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-120" yWindow="-120" windowWidth="19440" windowHeight="11160" tabRatio="1000"/>
  </bookViews>
  <sheets>
    <sheet name="ارصده العملاء" sheetId="82" r:id="rId1"/>
    <sheet name="13001" sheetId="50" r:id="rId2"/>
    <sheet name="13002" sheetId="60" r:id="rId3"/>
    <sheet name="13003" sheetId="21" r:id="rId4"/>
    <sheet name="13004" sheetId="116" r:id="rId5"/>
    <sheet name="13005" sheetId="69" r:id="rId6"/>
    <sheet name="13007" sheetId="67" r:id="rId7"/>
    <sheet name="13008" sheetId="49" r:id="rId8"/>
    <sheet name="13009" sheetId="96" r:id="rId9"/>
    <sheet name="13010" sheetId="100" r:id="rId10"/>
    <sheet name="13011" sheetId="55" r:id="rId11"/>
    <sheet name="13012" sheetId="20" r:id="rId12"/>
    <sheet name="13014" sheetId="56" r:id="rId13"/>
    <sheet name="13015" sheetId="53" r:id="rId14"/>
    <sheet name="13016" sheetId="54" r:id="rId15"/>
    <sheet name="13017" sheetId="51" r:id="rId16"/>
    <sheet name="13018" sheetId="44" r:id="rId17"/>
    <sheet name="13019" sheetId="68" r:id="rId18"/>
    <sheet name="13020" sheetId="61" r:id="rId19"/>
    <sheet name="13022" sheetId="28" r:id="rId20"/>
    <sheet name="13023" sheetId="3" r:id="rId21"/>
    <sheet name="13024" sheetId="65" r:id="rId22"/>
    <sheet name="13025" sheetId="88" r:id="rId23"/>
    <sheet name="13028" sheetId="48" r:id="rId24"/>
    <sheet name="13029" sheetId="45" r:id="rId25"/>
    <sheet name="13030" sheetId="63" r:id="rId26"/>
    <sheet name="13031" sheetId="23" r:id="rId27"/>
    <sheet name="13032" sheetId="64" r:id="rId28"/>
    <sheet name="13034" sheetId="108" r:id="rId29"/>
    <sheet name="13035" sheetId="106" r:id="rId30"/>
    <sheet name="13037" sheetId="62" r:id="rId31"/>
    <sheet name="13041" sheetId="104" r:id="rId32"/>
    <sheet name="13042" sheetId="46" r:id="rId33"/>
    <sheet name="13044" sheetId="98" r:id="rId34"/>
    <sheet name="13046" sheetId="36" r:id="rId35"/>
    <sheet name="13047" sheetId="103" r:id="rId36"/>
    <sheet name="13051" sheetId="40" r:id="rId37"/>
    <sheet name="13052" sheetId="90" r:id="rId38"/>
    <sheet name="13053" sheetId="112" r:id="rId39"/>
    <sheet name="13055" sheetId="99" r:id="rId40"/>
    <sheet name="13056" sheetId="11" r:id="rId41"/>
    <sheet name="13057" sheetId="10" r:id="rId42"/>
    <sheet name="13058" sheetId="6" r:id="rId43"/>
    <sheet name="13059" sheetId="105" r:id="rId44"/>
    <sheet name="13060" sheetId="15" r:id="rId45"/>
    <sheet name="13061" sheetId="109" r:id="rId46"/>
    <sheet name="13064" sheetId="87" r:id="rId47"/>
    <sheet name="13065" sheetId="2" r:id="rId48"/>
    <sheet name="13067" sheetId="52" r:id="rId49"/>
    <sheet name="13068" sheetId="101" r:id="rId50"/>
    <sheet name="13069" sheetId="71" r:id="rId51"/>
    <sheet name="13070" sheetId="13" r:id="rId52"/>
    <sheet name="13072" sheetId="19" r:id="rId53"/>
    <sheet name="13093" sheetId="73" r:id="rId54"/>
    <sheet name="13097" sheetId="117" r:id="rId55"/>
    <sheet name="13098" sheetId="59" r:id="rId56"/>
    <sheet name="13099" sheetId="8" r:id="rId57"/>
    <sheet name="13100" sheetId="85" r:id="rId58"/>
    <sheet name="13101" sheetId="92" r:id="rId59"/>
    <sheet name="13103" sheetId="4" r:id="rId60"/>
    <sheet name="13108" sheetId="14" r:id="rId61"/>
    <sheet name="13109" sheetId="70" r:id="rId62"/>
    <sheet name="13110" sheetId="80" r:id="rId63"/>
    <sheet name="13112" sheetId="84" r:id="rId64"/>
    <sheet name="13113" sheetId="66" r:id="rId65"/>
    <sheet name="13115" sheetId="79" r:id="rId66"/>
    <sheet name="13119" sheetId="25" r:id="rId67"/>
    <sheet name="13121" sheetId="7" r:id="rId68"/>
    <sheet name="13125" sheetId="77" r:id="rId69"/>
    <sheet name="13127" sheetId="78" r:id="rId70"/>
    <sheet name="13128" sheetId="102" r:id="rId71"/>
    <sheet name="13130" sheetId="41" r:id="rId72"/>
    <sheet name="13131" sheetId="118" r:id="rId73"/>
    <sheet name="13133" sheetId="97" r:id="rId74"/>
    <sheet name="13134" sheetId="27" r:id="rId75"/>
    <sheet name="13135" sheetId="110" r:id="rId76"/>
    <sheet name="13137" sheetId="76" r:id="rId77"/>
    <sheet name="13138" sheetId="18" r:id="rId78"/>
    <sheet name="13157" sheetId="75" r:id="rId79"/>
    <sheet name="13158" sheetId="81" r:id="rId80"/>
    <sheet name="13159" sheetId="24" r:id="rId81"/>
    <sheet name="13162" sheetId="17" r:id="rId82"/>
    <sheet name="13164" sheetId="86" r:id="rId83"/>
    <sheet name="13168" sheetId="22" r:id="rId84"/>
    <sheet name="13170" sheetId="9" r:id="rId85"/>
    <sheet name="13172" sheetId="1" r:id="rId86"/>
    <sheet name="13177" sheetId="5" r:id="rId87"/>
    <sheet name="13184" sheetId="107" r:id="rId88"/>
    <sheet name="13187" sheetId="95" r:id="rId89"/>
    <sheet name="13188" sheetId="93" r:id="rId90"/>
    <sheet name="13190" sheetId="29" r:id="rId91"/>
    <sheet name="13193" sheetId="16" r:id="rId92"/>
    <sheet name="13202" sheetId="47" r:id="rId93"/>
    <sheet name="13205" sheetId="58" r:id="rId94"/>
    <sheet name="13206" sheetId="39" r:id="rId95"/>
    <sheet name="13209" sheetId="89" r:id="rId96"/>
    <sheet name="13215" sheetId="72" r:id="rId97"/>
    <sheet name="13216" sheetId="42" r:id="rId98"/>
    <sheet name="13217" sheetId="83" r:id="rId99"/>
    <sheet name="13218" sheetId="74" r:id="rId100"/>
    <sheet name="13219" sheetId="43" r:id="rId101"/>
    <sheet name="13220" sheetId="57" r:id="rId102"/>
    <sheet name="13221" sheetId="111" r:id="rId103"/>
    <sheet name="13222" sheetId="114" r:id="rId104"/>
    <sheet name="13223" sheetId="113" r:id="rId105"/>
    <sheet name="13224" sheetId="115" r:id="rId106"/>
  </sheets>
  <definedNames>
    <definedName name="_xlnm.Print_Area" localSheetId="0">'ارصده العملاء'!$E$5:$L$23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8" l="1"/>
  <c r="I6" i="8" s="1"/>
  <c r="I7" i="8" s="1"/>
  <c r="I8" i="8" s="1"/>
  <c r="I9" i="8" s="1"/>
  <c r="I10" i="8" s="1"/>
  <c r="I11" i="8" s="1"/>
  <c r="I12" i="8" s="1"/>
  <c r="I13" i="8" s="1"/>
  <c r="I14" i="8" s="1"/>
  <c r="I15" i="8" s="1"/>
  <c r="I16" i="8" s="1"/>
  <c r="I17" i="8" s="1"/>
  <c r="I18" i="8" s="1"/>
  <c r="I19" i="8" s="1"/>
  <c r="I20" i="8" s="1"/>
  <c r="I21" i="8" s="1"/>
  <c r="I22" i="8" s="1"/>
  <c r="I23" i="8" s="1"/>
  <c r="I24" i="8" s="1"/>
  <c r="I25" i="8" s="1"/>
  <c r="I26" i="8" s="1"/>
  <c r="I27" i="8" s="1"/>
  <c r="I28" i="8" s="1"/>
  <c r="I29" i="8" s="1"/>
  <c r="I30" i="8" s="1"/>
  <c r="I31" i="8" s="1"/>
  <c r="I32" i="8" s="1"/>
  <c r="I33" i="8" s="1"/>
  <c r="I34" i="8" s="1"/>
  <c r="I35" i="8" s="1"/>
  <c r="I36" i="8" s="1"/>
  <c r="I37" i="8" s="1"/>
  <c r="I38" i="8" s="1"/>
  <c r="I39" i="8" s="1"/>
  <c r="I40" i="8" s="1"/>
  <c r="I41" i="8" s="1"/>
  <c r="I42" i="8" s="1"/>
  <c r="I43" i="8" s="1"/>
  <c r="I44" i="8" s="1"/>
  <c r="I45" i="8" s="1"/>
  <c r="I46" i="8" s="1"/>
  <c r="I47" i="8" s="1"/>
  <c r="I48" i="8" s="1"/>
  <c r="I49" i="8" s="1"/>
  <c r="I50" i="8" s="1"/>
  <c r="I51" i="8" s="1"/>
  <c r="I52" i="8" s="1"/>
  <c r="I53" i="8" s="1"/>
  <c r="I54" i="8" s="1"/>
  <c r="I55" i="8" s="1"/>
  <c r="I56" i="8" s="1"/>
  <c r="I57" i="8" s="1"/>
  <c r="I58" i="8" s="1"/>
  <c r="I59" i="8" s="1"/>
  <c r="I60" i="8" s="1"/>
  <c r="I61" i="8" s="1"/>
  <c r="I62" i="8" s="1"/>
  <c r="I63" i="8" s="1"/>
  <c r="I64" i="8" s="1"/>
  <c r="I65" i="8" s="1"/>
  <c r="I66" i="8" s="1"/>
  <c r="I67" i="8" s="1"/>
  <c r="I68" i="8" s="1"/>
  <c r="I69" i="8" s="1"/>
  <c r="I70" i="8" s="1"/>
  <c r="I71" i="8" s="1"/>
  <c r="I72" i="8" s="1"/>
  <c r="I73" i="8" s="1"/>
  <c r="I74" i="8" s="1"/>
  <c r="I75" i="8" s="1"/>
  <c r="I76" i="8" s="1"/>
  <c r="I77" i="8" s="1"/>
  <c r="I78" i="8" s="1"/>
  <c r="I79" i="8" s="1"/>
  <c r="I80" i="8" s="1"/>
  <c r="I81" i="8" s="1"/>
  <c r="I82" i="8" s="1"/>
  <c r="I83" i="8" s="1"/>
  <c r="I84" i="8" s="1"/>
  <c r="I85" i="8" s="1"/>
  <c r="I86" i="8" s="1"/>
  <c r="I87" i="8" s="1"/>
  <c r="I88" i="8" s="1"/>
  <c r="I89" i="8" s="1"/>
  <c r="I90" i="8" s="1"/>
  <c r="I91" i="8" s="1"/>
  <c r="I92" i="8" s="1"/>
  <c r="I93" i="8" s="1"/>
  <c r="I94" i="8" s="1"/>
  <c r="I95" i="8" s="1"/>
  <c r="I96" i="8" s="1"/>
  <c r="I97" i="8" s="1"/>
  <c r="I98" i="8" s="1"/>
  <c r="I99" i="8" s="1"/>
  <c r="I100" i="8" s="1"/>
  <c r="I101" i="8" s="1"/>
  <c r="I102" i="8" s="1"/>
  <c r="I103" i="8" s="1"/>
  <c r="I104" i="8" s="1"/>
  <c r="I105" i="8" s="1"/>
  <c r="I106" i="8" s="1"/>
  <c r="I107" i="8" s="1"/>
  <c r="I108" i="8" s="1"/>
  <c r="I109" i="8" s="1"/>
  <c r="I110" i="8" s="1"/>
  <c r="I111" i="8" s="1"/>
  <c r="I112" i="8" s="1"/>
  <c r="I113" i="8" s="1"/>
  <c r="I114" i="8" s="1"/>
  <c r="I115" i="8" s="1"/>
  <c r="I116" i="8" s="1"/>
  <c r="I117" i="8" s="1"/>
  <c r="I118" i="8" s="1"/>
  <c r="I119" i="8" s="1"/>
  <c r="I120" i="8" s="1"/>
  <c r="I121" i="8" s="1"/>
  <c r="I122" i="8" s="1"/>
  <c r="I123" i="8" s="1"/>
  <c r="I124" i="8" s="1"/>
  <c r="I125" i="8" s="1"/>
  <c r="I126" i="8" s="1"/>
  <c r="I127" i="8" s="1"/>
  <c r="I128" i="8" s="1"/>
  <c r="I129" i="8" s="1"/>
  <c r="I130" i="8" s="1"/>
  <c r="I131" i="8" s="1"/>
  <c r="I132" i="8" s="1"/>
  <c r="I133" i="8" s="1"/>
  <c r="I134" i="8" s="1"/>
  <c r="I135" i="8" s="1"/>
  <c r="I136" i="8" s="1"/>
  <c r="I137" i="8" s="1"/>
  <c r="I138" i="8" s="1"/>
  <c r="I139" i="8" s="1"/>
  <c r="I140" i="8" s="1"/>
  <c r="I141" i="8" s="1"/>
  <c r="I142" i="8" s="1"/>
  <c r="I143" i="8" s="1"/>
  <c r="I144" i="8" s="1"/>
  <c r="I145" i="8" s="1"/>
  <c r="I146" i="8" s="1"/>
  <c r="I147" i="8" s="1"/>
  <c r="I148" i="8" s="1"/>
  <c r="I149" i="8" s="1"/>
  <c r="I150" i="8" s="1"/>
  <c r="I151" i="8" s="1"/>
  <c r="I152" i="8" s="1"/>
  <c r="I153" i="8" s="1"/>
  <c r="I154" i="8" s="1"/>
  <c r="I155" i="8" s="1"/>
  <c r="I156" i="8" s="1"/>
  <c r="I157" i="8" s="1"/>
  <c r="I158" i="8" s="1"/>
  <c r="I159" i="8" s="1"/>
  <c r="I160" i="8" s="1"/>
  <c r="I161" i="8" s="1"/>
  <c r="I162" i="8" s="1"/>
  <c r="I163" i="8" s="1"/>
  <c r="I164" i="8" s="1"/>
  <c r="I165" i="8" s="1"/>
  <c r="I166" i="8" s="1"/>
  <c r="I167" i="8" s="1"/>
  <c r="I168" i="8" s="1"/>
  <c r="I169" i="8" s="1"/>
  <c r="I170" i="8" s="1"/>
  <c r="I171" i="8" s="1"/>
  <c r="I172" i="8" s="1"/>
  <c r="I173" i="8" s="1"/>
  <c r="I174" i="8" s="1"/>
  <c r="I175" i="8" s="1"/>
  <c r="I176" i="8" s="1"/>
  <c r="I177" i="8" s="1"/>
  <c r="I178" i="8" s="1"/>
  <c r="I179" i="8" s="1"/>
  <c r="I180" i="8" s="1"/>
  <c r="I181" i="8" s="1"/>
  <c r="I182" i="8" s="1"/>
  <c r="I183" i="8" s="1"/>
  <c r="I184" i="8" s="1"/>
  <c r="I185" i="8" s="1"/>
  <c r="I186" i="8" s="1"/>
  <c r="I187" i="8" s="1"/>
  <c r="I188" i="8" s="1"/>
  <c r="I189" i="8" s="1"/>
  <c r="I190" i="8" s="1"/>
  <c r="I191" i="8" s="1"/>
  <c r="I192" i="8" s="1"/>
  <c r="I193" i="8" s="1"/>
  <c r="I194" i="8" s="1"/>
  <c r="I195" i="8" s="1"/>
  <c r="I196" i="8" s="1"/>
  <c r="I197" i="8" s="1"/>
  <c r="I198" i="8" s="1"/>
  <c r="I199" i="8" s="1"/>
  <c r="I200" i="8" s="1"/>
  <c r="I201" i="8" s="1"/>
  <c r="I202" i="8" s="1"/>
  <c r="I203" i="8" s="1"/>
  <c r="I204" i="8" s="1"/>
  <c r="I205" i="8" s="1"/>
  <c r="I206" i="8" s="1"/>
  <c r="I207" i="8" s="1"/>
  <c r="I208" i="8" s="1"/>
  <c r="I209" i="8" s="1"/>
  <c r="I210" i="8" s="1"/>
  <c r="I211" i="8" s="1"/>
  <c r="I212" i="8" s="1"/>
  <c r="I213" i="8" s="1"/>
  <c r="I214" i="8" s="1"/>
  <c r="I215" i="8" s="1"/>
  <c r="I216" i="8" s="1"/>
  <c r="I217" i="8" s="1"/>
  <c r="I218" i="8" s="1"/>
  <c r="I219" i="8" s="1"/>
  <c r="I220" i="8" s="1"/>
  <c r="I221" i="8" s="1"/>
  <c r="I222" i="8" s="1"/>
  <c r="I223" i="8" s="1"/>
  <c r="I224" i="8" s="1"/>
  <c r="I225" i="8" s="1"/>
  <c r="I226" i="8" s="1"/>
  <c r="I227" i="8" s="1"/>
  <c r="I228" i="8" s="1"/>
  <c r="I229" i="8" s="1"/>
  <c r="I230" i="8" s="1"/>
  <c r="I231" i="8" s="1"/>
  <c r="I232" i="8" s="1"/>
  <c r="I233" i="8" s="1"/>
  <c r="I234" i="8" s="1"/>
  <c r="I235" i="8" s="1"/>
  <c r="I236" i="8" s="1"/>
  <c r="I237" i="8" s="1"/>
  <c r="I238" i="8" s="1"/>
  <c r="I239" i="8" s="1"/>
  <c r="I240" i="8" s="1"/>
  <c r="I241" i="8" s="1"/>
  <c r="I242" i="8" s="1"/>
  <c r="I243" i="8" s="1"/>
  <c r="I244" i="8" s="1"/>
  <c r="I245" i="8" s="1"/>
  <c r="I246" i="8" s="1"/>
  <c r="I247" i="8" s="1"/>
  <c r="I248" i="8" s="1"/>
  <c r="I249" i="8" s="1"/>
  <c r="I250" i="8" s="1"/>
  <c r="I251" i="8" s="1"/>
  <c r="I252" i="8" s="1"/>
  <c r="I253" i="8" s="1"/>
  <c r="I254" i="8" s="1"/>
  <c r="I255" i="8" s="1"/>
  <c r="I256" i="8" s="1"/>
  <c r="I257" i="8" s="1"/>
  <c r="I258" i="8" s="1"/>
  <c r="I259" i="8" s="1"/>
  <c r="I260" i="8" s="1"/>
  <c r="I261" i="8" s="1"/>
  <c r="I262" i="8" s="1"/>
  <c r="I263" i="8" s="1"/>
  <c r="I264" i="8" s="1"/>
  <c r="I265" i="8" s="1"/>
  <c r="I266" i="8" s="1"/>
  <c r="I267" i="8" s="1"/>
  <c r="I268" i="8" s="1"/>
  <c r="I269" i="8" s="1"/>
  <c r="I270" i="8" s="1"/>
  <c r="I271" i="8" s="1"/>
  <c r="I272" i="8" s="1"/>
  <c r="I273" i="8" s="1"/>
  <c r="I274" i="8" s="1"/>
  <c r="I275" i="8" s="1"/>
  <c r="I276" i="8" s="1"/>
  <c r="I277" i="8" s="1"/>
  <c r="I278" i="8" s="1"/>
  <c r="I279" i="8" s="1"/>
  <c r="I280" i="8" s="1"/>
  <c r="I281" i="8" s="1"/>
  <c r="I282" i="8" s="1"/>
  <c r="I283" i="8" s="1"/>
  <c r="I284" i="8" s="1"/>
  <c r="I285" i="8" s="1"/>
  <c r="I286" i="8" s="1"/>
  <c r="I287" i="8" s="1"/>
  <c r="I288" i="8" s="1"/>
  <c r="I289" i="8" s="1"/>
  <c r="I290" i="8" s="1"/>
  <c r="I291" i="8" s="1"/>
  <c r="I292" i="8" s="1"/>
  <c r="I293" i="8" s="1"/>
  <c r="I294" i="8" s="1"/>
  <c r="I295" i="8" s="1"/>
  <c r="I296" i="8" s="1"/>
  <c r="I297" i="8" s="1"/>
  <c r="I298" i="8" s="1"/>
  <c r="I299" i="8" s="1"/>
  <c r="I300" i="8" s="1"/>
  <c r="I301" i="8" s="1"/>
  <c r="I302" i="8" s="1"/>
  <c r="I303" i="8" s="1"/>
  <c r="I304" i="8" s="1"/>
  <c r="I305" i="8" s="1"/>
  <c r="I306" i="8" s="1"/>
  <c r="I307" i="8" s="1"/>
  <c r="I308" i="8" s="1"/>
  <c r="I309" i="8" s="1"/>
  <c r="I310" i="8" s="1"/>
  <c r="I311" i="8" s="1"/>
  <c r="I312" i="8" s="1"/>
  <c r="I313" i="8" s="1"/>
  <c r="I314" i="8" s="1"/>
  <c r="I315" i="8" s="1"/>
  <c r="I316" i="8" s="1"/>
  <c r="I317" i="8" s="1"/>
  <c r="I318" i="8" s="1"/>
  <c r="I319" i="8" s="1"/>
  <c r="I320" i="8" s="1"/>
  <c r="I321" i="8" s="1"/>
  <c r="I322" i="8" s="1"/>
  <c r="I323" i="8" s="1"/>
  <c r="I324" i="8" s="1"/>
  <c r="I325" i="8" s="1"/>
  <c r="I326" i="8" s="1"/>
  <c r="I327" i="8" s="1"/>
  <c r="I328" i="8" s="1"/>
  <c r="I329" i="8" s="1"/>
  <c r="I330" i="8" s="1"/>
  <c r="I331" i="8" s="1"/>
  <c r="I332" i="8" s="1"/>
  <c r="I333" i="8" s="1"/>
  <c r="I334" i="8" s="1"/>
  <c r="I335" i="8" s="1"/>
  <c r="I336" i="8" s="1"/>
  <c r="I337" i="8" s="1"/>
  <c r="I338" i="8" s="1"/>
  <c r="I339" i="8" s="1"/>
  <c r="I340" i="8" s="1"/>
  <c r="I341" i="8" s="1"/>
  <c r="I342" i="8" s="1"/>
  <c r="I343" i="8" s="1"/>
  <c r="I344" i="8" s="1"/>
  <c r="I345" i="8" s="1"/>
  <c r="I346" i="8" s="1"/>
  <c r="I347" i="8" s="1"/>
  <c r="I348" i="8" s="1"/>
  <c r="I349" i="8" s="1"/>
  <c r="I350" i="8" s="1"/>
  <c r="I351" i="8" s="1"/>
  <c r="I352" i="8" s="1"/>
  <c r="I350" i="23"/>
  <c r="I351" i="23" s="1"/>
  <c r="I352" i="23" s="1"/>
  <c r="K351" i="3"/>
  <c r="K352" i="3" s="1"/>
  <c r="K350" i="3"/>
  <c r="G350" i="3"/>
  <c r="I350" i="3" s="1"/>
  <c r="I351" i="3" s="1"/>
  <c r="I352" i="3" s="1"/>
  <c r="C2" i="82"/>
  <c r="G350" i="20" l="1"/>
  <c r="I350" i="20" s="1"/>
  <c r="I6" i="60"/>
  <c r="I7" i="60" s="1"/>
  <c r="I8" i="60" s="1"/>
  <c r="I9" i="60" s="1"/>
  <c r="I10" i="60" s="1"/>
  <c r="I11" i="60" s="1"/>
  <c r="I12" i="60" s="1"/>
  <c r="I13" i="60" s="1"/>
  <c r="I14" i="60" s="1"/>
  <c r="I15" i="60" s="1"/>
  <c r="I16" i="60" s="1"/>
  <c r="I17" i="60" s="1"/>
  <c r="I18" i="60" s="1"/>
  <c r="I19" i="60" s="1"/>
  <c r="I20" i="60" s="1"/>
  <c r="I21" i="60" s="1"/>
  <c r="I22" i="60" s="1"/>
  <c r="I23" i="60" s="1"/>
  <c r="I24" i="60" s="1"/>
  <c r="I25" i="60" s="1"/>
  <c r="I26" i="60" s="1"/>
  <c r="I27" i="60" s="1"/>
  <c r="I28" i="60" s="1"/>
  <c r="I29" i="60" s="1"/>
  <c r="I30" i="60" s="1"/>
  <c r="I31" i="60" s="1"/>
  <c r="I32" i="60" s="1"/>
  <c r="I33" i="60" s="1"/>
  <c r="I34" i="60" s="1"/>
  <c r="I35" i="60" s="1"/>
  <c r="I36" i="60" s="1"/>
  <c r="I37" i="60" s="1"/>
  <c r="I38" i="60" s="1"/>
  <c r="I39" i="60" s="1"/>
  <c r="I40" i="60" s="1"/>
  <c r="I41" i="60" s="1"/>
  <c r="I42" i="60" s="1"/>
  <c r="I43" i="60" s="1"/>
  <c r="I44" i="60" s="1"/>
  <c r="I45" i="60" s="1"/>
  <c r="I46" i="60" s="1"/>
  <c r="I47" i="60" s="1"/>
  <c r="I48" i="60" s="1"/>
  <c r="I49" i="60" s="1"/>
  <c r="I50" i="60" s="1"/>
  <c r="I51" i="60" s="1"/>
  <c r="I52" i="60" s="1"/>
  <c r="I53" i="60" s="1"/>
  <c r="I54" i="60" s="1"/>
  <c r="I55" i="60" s="1"/>
  <c r="I56" i="60" s="1"/>
  <c r="I57" i="60" s="1"/>
  <c r="I58" i="60" s="1"/>
  <c r="I59" i="60" s="1"/>
  <c r="I60" i="60" s="1"/>
  <c r="I61" i="60" s="1"/>
  <c r="I62" i="60" s="1"/>
  <c r="I63" i="60" s="1"/>
  <c r="I64" i="60" s="1"/>
  <c r="I65" i="60" s="1"/>
  <c r="I66" i="60" s="1"/>
  <c r="I67" i="60" s="1"/>
  <c r="I68" i="60" s="1"/>
  <c r="I69" i="60" s="1"/>
  <c r="I70" i="60" s="1"/>
  <c r="I71" i="60" s="1"/>
  <c r="I72" i="60" s="1"/>
  <c r="I73" i="60" s="1"/>
  <c r="I74" i="60" s="1"/>
  <c r="I75" i="60" s="1"/>
  <c r="I76" i="60" s="1"/>
  <c r="I77" i="60" s="1"/>
  <c r="I78" i="60" s="1"/>
  <c r="I79" i="60" s="1"/>
  <c r="I80" i="60" s="1"/>
  <c r="I81" i="60" s="1"/>
  <c r="I82" i="60" s="1"/>
  <c r="I83" i="60" s="1"/>
  <c r="I84" i="60" s="1"/>
  <c r="I85" i="60" s="1"/>
  <c r="I86" i="60" s="1"/>
  <c r="I87" i="60" s="1"/>
  <c r="I88" i="60" s="1"/>
  <c r="I89" i="60" s="1"/>
  <c r="I90" i="60" s="1"/>
  <c r="I91" i="60" s="1"/>
  <c r="I92" i="60" s="1"/>
  <c r="I93" i="60" s="1"/>
  <c r="I94" i="60" s="1"/>
  <c r="I95" i="60" s="1"/>
  <c r="I96" i="60" s="1"/>
  <c r="I97" i="60" s="1"/>
  <c r="I98" i="60" s="1"/>
  <c r="I99" i="60" s="1"/>
  <c r="I100" i="60" s="1"/>
  <c r="I101" i="60" s="1"/>
  <c r="I102" i="60" s="1"/>
  <c r="I103" i="60" s="1"/>
  <c r="I104" i="60" s="1"/>
  <c r="I105" i="60" s="1"/>
  <c r="I106" i="60" s="1"/>
  <c r="I107" i="60" s="1"/>
  <c r="I108" i="60" s="1"/>
  <c r="I109" i="60" s="1"/>
  <c r="I110" i="60" s="1"/>
  <c r="I111" i="60" s="1"/>
  <c r="I112" i="60" s="1"/>
  <c r="I113" i="60" s="1"/>
  <c r="I114" i="60" s="1"/>
  <c r="I115" i="60" s="1"/>
  <c r="I116" i="60" s="1"/>
  <c r="I117" i="60" s="1"/>
  <c r="I118" i="60" s="1"/>
  <c r="I119" i="60" s="1"/>
  <c r="I120" i="60" s="1"/>
  <c r="I121" i="60" s="1"/>
  <c r="I122" i="60" s="1"/>
  <c r="I123" i="60" s="1"/>
  <c r="I124" i="60" s="1"/>
  <c r="I125" i="60" s="1"/>
  <c r="I126" i="60" s="1"/>
  <c r="I127" i="60" s="1"/>
  <c r="I128" i="60" s="1"/>
  <c r="I129" i="60" s="1"/>
  <c r="I130" i="60" s="1"/>
  <c r="I131" i="60" s="1"/>
  <c r="I132" i="60" s="1"/>
  <c r="I133" i="60" s="1"/>
  <c r="I134" i="60" s="1"/>
  <c r="I135" i="60" s="1"/>
  <c r="I136" i="60" s="1"/>
  <c r="I137" i="60" s="1"/>
  <c r="I138" i="60" s="1"/>
  <c r="I139" i="60" s="1"/>
  <c r="I140" i="60" s="1"/>
  <c r="I141" i="60" s="1"/>
  <c r="I142" i="60" s="1"/>
  <c r="I143" i="60" s="1"/>
  <c r="I144" i="60" s="1"/>
  <c r="I145" i="60" s="1"/>
  <c r="I146" i="60" s="1"/>
  <c r="I147" i="60" s="1"/>
  <c r="I148" i="60" s="1"/>
  <c r="I149" i="60" s="1"/>
  <c r="I150" i="60" s="1"/>
  <c r="I151" i="60" s="1"/>
  <c r="I152" i="60" s="1"/>
  <c r="I153" i="60" s="1"/>
  <c r="I154" i="60" s="1"/>
  <c r="I155" i="60" s="1"/>
  <c r="I156" i="60" s="1"/>
  <c r="I157" i="60" s="1"/>
  <c r="I158" i="60" s="1"/>
  <c r="I159" i="60" s="1"/>
  <c r="I160" i="60" s="1"/>
  <c r="I161" i="60" s="1"/>
  <c r="I162" i="60" s="1"/>
  <c r="I163" i="60" s="1"/>
  <c r="I164" i="60" s="1"/>
  <c r="I165" i="60" s="1"/>
  <c r="I166" i="60" s="1"/>
  <c r="I167" i="60" s="1"/>
  <c r="I168" i="60" s="1"/>
  <c r="I169" i="60" s="1"/>
  <c r="I170" i="60" s="1"/>
  <c r="I171" i="60" s="1"/>
  <c r="I172" i="60" s="1"/>
  <c r="I173" i="60" s="1"/>
  <c r="I174" i="60" s="1"/>
  <c r="I175" i="60" s="1"/>
  <c r="I176" i="60" s="1"/>
  <c r="I177" i="60" s="1"/>
  <c r="I178" i="60" s="1"/>
  <c r="I179" i="60" s="1"/>
  <c r="I180" i="60" s="1"/>
  <c r="I181" i="60" s="1"/>
  <c r="I182" i="60" s="1"/>
  <c r="I183" i="60" s="1"/>
  <c r="I184" i="60" s="1"/>
  <c r="I185" i="60" s="1"/>
  <c r="I186" i="60" s="1"/>
  <c r="I187" i="60" s="1"/>
  <c r="I188" i="60" s="1"/>
  <c r="I189" i="60" s="1"/>
  <c r="I190" i="60" s="1"/>
  <c r="I191" i="60" s="1"/>
  <c r="I192" i="60" s="1"/>
  <c r="I193" i="60" s="1"/>
  <c r="I194" i="60" s="1"/>
  <c r="I195" i="60" s="1"/>
  <c r="I196" i="60" s="1"/>
  <c r="I197" i="60" s="1"/>
  <c r="I198" i="60" s="1"/>
  <c r="I199" i="60" s="1"/>
  <c r="I200" i="60" s="1"/>
  <c r="I201" i="60" s="1"/>
  <c r="I202" i="60" s="1"/>
  <c r="I203" i="60" s="1"/>
  <c r="I204" i="60" s="1"/>
  <c r="I205" i="60" s="1"/>
  <c r="I206" i="60" s="1"/>
  <c r="I207" i="60" s="1"/>
  <c r="I208" i="60" s="1"/>
  <c r="I209" i="60" s="1"/>
  <c r="I210" i="60" s="1"/>
  <c r="I211" i="60" s="1"/>
  <c r="I212" i="60" s="1"/>
  <c r="I213" i="60" s="1"/>
  <c r="I214" i="60" s="1"/>
  <c r="I215" i="60" s="1"/>
  <c r="I216" i="60" s="1"/>
  <c r="I217" i="60" s="1"/>
  <c r="I218" i="60" s="1"/>
  <c r="I219" i="60" s="1"/>
  <c r="I220" i="60" s="1"/>
  <c r="I221" i="60" s="1"/>
  <c r="I222" i="60" s="1"/>
  <c r="I223" i="60" s="1"/>
  <c r="I224" i="60" s="1"/>
  <c r="I225" i="60" s="1"/>
  <c r="I226" i="60" s="1"/>
  <c r="I227" i="60" s="1"/>
  <c r="I228" i="60" s="1"/>
  <c r="I229" i="60" s="1"/>
  <c r="I230" i="60" s="1"/>
  <c r="I231" i="60" s="1"/>
  <c r="I232" i="60" s="1"/>
  <c r="I233" i="60" s="1"/>
  <c r="I234" i="60" s="1"/>
  <c r="I235" i="60" s="1"/>
  <c r="I236" i="60" s="1"/>
  <c r="I237" i="60" s="1"/>
  <c r="I238" i="60" s="1"/>
  <c r="I239" i="60" s="1"/>
  <c r="I240" i="60" s="1"/>
  <c r="I241" i="60" s="1"/>
  <c r="I242" i="60" s="1"/>
  <c r="I243" i="60" s="1"/>
  <c r="I244" i="60" s="1"/>
  <c r="I245" i="60" s="1"/>
  <c r="I246" i="60" s="1"/>
  <c r="I247" i="60" s="1"/>
  <c r="I248" i="60" s="1"/>
  <c r="I249" i="60" s="1"/>
  <c r="I250" i="60" s="1"/>
  <c r="I251" i="60" s="1"/>
  <c r="I252" i="60" s="1"/>
  <c r="I253" i="60" s="1"/>
  <c r="I254" i="60" s="1"/>
  <c r="I255" i="60" s="1"/>
  <c r="I256" i="60" s="1"/>
  <c r="I257" i="60" s="1"/>
  <c r="I258" i="60" s="1"/>
  <c r="I259" i="60" s="1"/>
  <c r="I260" i="60" s="1"/>
  <c r="I261" i="60" s="1"/>
  <c r="I262" i="60" s="1"/>
  <c r="I263" i="60" s="1"/>
  <c r="I264" i="60" s="1"/>
  <c r="I265" i="60" s="1"/>
  <c r="I266" i="60" s="1"/>
  <c r="I267" i="60" s="1"/>
  <c r="I268" i="60" s="1"/>
  <c r="I269" i="60" s="1"/>
  <c r="I270" i="60" s="1"/>
  <c r="I271" i="60" s="1"/>
  <c r="I272" i="60" s="1"/>
  <c r="I273" i="60" s="1"/>
  <c r="I274" i="60" s="1"/>
  <c r="I275" i="60" s="1"/>
  <c r="I276" i="60" s="1"/>
  <c r="I277" i="60" s="1"/>
  <c r="I278" i="60" s="1"/>
  <c r="I279" i="60" s="1"/>
  <c r="I280" i="60" s="1"/>
  <c r="I281" i="60" s="1"/>
  <c r="I282" i="60" s="1"/>
  <c r="I283" i="60" s="1"/>
  <c r="I284" i="60" s="1"/>
  <c r="I285" i="60" s="1"/>
  <c r="I286" i="60" s="1"/>
  <c r="I287" i="60" s="1"/>
  <c r="I288" i="60" s="1"/>
  <c r="I289" i="60" s="1"/>
  <c r="I290" i="60" s="1"/>
  <c r="I291" i="60" s="1"/>
  <c r="I292" i="60" s="1"/>
  <c r="I293" i="60" s="1"/>
  <c r="I294" i="60" s="1"/>
  <c r="I295" i="60" s="1"/>
  <c r="I296" i="60" s="1"/>
  <c r="I297" i="60" s="1"/>
  <c r="I298" i="60" s="1"/>
  <c r="I299" i="60" s="1"/>
  <c r="I300" i="60" s="1"/>
  <c r="I301" i="60" s="1"/>
  <c r="I302" i="60" s="1"/>
  <c r="I303" i="60" s="1"/>
  <c r="I304" i="60" s="1"/>
  <c r="I305" i="60" s="1"/>
  <c r="I306" i="60" s="1"/>
  <c r="I307" i="60" s="1"/>
  <c r="I308" i="60" s="1"/>
  <c r="I309" i="60" s="1"/>
  <c r="I310" i="60" s="1"/>
  <c r="I311" i="60" s="1"/>
  <c r="I312" i="60" s="1"/>
  <c r="I313" i="60" s="1"/>
  <c r="I314" i="60" s="1"/>
  <c r="I315" i="60" s="1"/>
  <c r="I316" i="60" s="1"/>
  <c r="I317" i="60" s="1"/>
  <c r="I318" i="60" s="1"/>
  <c r="I319" i="60" s="1"/>
  <c r="I320" i="60" s="1"/>
  <c r="I321" i="60" s="1"/>
  <c r="I322" i="60" s="1"/>
  <c r="I323" i="60" s="1"/>
  <c r="I324" i="60" s="1"/>
  <c r="I325" i="60" s="1"/>
  <c r="I326" i="60" s="1"/>
  <c r="I327" i="60" s="1"/>
  <c r="I328" i="60" s="1"/>
  <c r="I329" i="60" s="1"/>
  <c r="I330" i="60" s="1"/>
  <c r="I331" i="60" s="1"/>
  <c r="I332" i="60" s="1"/>
  <c r="I333" i="60" s="1"/>
  <c r="I334" i="60" s="1"/>
  <c r="I335" i="60" s="1"/>
  <c r="I336" i="60" s="1"/>
  <c r="I337" i="60" s="1"/>
  <c r="I338" i="60" s="1"/>
  <c r="I339" i="60" s="1"/>
  <c r="I340" i="60" s="1"/>
  <c r="I341" i="60" s="1"/>
  <c r="I342" i="60" s="1"/>
  <c r="I343" i="60" s="1"/>
  <c r="I344" i="60" s="1"/>
  <c r="I345" i="60" s="1"/>
  <c r="I346" i="60" s="1"/>
  <c r="I347" i="60" s="1"/>
  <c r="I348" i="60" s="1"/>
  <c r="I349" i="60" s="1"/>
  <c r="I5" i="60"/>
  <c r="I5" i="50"/>
  <c r="I351" i="21"/>
  <c r="I352" i="21" s="1"/>
  <c r="I13" i="82"/>
  <c r="I7" i="82"/>
  <c r="G349" i="118"/>
  <c r="G348" i="118"/>
  <c r="G347" i="118"/>
  <c r="G346" i="118"/>
  <c r="G345" i="118"/>
  <c r="G344" i="118"/>
  <c r="G343" i="118"/>
  <c r="G342" i="118"/>
  <c r="G341" i="118"/>
  <c r="G340" i="118"/>
  <c r="G339" i="118"/>
  <c r="G338" i="118"/>
  <c r="G337" i="118"/>
  <c r="G336" i="118"/>
  <c r="G335" i="118"/>
  <c r="G334" i="118"/>
  <c r="G333" i="118"/>
  <c r="G332" i="118"/>
  <c r="G331" i="118"/>
  <c r="G330" i="118"/>
  <c r="G329" i="118"/>
  <c r="G328" i="118"/>
  <c r="G327" i="118"/>
  <c r="G326" i="118"/>
  <c r="G325" i="118"/>
  <c r="G324" i="118"/>
  <c r="G323" i="118"/>
  <c r="G322" i="118"/>
  <c r="G321" i="118"/>
  <c r="G320" i="118"/>
  <c r="G319" i="118"/>
  <c r="G318" i="118"/>
  <c r="G317" i="118"/>
  <c r="G316" i="118"/>
  <c r="G315" i="118"/>
  <c r="G314" i="118"/>
  <c r="G313" i="118"/>
  <c r="G312" i="118"/>
  <c r="G311" i="118"/>
  <c r="G310" i="118"/>
  <c r="G309" i="118"/>
  <c r="G308" i="118"/>
  <c r="G307" i="118"/>
  <c r="G306" i="118"/>
  <c r="G305" i="118"/>
  <c r="G304" i="118"/>
  <c r="G303" i="118"/>
  <c r="G302" i="118"/>
  <c r="G301" i="118"/>
  <c r="G300" i="118"/>
  <c r="G299" i="118"/>
  <c r="G298" i="118"/>
  <c r="G297" i="118"/>
  <c r="G296" i="118"/>
  <c r="G295" i="118"/>
  <c r="G294" i="118"/>
  <c r="G293" i="118"/>
  <c r="G292" i="118"/>
  <c r="G291" i="118"/>
  <c r="G290" i="118"/>
  <c r="G289" i="118"/>
  <c r="G288" i="118"/>
  <c r="G287" i="118"/>
  <c r="G286" i="118"/>
  <c r="G285" i="118"/>
  <c r="G284" i="118"/>
  <c r="G283" i="118"/>
  <c r="G282" i="118"/>
  <c r="G281" i="118"/>
  <c r="G280" i="118"/>
  <c r="G279" i="118"/>
  <c r="G278" i="118"/>
  <c r="G277" i="118"/>
  <c r="G276" i="118"/>
  <c r="G275" i="118"/>
  <c r="G274" i="118"/>
  <c r="G273" i="118"/>
  <c r="G272" i="118"/>
  <c r="G271" i="118"/>
  <c r="G270" i="118"/>
  <c r="G269" i="118"/>
  <c r="G268" i="118"/>
  <c r="G267" i="118"/>
  <c r="G266" i="118"/>
  <c r="G265" i="118"/>
  <c r="G264" i="118"/>
  <c r="G263" i="118"/>
  <c r="G262" i="118"/>
  <c r="G261" i="118"/>
  <c r="G260" i="118"/>
  <c r="G259" i="118"/>
  <c r="G258" i="118"/>
  <c r="G257" i="118"/>
  <c r="G256" i="118"/>
  <c r="G255" i="118"/>
  <c r="G254" i="118"/>
  <c r="G253" i="118"/>
  <c r="G252" i="118"/>
  <c r="G251" i="118"/>
  <c r="G250" i="118"/>
  <c r="G249" i="118"/>
  <c r="G248" i="118"/>
  <c r="G247" i="118"/>
  <c r="G246" i="118"/>
  <c r="G245" i="118"/>
  <c r="G244" i="118"/>
  <c r="G243" i="118"/>
  <c r="G242" i="118"/>
  <c r="G241" i="118"/>
  <c r="G240" i="118"/>
  <c r="G239" i="118"/>
  <c r="G238" i="118"/>
  <c r="G237" i="118"/>
  <c r="G236" i="118"/>
  <c r="G235" i="118"/>
  <c r="G234" i="118"/>
  <c r="G233" i="118"/>
  <c r="G232" i="118"/>
  <c r="G231" i="118"/>
  <c r="G230" i="118"/>
  <c r="G229" i="118"/>
  <c r="G228" i="118"/>
  <c r="G227" i="118"/>
  <c r="G226" i="118"/>
  <c r="G225" i="118"/>
  <c r="G224" i="118"/>
  <c r="G223" i="118"/>
  <c r="G222" i="118"/>
  <c r="G221" i="118"/>
  <c r="G220" i="118"/>
  <c r="G219" i="118"/>
  <c r="G218" i="118"/>
  <c r="G217" i="118"/>
  <c r="G216" i="118"/>
  <c r="G215" i="118"/>
  <c r="G214" i="118"/>
  <c r="G213" i="118"/>
  <c r="G212" i="118"/>
  <c r="G211" i="118"/>
  <c r="G210" i="118"/>
  <c r="G209" i="118"/>
  <c r="G208" i="118"/>
  <c r="G207" i="118"/>
  <c r="G206" i="118"/>
  <c r="G205" i="118"/>
  <c r="G204" i="118"/>
  <c r="G203" i="118"/>
  <c r="G202" i="118"/>
  <c r="G201" i="118"/>
  <c r="G200" i="118"/>
  <c r="G199" i="118"/>
  <c r="G198" i="118"/>
  <c r="G197" i="118"/>
  <c r="G196" i="118"/>
  <c r="G195" i="118"/>
  <c r="G194" i="118"/>
  <c r="G193" i="118"/>
  <c r="G192" i="118"/>
  <c r="G191" i="118"/>
  <c r="G190" i="118"/>
  <c r="G189" i="118"/>
  <c r="G188" i="118"/>
  <c r="G187" i="118"/>
  <c r="G186" i="118"/>
  <c r="G185" i="118"/>
  <c r="G184" i="118"/>
  <c r="G183" i="118"/>
  <c r="G182" i="118"/>
  <c r="G181" i="118"/>
  <c r="G180" i="118"/>
  <c r="G179" i="118"/>
  <c r="G178" i="118"/>
  <c r="G177" i="118"/>
  <c r="G176" i="118"/>
  <c r="G175" i="118"/>
  <c r="G174" i="118"/>
  <c r="G173" i="118"/>
  <c r="G172" i="118"/>
  <c r="G171" i="118"/>
  <c r="G170" i="118"/>
  <c r="G169" i="118"/>
  <c r="G168" i="118"/>
  <c r="G167" i="118"/>
  <c r="G166" i="118"/>
  <c r="G165" i="118"/>
  <c r="G164" i="118"/>
  <c r="G163" i="118"/>
  <c r="G162" i="118"/>
  <c r="G161" i="118"/>
  <c r="G160" i="118"/>
  <c r="G159" i="118"/>
  <c r="G158" i="118"/>
  <c r="G157" i="118"/>
  <c r="G156" i="118"/>
  <c r="G155" i="118"/>
  <c r="G154" i="118"/>
  <c r="G153" i="118"/>
  <c r="G152" i="118"/>
  <c r="G151" i="118"/>
  <c r="G150" i="118"/>
  <c r="G149" i="118"/>
  <c r="G148" i="118"/>
  <c r="G147" i="118"/>
  <c r="G146" i="118"/>
  <c r="G145" i="118"/>
  <c r="G144" i="118"/>
  <c r="G143" i="118"/>
  <c r="G142" i="118"/>
  <c r="G141" i="118"/>
  <c r="G140" i="118"/>
  <c r="G139" i="118"/>
  <c r="G138" i="118"/>
  <c r="G137" i="118"/>
  <c r="G136" i="118"/>
  <c r="G135" i="118"/>
  <c r="G134" i="118"/>
  <c r="G133" i="118"/>
  <c r="G132" i="118"/>
  <c r="G131" i="118"/>
  <c r="G130" i="118"/>
  <c r="G129" i="118"/>
  <c r="G128" i="118"/>
  <c r="G127" i="118"/>
  <c r="G126" i="118"/>
  <c r="G125" i="118"/>
  <c r="G124" i="118"/>
  <c r="G123" i="118"/>
  <c r="G122" i="118"/>
  <c r="G121" i="118"/>
  <c r="G120" i="118"/>
  <c r="G119" i="118"/>
  <c r="G118" i="118"/>
  <c r="G117" i="118"/>
  <c r="G116" i="118"/>
  <c r="G115" i="118"/>
  <c r="G114" i="118"/>
  <c r="G113" i="118"/>
  <c r="G112" i="118"/>
  <c r="G111" i="118"/>
  <c r="G110" i="118"/>
  <c r="G109" i="118"/>
  <c r="G108" i="118"/>
  <c r="G107" i="118"/>
  <c r="G106" i="118"/>
  <c r="G105" i="118"/>
  <c r="G104" i="118"/>
  <c r="G103" i="118"/>
  <c r="G102" i="118"/>
  <c r="G101" i="118"/>
  <c r="G100" i="118"/>
  <c r="G99" i="118"/>
  <c r="G98" i="118"/>
  <c r="G97" i="118"/>
  <c r="G96" i="118"/>
  <c r="G95" i="118"/>
  <c r="G94" i="118"/>
  <c r="G93" i="118"/>
  <c r="G92" i="118"/>
  <c r="G91" i="118"/>
  <c r="G90" i="118"/>
  <c r="G89" i="118"/>
  <c r="G88" i="118"/>
  <c r="G87" i="118"/>
  <c r="G86" i="118"/>
  <c r="G85" i="118"/>
  <c r="G84" i="118"/>
  <c r="G83" i="118"/>
  <c r="G82" i="118"/>
  <c r="G81" i="118"/>
  <c r="G80" i="118"/>
  <c r="G79" i="118"/>
  <c r="G78" i="118"/>
  <c r="G77" i="118"/>
  <c r="G76" i="118"/>
  <c r="G75" i="118"/>
  <c r="G74" i="118"/>
  <c r="G73" i="118"/>
  <c r="G72" i="118"/>
  <c r="G71" i="118"/>
  <c r="G70" i="118"/>
  <c r="G69" i="118"/>
  <c r="G68" i="118"/>
  <c r="G67" i="118"/>
  <c r="G66" i="118"/>
  <c r="G65" i="118"/>
  <c r="G64" i="118"/>
  <c r="G63" i="118"/>
  <c r="G62" i="118"/>
  <c r="G61" i="118"/>
  <c r="G60" i="118"/>
  <c r="G59" i="118"/>
  <c r="G58" i="118"/>
  <c r="G57" i="118"/>
  <c r="G56" i="118"/>
  <c r="G55" i="118"/>
  <c r="G54" i="118"/>
  <c r="G53" i="118"/>
  <c r="G52" i="118"/>
  <c r="G51" i="118"/>
  <c r="G50" i="118"/>
  <c r="G49" i="118"/>
  <c r="G48" i="118"/>
  <c r="G47" i="118"/>
  <c r="G46" i="118"/>
  <c r="G45" i="118"/>
  <c r="G44" i="118"/>
  <c r="G43" i="118"/>
  <c r="G42" i="118"/>
  <c r="G41" i="118"/>
  <c r="G40" i="118"/>
  <c r="G39" i="118"/>
  <c r="G38" i="118"/>
  <c r="G37" i="118"/>
  <c r="G36" i="118"/>
  <c r="G35" i="118"/>
  <c r="G34" i="118"/>
  <c r="G33" i="118"/>
  <c r="G32" i="118"/>
  <c r="G31" i="118"/>
  <c r="G30" i="118"/>
  <c r="G29" i="118"/>
  <c r="G28" i="118"/>
  <c r="G27" i="118"/>
  <c r="G26" i="118"/>
  <c r="G25" i="118"/>
  <c r="G24" i="118"/>
  <c r="G23" i="118"/>
  <c r="G22" i="118"/>
  <c r="G21" i="118"/>
  <c r="G20" i="118"/>
  <c r="G19" i="118"/>
  <c r="G18" i="118"/>
  <c r="G17" i="118"/>
  <c r="G16" i="118"/>
  <c r="G15" i="118"/>
  <c r="G14" i="118"/>
  <c r="G13" i="118"/>
  <c r="G12" i="118"/>
  <c r="G11" i="118"/>
  <c r="G10" i="118"/>
  <c r="G9" i="118"/>
  <c r="G8" i="118"/>
  <c r="G7" i="118"/>
  <c r="G6" i="118"/>
  <c r="G5" i="118"/>
  <c r="G349" i="117"/>
  <c r="G348" i="117"/>
  <c r="G347" i="117"/>
  <c r="G346" i="117"/>
  <c r="G345" i="117"/>
  <c r="G344" i="117"/>
  <c r="G343" i="117"/>
  <c r="G342" i="117"/>
  <c r="G341" i="117"/>
  <c r="G340" i="117"/>
  <c r="G339" i="117"/>
  <c r="G338" i="117"/>
  <c r="G337" i="117"/>
  <c r="G336" i="117"/>
  <c r="G335" i="117"/>
  <c r="G334" i="117"/>
  <c r="G333" i="117"/>
  <c r="G332" i="117"/>
  <c r="G331" i="117"/>
  <c r="G330" i="117"/>
  <c r="G329" i="117"/>
  <c r="G328" i="117"/>
  <c r="G327" i="117"/>
  <c r="G326" i="117"/>
  <c r="G325" i="117"/>
  <c r="G324" i="117"/>
  <c r="G323" i="117"/>
  <c r="G322" i="117"/>
  <c r="G321" i="117"/>
  <c r="G320" i="117"/>
  <c r="G319" i="117"/>
  <c r="G318" i="117"/>
  <c r="G317" i="117"/>
  <c r="G316" i="117"/>
  <c r="G315" i="117"/>
  <c r="G314" i="117"/>
  <c r="G313" i="117"/>
  <c r="G312" i="117"/>
  <c r="G311" i="117"/>
  <c r="G310" i="117"/>
  <c r="G309" i="117"/>
  <c r="G308" i="117"/>
  <c r="G307" i="117"/>
  <c r="G306" i="117"/>
  <c r="G305" i="117"/>
  <c r="G304" i="117"/>
  <c r="G303" i="117"/>
  <c r="G302" i="117"/>
  <c r="G301" i="117"/>
  <c r="G300" i="117"/>
  <c r="G299" i="117"/>
  <c r="G298" i="117"/>
  <c r="G297" i="117"/>
  <c r="G296" i="117"/>
  <c r="G295" i="117"/>
  <c r="G294" i="117"/>
  <c r="G293" i="117"/>
  <c r="G292" i="117"/>
  <c r="G291" i="117"/>
  <c r="G290" i="117"/>
  <c r="G289" i="117"/>
  <c r="G288" i="117"/>
  <c r="G287" i="117"/>
  <c r="G286" i="117"/>
  <c r="G285" i="117"/>
  <c r="G284" i="117"/>
  <c r="G283" i="117"/>
  <c r="G282" i="117"/>
  <c r="G281" i="117"/>
  <c r="G280" i="117"/>
  <c r="G279" i="117"/>
  <c r="G278" i="117"/>
  <c r="G277" i="117"/>
  <c r="G276" i="117"/>
  <c r="G275" i="117"/>
  <c r="G274" i="117"/>
  <c r="G273" i="117"/>
  <c r="G272" i="117"/>
  <c r="G271" i="117"/>
  <c r="G270" i="117"/>
  <c r="G269" i="117"/>
  <c r="G268" i="117"/>
  <c r="G267" i="117"/>
  <c r="G266" i="117"/>
  <c r="G265" i="117"/>
  <c r="G264" i="117"/>
  <c r="G263" i="117"/>
  <c r="G262" i="117"/>
  <c r="G261" i="117"/>
  <c r="G260" i="117"/>
  <c r="G259" i="117"/>
  <c r="G258" i="117"/>
  <c r="G257" i="117"/>
  <c r="G256" i="117"/>
  <c r="G255" i="117"/>
  <c r="G254" i="117"/>
  <c r="G253" i="117"/>
  <c r="G252" i="117"/>
  <c r="G251" i="117"/>
  <c r="G250" i="117"/>
  <c r="G249" i="117"/>
  <c r="G248" i="117"/>
  <c r="G247" i="117"/>
  <c r="G246" i="117"/>
  <c r="G245" i="117"/>
  <c r="G244" i="117"/>
  <c r="G243" i="117"/>
  <c r="G242" i="117"/>
  <c r="G241" i="117"/>
  <c r="G240" i="117"/>
  <c r="G239" i="117"/>
  <c r="G238" i="117"/>
  <c r="G237" i="117"/>
  <c r="G236" i="117"/>
  <c r="G235" i="117"/>
  <c r="G234" i="117"/>
  <c r="G233" i="117"/>
  <c r="G232" i="117"/>
  <c r="G231" i="117"/>
  <c r="G230" i="117"/>
  <c r="G229" i="117"/>
  <c r="G228" i="117"/>
  <c r="G227" i="117"/>
  <c r="G226" i="117"/>
  <c r="G225" i="117"/>
  <c r="G224" i="117"/>
  <c r="G223" i="117"/>
  <c r="G222" i="117"/>
  <c r="G221" i="117"/>
  <c r="G220" i="117"/>
  <c r="G219" i="117"/>
  <c r="G218" i="117"/>
  <c r="G217" i="117"/>
  <c r="G216" i="117"/>
  <c r="G215" i="117"/>
  <c r="G214" i="117"/>
  <c r="G213" i="117"/>
  <c r="G212" i="117"/>
  <c r="G211" i="117"/>
  <c r="G210" i="117"/>
  <c r="G209" i="117"/>
  <c r="G208" i="117"/>
  <c r="G207" i="117"/>
  <c r="G206" i="117"/>
  <c r="G205" i="117"/>
  <c r="G204" i="117"/>
  <c r="G203" i="117"/>
  <c r="G202" i="117"/>
  <c r="G201" i="117"/>
  <c r="G200" i="117"/>
  <c r="G199" i="117"/>
  <c r="G198" i="117"/>
  <c r="G197" i="117"/>
  <c r="G196" i="117"/>
  <c r="G195" i="117"/>
  <c r="G194" i="117"/>
  <c r="G193" i="117"/>
  <c r="G192" i="117"/>
  <c r="G191" i="117"/>
  <c r="G190" i="117"/>
  <c r="G189" i="117"/>
  <c r="G188" i="117"/>
  <c r="G187" i="117"/>
  <c r="G186" i="117"/>
  <c r="G185" i="117"/>
  <c r="G184" i="117"/>
  <c r="G183" i="117"/>
  <c r="G182" i="117"/>
  <c r="G181" i="117"/>
  <c r="G180" i="117"/>
  <c r="G179" i="117"/>
  <c r="G178" i="117"/>
  <c r="G177" i="117"/>
  <c r="G176" i="117"/>
  <c r="G175" i="117"/>
  <c r="G174" i="117"/>
  <c r="G173" i="117"/>
  <c r="G172" i="117"/>
  <c r="G171" i="117"/>
  <c r="G170" i="117"/>
  <c r="G169" i="117"/>
  <c r="G168" i="117"/>
  <c r="G167" i="117"/>
  <c r="G166" i="117"/>
  <c r="G165" i="117"/>
  <c r="G164" i="117"/>
  <c r="G163" i="117"/>
  <c r="G162" i="117"/>
  <c r="G161" i="117"/>
  <c r="G160" i="117"/>
  <c r="G159" i="117"/>
  <c r="G158" i="117"/>
  <c r="G157" i="117"/>
  <c r="G156" i="117"/>
  <c r="G155" i="117"/>
  <c r="G154" i="117"/>
  <c r="G153" i="117"/>
  <c r="G152" i="117"/>
  <c r="G151" i="117"/>
  <c r="G150" i="117"/>
  <c r="G149" i="117"/>
  <c r="G148" i="117"/>
  <c r="G147" i="117"/>
  <c r="G146" i="117"/>
  <c r="G145" i="117"/>
  <c r="G144" i="117"/>
  <c r="G143" i="117"/>
  <c r="G142" i="117"/>
  <c r="G141" i="117"/>
  <c r="G140" i="117"/>
  <c r="G139" i="117"/>
  <c r="G138" i="117"/>
  <c r="G137" i="117"/>
  <c r="G136" i="117"/>
  <c r="G135" i="117"/>
  <c r="G134" i="117"/>
  <c r="G133" i="117"/>
  <c r="G132" i="117"/>
  <c r="G131" i="117"/>
  <c r="G130" i="117"/>
  <c r="G129" i="117"/>
  <c r="G128" i="117"/>
  <c r="G127" i="117"/>
  <c r="G126" i="117"/>
  <c r="G125" i="117"/>
  <c r="G124" i="117"/>
  <c r="G123" i="117"/>
  <c r="G122" i="117"/>
  <c r="G121" i="117"/>
  <c r="G120" i="117"/>
  <c r="G119" i="117"/>
  <c r="G118" i="117"/>
  <c r="G117" i="117"/>
  <c r="G116" i="117"/>
  <c r="G115" i="117"/>
  <c r="G114" i="117"/>
  <c r="G113" i="117"/>
  <c r="G112" i="117"/>
  <c r="G111" i="117"/>
  <c r="G110" i="117"/>
  <c r="G109" i="117"/>
  <c r="G108" i="117"/>
  <c r="G107" i="117"/>
  <c r="G106" i="117"/>
  <c r="G105" i="117"/>
  <c r="G104" i="117"/>
  <c r="G103" i="117"/>
  <c r="G102" i="117"/>
  <c r="G101" i="117"/>
  <c r="G100" i="117"/>
  <c r="G99" i="117"/>
  <c r="G98" i="117"/>
  <c r="G97" i="117"/>
  <c r="G96" i="117"/>
  <c r="G95" i="117"/>
  <c r="G94" i="117"/>
  <c r="G93" i="117"/>
  <c r="G92" i="117"/>
  <c r="G91" i="117"/>
  <c r="G90" i="117"/>
  <c r="G89" i="117"/>
  <c r="G88" i="117"/>
  <c r="G87" i="117"/>
  <c r="G86" i="117"/>
  <c r="G85" i="117"/>
  <c r="G84" i="117"/>
  <c r="G83" i="117"/>
  <c r="G82" i="117"/>
  <c r="G81" i="117"/>
  <c r="G80" i="117"/>
  <c r="G79" i="117"/>
  <c r="G78" i="117"/>
  <c r="G77" i="117"/>
  <c r="G76" i="117"/>
  <c r="G75" i="117"/>
  <c r="G74" i="117"/>
  <c r="G73" i="117"/>
  <c r="G72" i="117"/>
  <c r="G71" i="117"/>
  <c r="G70" i="117"/>
  <c r="G69" i="117"/>
  <c r="G68" i="117"/>
  <c r="G67" i="117"/>
  <c r="G66" i="117"/>
  <c r="G65" i="117"/>
  <c r="G64" i="117"/>
  <c r="G63" i="117"/>
  <c r="G62" i="117"/>
  <c r="G61" i="117"/>
  <c r="G60" i="117"/>
  <c r="G59" i="117"/>
  <c r="G58" i="117"/>
  <c r="G57" i="117"/>
  <c r="G56" i="117"/>
  <c r="G55" i="117"/>
  <c r="G54" i="117"/>
  <c r="G53" i="117"/>
  <c r="G52" i="117"/>
  <c r="G51" i="117"/>
  <c r="G50" i="117"/>
  <c r="G49" i="117"/>
  <c r="G48" i="117"/>
  <c r="G47" i="117"/>
  <c r="G46" i="117"/>
  <c r="G45" i="117"/>
  <c r="G44" i="117"/>
  <c r="G43" i="117"/>
  <c r="G42" i="117"/>
  <c r="G41" i="117"/>
  <c r="G40" i="117"/>
  <c r="G39" i="117"/>
  <c r="G38" i="117"/>
  <c r="G37" i="117"/>
  <c r="G36" i="117"/>
  <c r="G35" i="117"/>
  <c r="G34" i="117"/>
  <c r="G33" i="117"/>
  <c r="G32" i="117"/>
  <c r="G31" i="117"/>
  <c r="G30" i="117"/>
  <c r="G29" i="117"/>
  <c r="G28" i="117"/>
  <c r="G27" i="117"/>
  <c r="G26" i="117"/>
  <c r="G25" i="117"/>
  <c r="G24" i="117"/>
  <c r="G23" i="117"/>
  <c r="G22" i="117"/>
  <c r="G21" i="117"/>
  <c r="G20" i="117"/>
  <c r="G19" i="117"/>
  <c r="G18" i="117"/>
  <c r="G17" i="117"/>
  <c r="G16" i="117"/>
  <c r="G15" i="117"/>
  <c r="G14" i="117"/>
  <c r="G13" i="117"/>
  <c r="G12" i="117"/>
  <c r="G11" i="117"/>
  <c r="G10" i="117"/>
  <c r="G9" i="117"/>
  <c r="G8" i="117"/>
  <c r="G7" i="117"/>
  <c r="G6" i="117"/>
  <c r="G5" i="117"/>
  <c r="G349" i="116"/>
  <c r="G348" i="116"/>
  <c r="G347" i="116"/>
  <c r="G346" i="116"/>
  <c r="G345" i="116"/>
  <c r="G344" i="116"/>
  <c r="G343" i="116"/>
  <c r="G342" i="116"/>
  <c r="G341" i="116"/>
  <c r="G340" i="116"/>
  <c r="G339" i="116"/>
  <c r="G338" i="116"/>
  <c r="G337" i="116"/>
  <c r="G336" i="116"/>
  <c r="G335" i="116"/>
  <c r="G334" i="116"/>
  <c r="G333" i="116"/>
  <c r="G332" i="116"/>
  <c r="G331" i="116"/>
  <c r="G330" i="116"/>
  <c r="G329" i="116"/>
  <c r="G328" i="116"/>
  <c r="G327" i="116"/>
  <c r="G326" i="116"/>
  <c r="G325" i="116"/>
  <c r="G324" i="116"/>
  <c r="G323" i="116"/>
  <c r="G322" i="116"/>
  <c r="G321" i="116"/>
  <c r="G320" i="116"/>
  <c r="G319" i="116"/>
  <c r="G318" i="116"/>
  <c r="G317" i="116"/>
  <c r="G316" i="116"/>
  <c r="G315" i="116"/>
  <c r="G314" i="116"/>
  <c r="G313" i="116"/>
  <c r="G312" i="116"/>
  <c r="G311" i="116"/>
  <c r="G310" i="116"/>
  <c r="G309" i="116"/>
  <c r="G308" i="116"/>
  <c r="G307" i="116"/>
  <c r="G306" i="116"/>
  <c r="G305" i="116"/>
  <c r="G304" i="116"/>
  <c r="G303" i="116"/>
  <c r="G302" i="116"/>
  <c r="G301" i="116"/>
  <c r="G300" i="116"/>
  <c r="G299" i="116"/>
  <c r="G298" i="116"/>
  <c r="G297" i="116"/>
  <c r="G296" i="116"/>
  <c r="G295" i="116"/>
  <c r="G294" i="116"/>
  <c r="G293" i="116"/>
  <c r="G292" i="116"/>
  <c r="G291" i="116"/>
  <c r="G290" i="116"/>
  <c r="G289" i="116"/>
  <c r="G288" i="116"/>
  <c r="G287" i="116"/>
  <c r="G286" i="116"/>
  <c r="G285" i="116"/>
  <c r="G284" i="116"/>
  <c r="G283" i="116"/>
  <c r="G282" i="116"/>
  <c r="G281" i="116"/>
  <c r="G280" i="116"/>
  <c r="G279" i="116"/>
  <c r="G278" i="116"/>
  <c r="G277" i="116"/>
  <c r="G276" i="116"/>
  <c r="G275" i="116"/>
  <c r="G274" i="116"/>
  <c r="G273" i="116"/>
  <c r="G272" i="116"/>
  <c r="G271" i="116"/>
  <c r="G270" i="116"/>
  <c r="G269" i="116"/>
  <c r="G268" i="116"/>
  <c r="G267" i="116"/>
  <c r="G266" i="116"/>
  <c r="G265" i="116"/>
  <c r="G264" i="116"/>
  <c r="G263" i="116"/>
  <c r="G262" i="116"/>
  <c r="G261" i="116"/>
  <c r="G260" i="116"/>
  <c r="G259" i="116"/>
  <c r="G258" i="116"/>
  <c r="G257" i="116"/>
  <c r="G256" i="116"/>
  <c r="G255" i="116"/>
  <c r="G254" i="116"/>
  <c r="G253" i="116"/>
  <c r="G252" i="116"/>
  <c r="G251" i="116"/>
  <c r="G250" i="116"/>
  <c r="G249" i="116"/>
  <c r="G248" i="116"/>
  <c r="G247" i="116"/>
  <c r="G246" i="116"/>
  <c r="G245" i="116"/>
  <c r="G244" i="116"/>
  <c r="G243" i="116"/>
  <c r="G242" i="116"/>
  <c r="G241" i="116"/>
  <c r="G240" i="116"/>
  <c r="G239" i="116"/>
  <c r="G238" i="116"/>
  <c r="G237" i="116"/>
  <c r="G236" i="116"/>
  <c r="G235" i="116"/>
  <c r="G234" i="116"/>
  <c r="G233" i="116"/>
  <c r="G232" i="116"/>
  <c r="G231" i="116"/>
  <c r="G230" i="116"/>
  <c r="G229" i="116"/>
  <c r="G228" i="116"/>
  <c r="G227" i="116"/>
  <c r="G226" i="116"/>
  <c r="G225" i="116"/>
  <c r="G224" i="116"/>
  <c r="G223" i="116"/>
  <c r="G222" i="116"/>
  <c r="G221" i="116"/>
  <c r="G220" i="116"/>
  <c r="G219" i="116"/>
  <c r="G218" i="116"/>
  <c r="G217" i="116"/>
  <c r="G216" i="116"/>
  <c r="G215" i="116"/>
  <c r="G214" i="116"/>
  <c r="G213" i="116"/>
  <c r="G212" i="116"/>
  <c r="G211" i="116"/>
  <c r="G210" i="116"/>
  <c r="G209" i="116"/>
  <c r="G208" i="116"/>
  <c r="G207" i="116"/>
  <c r="G206" i="116"/>
  <c r="G205" i="116"/>
  <c r="G204" i="116"/>
  <c r="G203" i="116"/>
  <c r="G202" i="116"/>
  <c r="G201" i="116"/>
  <c r="G200" i="116"/>
  <c r="G199" i="116"/>
  <c r="G198" i="116"/>
  <c r="G197" i="116"/>
  <c r="G196" i="116"/>
  <c r="G195" i="116"/>
  <c r="G194" i="116"/>
  <c r="G193" i="116"/>
  <c r="G192" i="116"/>
  <c r="G191" i="116"/>
  <c r="G190" i="116"/>
  <c r="G189" i="116"/>
  <c r="G188" i="116"/>
  <c r="G187" i="116"/>
  <c r="G186" i="116"/>
  <c r="G185" i="116"/>
  <c r="G184" i="116"/>
  <c r="G183" i="116"/>
  <c r="G182" i="116"/>
  <c r="G181" i="116"/>
  <c r="G180" i="116"/>
  <c r="G179" i="116"/>
  <c r="G178" i="116"/>
  <c r="G177" i="116"/>
  <c r="G176" i="116"/>
  <c r="G175" i="116"/>
  <c r="G174" i="116"/>
  <c r="G173" i="116"/>
  <c r="G172" i="116"/>
  <c r="G171" i="116"/>
  <c r="G170" i="116"/>
  <c r="G169" i="116"/>
  <c r="G168" i="116"/>
  <c r="G167" i="116"/>
  <c r="G166" i="116"/>
  <c r="G165" i="116"/>
  <c r="G164" i="116"/>
  <c r="G163" i="116"/>
  <c r="G162" i="116"/>
  <c r="G161" i="116"/>
  <c r="G160" i="116"/>
  <c r="G159" i="116"/>
  <c r="G158" i="116"/>
  <c r="G157" i="116"/>
  <c r="G156" i="116"/>
  <c r="G155" i="116"/>
  <c r="G154" i="116"/>
  <c r="G153" i="116"/>
  <c r="G152" i="116"/>
  <c r="G151" i="116"/>
  <c r="G150" i="116"/>
  <c r="G149" i="116"/>
  <c r="G148" i="116"/>
  <c r="G147" i="116"/>
  <c r="G146" i="116"/>
  <c r="G145" i="116"/>
  <c r="G144" i="116"/>
  <c r="G143" i="116"/>
  <c r="G142" i="116"/>
  <c r="G141" i="116"/>
  <c r="G140" i="116"/>
  <c r="G139" i="116"/>
  <c r="G138" i="116"/>
  <c r="G137" i="116"/>
  <c r="G136" i="116"/>
  <c r="G135" i="116"/>
  <c r="G134" i="116"/>
  <c r="G133" i="116"/>
  <c r="G132" i="116"/>
  <c r="G131" i="116"/>
  <c r="G130" i="116"/>
  <c r="G129" i="116"/>
  <c r="G128" i="116"/>
  <c r="G127" i="116"/>
  <c r="G126" i="116"/>
  <c r="G125" i="116"/>
  <c r="G124" i="116"/>
  <c r="G123" i="116"/>
  <c r="G122" i="116"/>
  <c r="G121" i="116"/>
  <c r="G120" i="116"/>
  <c r="G119" i="116"/>
  <c r="G118" i="116"/>
  <c r="G117" i="116"/>
  <c r="G116" i="116"/>
  <c r="G115" i="116"/>
  <c r="G114" i="116"/>
  <c r="G113" i="116"/>
  <c r="G112" i="116"/>
  <c r="G111" i="116"/>
  <c r="G110" i="116"/>
  <c r="G109" i="116"/>
  <c r="G108" i="116"/>
  <c r="G107" i="116"/>
  <c r="G106" i="116"/>
  <c r="G105" i="116"/>
  <c r="G104" i="116"/>
  <c r="G103" i="116"/>
  <c r="G102" i="116"/>
  <c r="G101" i="116"/>
  <c r="G100" i="116"/>
  <c r="G99" i="116"/>
  <c r="G98" i="116"/>
  <c r="G97" i="116"/>
  <c r="G96" i="116"/>
  <c r="G95" i="116"/>
  <c r="G94" i="116"/>
  <c r="G93" i="116"/>
  <c r="G92" i="116"/>
  <c r="G91" i="116"/>
  <c r="G90" i="116"/>
  <c r="G89" i="116"/>
  <c r="G88" i="116"/>
  <c r="G87" i="116"/>
  <c r="G86" i="116"/>
  <c r="G85" i="116"/>
  <c r="G84" i="116"/>
  <c r="G83" i="116"/>
  <c r="G82" i="116"/>
  <c r="G81" i="116"/>
  <c r="G80" i="116"/>
  <c r="G79" i="116"/>
  <c r="G78" i="116"/>
  <c r="G77" i="116"/>
  <c r="G76" i="116"/>
  <c r="G75" i="116"/>
  <c r="G74" i="116"/>
  <c r="G73" i="116"/>
  <c r="G72" i="116"/>
  <c r="G71" i="116"/>
  <c r="G70" i="116"/>
  <c r="G69" i="116"/>
  <c r="G68" i="116"/>
  <c r="G67" i="116"/>
  <c r="G66" i="116"/>
  <c r="G65" i="116"/>
  <c r="G64" i="116"/>
  <c r="G63" i="116"/>
  <c r="G62" i="116"/>
  <c r="G61" i="116"/>
  <c r="G60" i="116"/>
  <c r="G59" i="116"/>
  <c r="G58" i="116"/>
  <c r="G57" i="116"/>
  <c r="G56" i="116"/>
  <c r="G55" i="116"/>
  <c r="G54" i="116"/>
  <c r="G53" i="116"/>
  <c r="G52" i="116"/>
  <c r="G51" i="116"/>
  <c r="G50" i="116"/>
  <c r="G49" i="116"/>
  <c r="G48" i="116"/>
  <c r="G47" i="116"/>
  <c r="G46" i="116"/>
  <c r="G45" i="116"/>
  <c r="G44" i="116"/>
  <c r="G43" i="116"/>
  <c r="G42" i="116"/>
  <c r="G41" i="116"/>
  <c r="G40" i="116"/>
  <c r="G39" i="116"/>
  <c r="G38" i="116"/>
  <c r="G37" i="116"/>
  <c r="G36" i="116"/>
  <c r="G35" i="116"/>
  <c r="G34" i="116"/>
  <c r="G33" i="116"/>
  <c r="G32" i="116"/>
  <c r="G31" i="116"/>
  <c r="G30" i="116"/>
  <c r="G29" i="116"/>
  <c r="G28" i="116"/>
  <c r="G27" i="116"/>
  <c r="G26" i="116"/>
  <c r="G25" i="116"/>
  <c r="G24" i="116"/>
  <c r="G23" i="116"/>
  <c r="G22" i="116"/>
  <c r="G21" i="116"/>
  <c r="G20" i="116"/>
  <c r="G19" i="116"/>
  <c r="G18" i="116"/>
  <c r="G17" i="116"/>
  <c r="G16" i="116"/>
  <c r="G15" i="116"/>
  <c r="G14" i="116"/>
  <c r="G13" i="116"/>
  <c r="G12" i="116"/>
  <c r="G11" i="116"/>
  <c r="G10" i="116"/>
  <c r="G9" i="116"/>
  <c r="G8" i="116"/>
  <c r="G7" i="116"/>
  <c r="G6" i="116"/>
  <c r="G5" i="116"/>
  <c r="G350" i="116" s="1"/>
  <c r="G349" i="115"/>
  <c r="G348" i="115"/>
  <c r="G347" i="115"/>
  <c r="G346" i="115"/>
  <c r="G345" i="115"/>
  <c r="G344" i="115"/>
  <c r="G343" i="115"/>
  <c r="G342" i="115"/>
  <c r="G341" i="115"/>
  <c r="G340" i="115"/>
  <c r="G339" i="115"/>
  <c r="G338" i="115"/>
  <c r="G337" i="115"/>
  <c r="G336" i="115"/>
  <c r="G335" i="115"/>
  <c r="G334" i="115"/>
  <c r="G333" i="115"/>
  <c r="G332" i="115"/>
  <c r="G331" i="115"/>
  <c r="G330" i="115"/>
  <c r="G329" i="115"/>
  <c r="G328" i="115"/>
  <c r="G327" i="115"/>
  <c r="G326" i="115"/>
  <c r="G325" i="115"/>
  <c r="G324" i="115"/>
  <c r="G323" i="115"/>
  <c r="G322" i="115"/>
  <c r="G321" i="115"/>
  <c r="G320" i="115"/>
  <c r="G319" i="115"/>
  <c r="G318" i="115"/>
  <c r="G317" i="115"/>
  <c r="G316" i="115"/>
  <c r="G315" i="115"/>
  <c r="G314" i="115"/>
  <c r="G313" i="115"/>
  <c r="G312" i="115"/>
  <c r="G311" i="115"/>
  <c r="G310" i="115"/>
  <c r="G309" i="115"/>
  <c r="G308" i="115"/>
  <c r="G307" i="115"/>
  <c r="G306" i="115"/>
  <c r="G305" i="115"/>
  <c r="G304" i="115"/>
  <c r="G303" i="115"/>
  <c r="G302" i="115"/>
  <c r="G301" i="115"/>
  <c r="G300" i="115"/>
  <c r="G299" i="115"/>
  <c r="G298" i="115"/>
  <c r="G297" i="115"/>
  <c r="G296" i="115"/>
  <c r="G295" i="115"/>
  <c r="G294" i="115"/>
  <c r="G293" i="115"/>
  <c r="G292" i="115"/>
  <c r="G291" i="115"/>
  <c r="G290" i="115"/>
  <c r="G289" i="115"/>
  <c r="G288" i="115"/>
  <c r="G287" i="115"/>
  <c r="G286" i="115"/>
  <c r="G285" i="115"/>
  <c r="G284" i="115"/>
  <c r="G283" i="115"/>
  <c r="G282" i="115"/>
  <c r="G281" i="115"/>
  <c r="G280" i="115"/>
  <c r="G279" i="115"/>
  <c r="G278" i="115"/>
  <c r="G277" i="115"/>
  <c r="G276" i="115"/>
  <c r="G275" i="115"/>
  <c r="G274" i="115"/>
  <c r="G273" i="115"/>
  <c r="G272" i="115"/>
  <c r="G271" i="115"/>
  <c r="G270" i="115"/>
  <c r="G269" i="115"/>
  <c r="G268" i="115"/>
  <c r="G267" i="115"/>
  <c r="G266" i="115"/>
  <c r="G265" i="115"/>
  <c r="G264" i="115"/>
  <c r="G263" i="115"/>
  <c r="G262" i="115"/>
  <c r="G261" i="115"/>
  <c r="G260" i="115"/>
  <c r="G259" i="115"/>
  <c r="G258" i="115"/>
  <c r="G257" i="115"/>
  <c r="G256" i="115"/>
  <c r="G255" i="115"/>
  <c r="G254" i="115"/>
  <c r="G253" i="115"/>
  <c r="G252" i="115"/>
  <c r="G251" i="115"/>
  <c r="G250" i="115"/>
  <c r="G249" i="115"/>
  <c r="G248" i="115"/>
  <c r="G247" i="115"/>
  <c r="G246" i="115"/>
  <c r="G245" i="115"/>
  <c r="G244" i="115"/>
  <c r="G243" i="115"/>
  <c r="G242" i="115"/>
  <c r="G241" i="115"/>
  <c r="G240" i="115"/>
  <c r="G239" i="115"/>
  <c r="G238" i="115"/>
  <c r="G237" i="115"/>
  <c r="G236" i="115"/>
  <c r="G235" i="115"/>
  <c r="G234" i="115"/>
  <c r="G233" i="115"/>
  <c r="G232" i="115"/>
  <c r="G231" i="115"/>
  <c r="G230" i="115"/>
  <c r="G229" i="115"/>
  <c r="G228" i="115"/>
  <c r="G227" i="115"/>
  <c r="G226" i="115"/>
  <c r="G225" i="115"/>
  <c r="G224" i="115"/>
  <c r="G223" i="115"/>
  <c r="G222" i="115"/>
  <c r="G221" i="115"/>
  <c r="G220" i="115"/>
  <c r="G219" i="115"/>
  <c r="G218" i="115"/>
  <c r="G217" i="115"/>
  <c r="G216" i="115"/>
  <c r="G215" i="115"/>
  <c r="G214" i="115"/>
  <c r="G213" i="115"/>
  <c r="G212" i="115"/>
  <c r="G211" i="115"/>
  <c r="G210" i="115"/>
  <c r="G209" i="115"/>
  <c r="G208" i="115"/>
  <c r="G207" i="115"/>
  <c r="G206" i="115"/>
  <c r="G205" i="115"/>
  <c r="G204" i="115"/>
  <c r="G203" i="115"/>
  <c r="G202" i="115"/>
  <c r="G201" i="115"/>
  <c r="G200" i="115"/>
  <c r="G199" i="115"/>
  <c r="G198" i="115"/>
  <c r="G197" i="115"/>
  <c r="G196" i="115"/>
  <c r="G195" i="115"/>
  <c r="G194" i="115"/>
  <c r="G193" i="115"/>
  <c r="G192" i="115"/>
  <c r="G191" i="115"/>
  <c r="G190" i="115"/>
  <c r="G189" i="115"/>
  <c r="G188" i="115"/>
  <c r="G187" i="115"/>
  <c r="G186" i="115"/>
  <c r="G185" i="115"/>
  <c r="G184" i="115"/>
  <c r="G183" i="115"/>
  <c r="G182" i="115"/>
  <c r="G181" i="115"/>
  <c r="G180" i="115"/>
  <c r="G179" i="115"/>
  <c r="G178" i="115"/>
  <c r="G177" i="115"/>
  <c r="G176" i="115"/>
  <c r="G175" i="115"/>
  <c r="G174" i="115"/>
  <c r="G173" i="115"/>
  <c r="G172" i="115"/>
  <c r="G171" i="115"/>
  <c r="G170" i="115"/>
  <c r="G169" i="115"/>
  <c r="G168" i="115"/>
  <c r="G167" i="115"/>
  <c r="G166" i="115"/>
  <c r="G165" i="115"/>
  <c r="G164" i="115"/>
  <c r="G163" i="115"/>
  <c r="G162" i="115"/>
  <c r="G161" i="115"/>
  <c r="G160" i="115"/>
  <c r="G159" i="115"/>
  <c r="G158" i="115"/>
  <c r="G157" i="115"/>
  <c r="G156" i="115"/>
  <c r="G155" i="115"/>
  <c r="G154" i="115"/>
  <c r="G153" i="115"/>
  <c r="G152" i="115"/>
  <c r="G151" i="115"/>
  <c r="G150" i="115"/>
  <c r="G149" i="115"/>
  <c r="G148" i="115"/>
  <c r="G147" i="115"/>
  <c r="G146" i="115"/>
  <c r="G145" i="115"/>
  <c r="G144" i="115"/>
  <c r="G143" i="115"/>
  <c r="G142" i="115"/>
  <c r="G141" i="115"/>
  <c r="G140" i="115"/>
  <c r="G139" i="115"/>
  <c r="G138" i="115"/>
  <c r="G137" i="115"/>
  <c r="G136" i="115"/>
  <c r="G135" i="115"/>
  <c r="G134" i="115"/>
  <c r="G133" i="115"/>
  <c r="G132" i="115"/>
  <c r="G131" i="115"/>
  <c r="G130" i="115"/>
  <c r="G129" i="115"/>
  <c r="G128" i="115"/>
  <c r="G127" i="115"/>
  <c r="G126" i="115"/>
  <c r="G125" i="115"/>
  <c r="G124" i="115"/>
  <c r="G123" i="115"/>
  <c r="G122" i="115"/>
  <c r="G121" i="115"/>
  <c r="G120" i="115"/>
  <c r="G119" i="115"/>
  <c r="G118" i="115"/>
  <c r="G117" i="115"/>
  <c r="G116" i="115"/>
  <c r="G115" i="115"/>
  <c r="G114" i="115"/>
  <c r="G113" i="115"/>
  <c r="G112" i="115"/>
  <c r="G111" i="115"/>
  <c r="G110" i="115"/>
  <c r="G109" i="115"/>
  <c r="G108" i="115"/>
  <c r="G107" i="115"/>
  <c r="G106" i="115"/>
  <c r="G105" i="115"/>
  <c r="G104" i="115"/>
  <c r="G103" i="115"/>
  <c r="G102" i="115"/>
  <c r="G101" i="115"/>
  <c r="G100" i="115"/>
  <c r="G99" i="115"/>
  <c r="G98" i="115"/>
  <c r="G97" i="115"/>
  <c r="G96" i="115"/>
  <c r="G95" i="115"/>
  <c r="G94" i="115"/>
  <c r="G93" i="115"/>
  <c r="G92" i="115"/>
  <c r="G91" i="115"/>
  <c r="G90" i="115"/>
  <c r="G89" i="115"/>
  <c r="G88" i="115"/>
  <c r="G87" i="115"/>
  <c r="G86" i="115"/>
  <c r="G85" i="115"/>
  <c r="G84" i="115"/>
  <c r="G83" i="115"/>
  <c r="G82" i="115"/>
  <c r="G81" i="115"/>
  <c r="G80" i="115"/>
  <c r="G79" i="115"/>
  <c r="G78" i="115"/>
  <c r="G77" i="115"/>
  <c r="G76" i="115"/>
  <c r="G75" i="115"/>
  <c r="G74" i="115"/>
  <c r="G73" i="115"/>
  <c r="G72" i="115"/>
  <c r="G71" i="115"/>
  <c r="G70" i="115"/>
  <c r="G69" i="115"/>
  <c r="G68" i="115"/>
  <c r="G67" i="115"/>
  <c r="G66" i="115"/>
  <c r="G65" i="115"/>
  <c r="G64" i="115"/>
  <c r="G63" i="115"/>
  <c r="G62" i="115"/>
  <c r="G61" i="115"/>
  <c r="G60" i="115"/>
  <c r="G59" i="115"/>
  <c r="G58" i="115"/>
  <c r="G57" i="115"/>
  <c r="G56" i="115"/>
  <c r="G55" i="115"/>
  <c r="G54" i="115"/>
  <c r="G53" i="115"/>
  <c r="G52" i="115"/>
  <c r="G51" i="115"/>
  <c r="G50" i="115"/>
  <c r="G49" i="115"/>
  <c r="G48" i="115"/>
  <c r="G47" i="115"/>
  <c r="G46" i="115"/>
  <c r="G45" i="115"/>
  <c r="G44" i="115"/>
  <c r="G43" i="115"/>
  <c r="G42" i="115"/>
  <c r="G41" i="115"/>
  <c r="G40" i="115"/>
  <c r="G39" i="115"/>
  <c r="G38" i="115"/>
  <c r="G37" i="115"/>
  <c r="G36" i="115"/>
  <c r="G35" i="115"/>
  <c r="G34" i="115"/>
  <c r="G33" i="115"/>
  <c r="G32" i="115"/>
  <c r="G31" i="115"/>
  <c r="G30" i="115"/>
  <c r="G29" i="115"/>
  <c r="G28" i="115"/>
  <c r="G27" i="115"/>
  <c r="G26" i="115"/>
  <c r="G25" i="115"/>
  <c r="G24" i="115"/>
  <c r="G23" i="115"/>
  <c r="G22" i="115"/>
  <c r="G21" i="115"/>
  <c r="G20" i="115"/>
  <c r="G19" i="115"/>
  <c r="G18" i="115"/>
  <c r="G17" i="115"/>
  <c r="G16" i="115"/>
  <c r="G15" i="115"/>
  <c r="G14" i="115"/>
  <c r="G13" i="115"/>
  <c r="G12" i="115"/>
  <c r="G11" i="115"/>
  <c r="G10" i="115"/>
  <c r="G9" i="115"/>
  <c r="G8" i="115"/>
  <c r="G7" i="115"/>
  <c r="G6" i="115"/>
  <c r="G5" i="115"/>
  <c r="G349" i="114"/>
  <c r="G348" i="114"/>
  <c r="G347" i="114"/>
  <c r="G346" i="114"/>
  <c r="G345" i="114"/>
  <c r="G344" i="114"/>
  <c r="G343" i="114"/>
  <c r="G342" i="114"/>
  <c r="G341" i="114"/>
  <c r="G340" i="114"/>
  <c r="G339" i="114"/>
  <c r="G338" i="114"/>
  <c r="G337" i="114"/>
  <c r="G336" i="114"/>
  <c r="G335" i="114"/>
  <c r="G334" i="114"/>
  <c r="G333" i="114"/>
  <c r="G332" i="114"/>
  <c r="G331" i="114"/>
  <c r="G330" i="114"/>
  <c r="G329" i="114"/>
  <c r="G328" i="114"/>
  <c r="G327" i="114"/>
  <c r="G326" i="114"/>
  <c r="G325" i="114"/>
  <c r="G324" i="114"/>
  <c r="G323" i="114"/>
  <c r="G322" i="114"/>
  <c r="G321" i="114"/>
  <c r="G320" i="114"/>
  <c r="G319" i="114"/>
  <c r="G318" i="114"/>
  <c r="G317" i="114"/>
  <c r="G316" i="114"/>
  <c r="G315" i="114"/>
  <c r="G314" i="114"/>
  <c r="G313" i="114"/>
  <c r="G312" i="114"/>
  <c r="G311" i="114"/>
  <c r="G310" i="114"/>
  <c r="G309" i="114"/>
  <c r="G308" i="114"/>
  <c r="G307" i="114"/>
  <c r="G306" i="114"/>
  <c r="G305" i="114"/>
  <c r="G304" i="114"/>
  <c r="G303" i="114"/>
  <c r="G302" i="114"/>
  <c r="G301" i="114"/>
  <c r="G300" i="114"/>
  <c r="G299" i="114"/>
  <c r="G298" i="114"/>
  <c r="G297" i="114"/>
  <c r="G296" i="114"/>
  <c r="G295" i="114"/>
  <c r="G294" i="114"/>
  <c r="G293" i="114"/>
  <c r="G292" i="114"/>
  <c r="G291" i="114"/>
  <c r="G290" i="114"/>
  <c r="G289" i="114"/>
  <c r="G288" i="114"/>
  <c r="G287" i="114"/>
  <c r="G286" i="114"/>
  <c r="G285" i="114"/>
  <c r="G284" i="114"/>
  <c r="G283" i="114"/>
  <c r="G282" i="114"/>
  <c r="G281" i="114"/>
  <c r="G280" i="114"/>
  <c r="G279" i="114"/>
  <c r="G278" i="114"/>
  <c r="G277" i="114"/>
  <c r="G276" i="114"/>
  <c r="G275" i="114"/>
  <c r="G274" i="114"/>
  <c r="G273" i="114"/>
  <c r="G272" i="114"/>
  <c r="G271" i="114"/>
  <c r="G270" i="114"/>
  <c r="G269" i="114"/>
  <c r="G268" i="114"/>
  <c r="G267" i="114"/>
  <c r="G266" i="114"/>
  <c r="G265" i="114"/>
  <c r="G264" i="114"/>
  <c r="G263" i="114"/>
  <c r="G262" i="114"/>
  <c r="G261" i="114"/>
  <c r="G260" i="114"/>
  <c r="G259" i="114"/>
  <c r="G258" i="114"/>
  <c r="G257" i="114"/>
  <c r="G256" i="114"/>
  <c r="G255" i="114"/>
  <c r="G254" i="114"/>
  <c r="G253" i="114"/>
  <c r="G252" i="114"/>
  <c r="G251" i="114"/>
  <c r="G250" i="114"/>
  <c r="G249" i="114"/>
  <c r="G248" i="114"/>
  <c r="G247" i="114"/>
  <c r="G246" i="114"/>
  <c r="G245" i="114"/>
  <c r="G244" i="114"/>
  <c r="G243" i="114"/>
  <c r="G242" i="114"/>
  <c r="G241" i="114"/>
  <c r="G240" i="114"/>
  <c r="G239" i="114"/>
  <c r="G238" i="114"/>
  <c r="G237" i="114"/>
  <c r="G236" i="114"/>
  <c r="G235" i="114"/>
  <c r="G234" i="114"/>
  <c r="G233" i="114"/>
  <c r="G232" i="114"/>
  <c r="G231" i="114"/>
  <c r="G230" i="114"/>
  <c r="G229" i="114"/>
  <c r="G228" i="114"/>
  <c r="G227" i="114"/>
  <c r="G226" i="114"/>
  <c r="G225" i="114"/>
  <c r="G224" i="114"/>
  <c r="G223" i="114"/>
  <c r="G222" i="114"/>
  <c r="G221" i="114"/>
  <c r="G220" i="114"/>
  <c r="G219" i="114"/>
  <c r="G218" i="114"/>
  <c r="G217" i="114"/>
  <c r="G216" i="114"/>
  <c r="G215" i="114"/>
  <c r="G214" i="114"/>
  <c r="G213" i="114"/>
  <c r="G212" i="114"/>
  <c r="G211" i="114"/>
  <c r="G210" i="114"/>
  <c r="G209" i="114"/>
  <c r="G208" i="114"/>
  <c r="G207" i="114"/>
  <c r="G206" i="114"/>
  <c r="G205" i="114"/>
  <c r="G204" i="114"/>
  <c r="G203" i="114"/>
  <c r="G202" i="114"/>
  <c r="G201" i="114"/>
  <c r="G200" i="114"/>
  <c r="G199" i="114"/>
  <c r="G198" i="114"/>
  <c r="G197" i="114"/>
  <c r="G196" i="114"/>
  <c r="G195" i="114"/>
  <c r="G194" i="114"/>
  <c r="G193" i="114"/>
  <c r="G192" i="114"/>
  <c r="G191" i="114"/>
  <c r="G190" i="114"/>
  <c r="G189" i="114"/>
  <c r="G188" i="114"/>
  <c r="G187" i="114"/>
  <c r="G186" i="114"/>
  <c r="G185" i="114"/>
  <c r="G184" i="114"/>
  <c r="G183" i="114"/>
  <c r="G182" i="114"/>
  <c r="G181" i="114"/>
  <c r="G180" i="114"/>
  <c r="G179" i="114"/>
  <c r="G178" i="114"/>
  <c r="G177" i="114"/>
  <c r="G176" i="114"/>
  <c r="G175" i="114"/>
  <c r="G174" i="114"/>
  <c r="G173" i="114"/>
  <c r="G172" i="114"/>
  <c r="G171" i="114"/>
  <c r="G170" i="114"/>
  <c r="G169" i="114"/>
  <c r="G168" i="114"/>
  <c r="G167" i="114"/>
  <c r="G166" i="114"/>
  <c r="G165" i="114"/>
  <c r="G164" i="114"/>
  <c r="G163" i="114"/>
  <c r="G162" i="114"/>
  <c r="G161" i="114"/>
  <c r="G160" i="114"/>
  <c r="G159" i="114"/>
  <c r="G158" i="114"/>
  <c r="G157" i="114"/>
  <c r="G156" i="114"/>
  <c r="G155" i="114"/>
  <c r="G154" i="114"/>
  <c r="G153" i="114"/>
  <c r="G152" i="114"/>
  <c r="G151" i="114"/>
  <c r="G150" i="114"/>
  <c r="G149" i="114"/>
  <c r="G148" i="114"/>
  <c r="G147" i="114"/>
  <c r="G146" i="114"/>
  <c r="G145" i="114"/>
  <c r="G144" i="114"/>
  <c r="G143" i="114"/>
  <c r="G142" i="114"/>
  <c r="G141" i="114"/>
  <c r="G140" i="114"/>
  <c r="G139" i="114"/>
  <c r="G138" i="114"/>
  <c r="G137" i="114"/>
  <c r="G136" i="114"/>
  <c r="G135" i="114"/>
  <c r="G134" i="114"/>
  <c r="G133" i="114"/>
  <c r="G132" i="114"/>
  <c r="G131" i="114"/>
  <c r="G130" i="114"/>
  <c r="G129" i="114"/>
  <c r="G128" i="114"/>
  <c r="G127" i="114"/>
  <c r="G126" i="114"/>
  <c r="G125" i="114"/>
  <c r="G124" i="114"/>
  <c r="G123" i="114"/>
  <c r="G122" i="114"/>
  <c r="G121" i="114"/>
  <c r="G120" i="114"/>
  <c r="G119" i="114"/>
  <c r="G118" i="114"/>
  <c r="G117" i="114"/>
  <c r="G116" i="114"/>
  <c r="G115" i="114"/>
  <c r="G114" i="114"/>
  <c r="G113" i="114"/>
  <c r="G112" i="114"/>
  <c r="G111" i="114"/>
  <c r="G110" i="114"/>
  <c r="G109" i="114"/>
  <c r="G108" i="114"/>
  <c r="G107" i="114"/>
  <c r="G106" i="114"/>
  <c r="G105" i="114"/>
  <c r="G104" i="114"/>
  <c r="G103" i="114"/>
  <c r="G102" i="114"/>
  <c r="G101" i="114"/>
  <c r="G100" i="114"/>
  <c r="G99" i="114"/>
  <c r="G98" i="114"/>
  <c r="G97" i="114"/>
  <c r="G96" i="114"/>
  <c r="G95" i="114"/>
  <c r="G94" i="114"/>
  <c r="G93" i="114"/>
  <c r="G92" i="114"/>
  <c r="G91" i="114"/>
  <c r="G90" i="114"/>
  <c r="G89" i="114"/>
  <c r="G88" i="114"/>
  <c r="G87" i="114"/>
  <c r="G86" i="114"/>
  <c r="G85" i="114"/>
  <c r="G84" i="114"/>
  <c r="G83" i="114"/>
  <c r="G82" i="114"/>
  <c r="G81" i="114"/>
  <c r="G80" i="114"/>
  <c r="G79" i="114"/>
  <c r="G78" i="114"/>
  <c r="G77" i="114"/>
  <c r="G76" i="114"/>
  <c r="G75" i="114"/>
  <c r="G74" i="114"/>
  <c r="G73" i="114"/>
  <c r="G72" i="114"/>
  <c r="G71" i="114"/>
  <c r="G70" i="114"/>
  <c r="G69" i="114"/>
  <c r="G68" i="114"/>
  <c r="G67" i="114"/>
  <c r="G66" i="114"/>
  <c r="G65" i="114"/>
  <c r="G64" i="114"/>
  <c r="G63" i="114"/>
  <c r="G62" i="114"/>
  <c r="G61" i="114"/>
  <c r="G60" i="114"/>
  <c r="G59" i="114"/>
  <c r="G58" i="114"/>
  <c r="G57" i="114"/>
  <c r="G56" i="114"/>
  <c r="G55" i="114"/>
  <c r="G54" i="114"/>
  <c r="G53" i="114"/>
  <c r="G52" i="114"/>
  <c r="G51" i="114"/>
  <c r="G50" i="114"/>
  <c r="G49" i="114"/>
  <c r="G48" i="114"/>
  <c r="G47" i="114"/>
  <c r="G46" i="114"/>
  <c r="G45" i="114"/>
  <c r="G44" i="114"/>
  <c r="G43" i="114"/>
  <c r="G42" i="114"/>
  <c r="G41" i="114"/>
  <c r="G40" i="114"/>
  <c r="G39" i="114"/>
  <c r="G38" i="114"/>
  <c r="G37" i="114"/>
  <c r="G36" i="114"/>
  <c r="G35" i="114"/>
  <c r="G34" i="114"/>
  <c r="G33" i="114"/>
  <c r="G32" i="114"/>
  <c r="G31" i="114"/>
  <c r="G30" i="114"/>
  <c r="G29" i="114"/>
  <c r="G28" i="114"/>
  <c r="G27" i="114"/>
  <c r="G26" i="114"/>
  <c r="G25" i="114"/>
  <c r="G24" i="114"/>
  <c r="G23" i="114"/>
  <c r="G22" i="114"/>
  <c r="G21" i="114"/>
  <c r="G20" i="114"/>
  <c r="G19" i="114"/>
  <c r="G18" i="114"/>
  <c r="G17" i="114"/>
  <c r="G16" i="114"/>
  <c r="G15" i="114"/>
  <c r="G14" i="114"/>
  <c r="G13" i="114"/>
  <c r="G12" i="114"/>
  <c r="G11" i="114"/>
  <c r="G10" i="114"/>
  <c r="G9" i="114"/>
  <c r="G8" i="114"/>
  <c r="G7" i="114"/>
  <c r="G6" i="114"/>
  <c r="G5" i="114"/>
  <c r="G349" i="113"/>
  <c r="G348" i="113"/>
  <c r="G347" i="113"/>
  <c r="G346" i="113"/>
  <c r="G345" i="113"/>
  <c r="G344" i="113"/>
  <c r="G343" i="113"/>
  <c r="G342" i="113"/>
  <c r="G341" i="113"/>
  <c r="G340" i="113"/>
  <c r="G339" i="113"/>
  <c r="G338" i="113"/>
  <c r="G337" i="113"/>
  <c r="G336" i="113"/>
  <c r="G335" i="113"/>
  <c r="G334" i="113"/>
  <c r="G333" i="113"/>
  <c r="G332" i="113"/>
  <c r="G331" i="113"/>
  <c r="G330" i="113"/>
  <c r="G329" i="113"/>
  <c r="G328" i="113"/>
  <c r="G327" i="113"/>
  <c r="G326" i="113"/>
  <c r="G325" i="113"/>
  <c r="G324" i="113"/>
  <c r="G323" i="113"/>
  <c r="G322" i="113"/>
  <c r="G321" i="113"/>
  <c r="G320" i="113"/>
  <c r="G319" i="113"/>
  <c r="G318" i="113"/>
  <c r="G317" i="113"/>
  <c r="G316" i="113"/>
  <c r="G315" i="113"/>
  <c r="G314" i="113"/>
  <c r="G313" i="113"/>
  <c r="G312" i="113"/>
  <c r="G311" i="113"/>
  <c r="G310" i="113"/>
  <c r="G309" i="113"/>
  <c r="G308" i="113"/>
  <c r="G307" i="113"/>
  <c r="G306" i="113"/>
  <c r="G305" i="113"/>
  <c r="G304" i="113"/>
  <c r="G303" i="113"/>
  <c r="G302" i="113"/>
  <c r="G301" i="113"/>
  <c r="G300" i="113"/>
  <c r="G299" i="113"/>
  <c r="G298" i="113"/>
  <c r="G297" i="113"/>
  <c r="G296" i="113"/>
  <c r="G295" i="113"/>
  <c r="G294" i="113"/>
  <c r="G293" i="113"/>
  <c r="G292" i="113"/>
  <c r="G291" i="113"/>
  <c r="G290" i="113"/>
  <c r="G289" i="113"/>
  <c r="G288" i="113"/>
  <c r="G287" i="113"/>
  <c r="G286" i="113"/>
  <c r="G285" i="113"/>
  <c r="G284" i="113"/>
  <c r="G283" i="113"/>
  <c r="G282" i="113"/>
  <c r="G281" i="113"/>
  <c r="G280" i="113"/>
  <c r="G279" i="113"/>
  <c r="G278" i="113"/>
  <c r="G277" i="113"/>
  <c r="G276" i="113"/>
  <c r="G275" i="113"/>
  <c r="G274" i="113"/>
  <c r="G273" i="113"/>
  <c r="G272" i="113"/>
  <c r="G271" i="113"/>
  <c r="G270" i="113"/>
  <c r="G269" i="113"/>
  <c r="G268" i="113"/>
  <c r="G267" i="113"/>
  <c r="G266" i="113"/>
  <c r="G265" i="113"/>
  <c r="G264" i="113"/>
  <c r="G263" i="113"/>
  <c r="G262" i="113"/>
  <c r="G261" i="113"/>
  <c r="G260" i="113"/>
  <c r="G259" i="113"/>
  <c r="G258" i="113"/>
  <c r="G257" i="113"/>
  <c r="G256" i="113"/>
  <c r="G255" i="113"/>
  <c r="G254" i="113"/>
  <c r="G253" i="113"/>
  <c r="G252" i="113"/>
  <c r="G251" i="113"/>
  <c r="G250" i="113"/>
  <c r="G249" i="113"/>
  <c r="G248" i="113"/>
  <c r="G247" i="113"/>
  <c r="G246" i="113"/>
  <c r="G245" i="113"/>
  <c r="G244" i="113"/>
  <c r="G243" i="113"/>
  <c r="G242" i="113"/>
  <c r="G241" i="113"/>
  <c r="G240" i="113"/>
  <c r="G239" i="113"/>
  <c r="G238" i="113"/>
  <c r="G237" i="113"/>
  <c r="G236" i="113"/>
  <c r="G235" i="113"/>
  <c r="G234" i="113"/>
  <c r="G233" i="113"/>
  <c r="G232" i="113"/>
  <c r="G231" i="113"/>
  <c r="G230" i="113"/>
  <c r="G229" i="113"/>
  <c r="G228" i="113"/>
  <c r="G227" i="113"/>
  <c r="G226" i="113"/>
  <c r="G225" i="113"/>
  <c r="G224" i="113"/>
  <c r="G223" i="113"/>
  <c r="G222" i="113"/>
  <c r="G221" i="113"/>
  <c r="G220" i="113"/>
  <c r="G219" i="113"/>
  <c r="G218" i="113"/>
  <c r="G217" i="113"/>
  <c r="G216" i="113"/>
  <c r="G215" i="113"/>
  <c r="G214" i="113"/>
  <c r="G213" i="113"/>
  <c r="G212" i="113"/>
  <c r="G211" i="113"/>
  <c r="G210" i="113"/>
  <c r="G209" i="113"/>
  <c r="G208" i="113"/>
  <c r="G207" i="113"/>
  <c r="G206" i="113"/>
  <c r="G205" i="113"/>
  <c r="G204" i="113"/>
  <c r="G203" i="113"/>
  <c r="G202" i="113"/>
  <c r="G201" i="113"/>
  <c r="G200" i="113"/>
  <c r="G199" i="113"/>
  <c r="G198" i="113"/>
  <c r="G197" i="113"/>
  <c r="G196" i="113"/>
  <c r="G195" i="113"/>
  <c r="G194" i="113"/>
  <c r="G193" i="113"/>
  <c r="G192" i="113"/>
  <c r="G191" i="113"/>
  <c r="G190" i="113"/>
  <c r="G189" i="113"/>
  <c r="G188" i="113"/>
  <c r="G187" i="113"/>
  <c r="G186" i="113"/>
  <c r="G185" i="113"/>
  <c r="G184" i="113"/>
  <c r="G183" i="113"/>
  <c r="G182" i="113"/>
  <c r="G181" i="113"/>
  <c r="G180" i="113"/>
  <c r="G179" i="113"/>
  <c r="G178" i="113"/>
  <c r="G177" i="113"/>
  <c r="G176" i="113"/>
  <c r="G175" i="113"/>
  <c r="G174" i="113"/>
  <c r="G173" i="113"/>
  <c r="G172" i="113"/>
  <c r="G171" i="113"/>
  <c r="G170" i="113"/>
  <c r="G169" i="113"/>
  <c r="G168" i="113"/>
  <c r="G167" i="113"/>
  <c r="G166" i="113"/>
  <c r="G165" i="113"/>
  <c r="G164" i="113"/>
  <c r="G163" i="113"/>
  <c r="G162" i="113"/>
  <c r="G161" i="113"/>
  <c r="G160" i="113"/>
  <c r="G159" i="113"/>
  <c r="G158" i="113"/>
  <c r="G157" i="113"/>
  <c r="G156" i="113"/>
  <c r="G155" i="113"/>
  <c r="G154" i="113"/>
  <c r="G153" i="113"/>
  <c r="G152" i="113"/>
  <c r="G151" i="113"/>
  <c r="G150" i="113"/>
  <c r="G149" i="113"/>
  <c r="G148" i="113"/>
  <c r="G147" i="113"/>
  <c r="G146" i="113"/>
  <c r="G145" i="113"/>
  <c r="G144" i="113"/>
  <c r="G143" i="113"/>
  <c r="G142" i="113"/>
  <c r="G141" i="113"/>
  <c r="G140" i="113"/>
  <c r="G139" i="113"/>
  <c r="G138" i="113"/>
  <c r="G137" i="113"/>
  <c r="G136" i="113"/>
  <c r="G135" i="113"/>
  <c r="G134" i="113"/>
  <c r="G133" i="113"/>
  <c r="G132" i="113"/>
  <c r="G131" i="113"/>
  <c r="G130" i="113"/>
  <c r="G129" i="113"/>
  <c r="G128" i="113"/>
  <c r="G127" i="113"/>
  <c r="G126" i="113"/>
  <c r="G125" i="113"/>
  <c r="G124" i="113"/>
  <c r="G123" i="113"/>
  <c r="G122" i="113"/>
  <c r="G121" i="113"/>
  <c r="G120" i="113"/>
  <c r="G119" i="113"/>
  <c r="G118" i="113"/>
  <c r="G117" i="113"/>
  <c r="G116" i="113"/>
  <c r="G115" i="113"/>
  <c r="G114" i="113"/>
  <c r="G113" i="113"/>
  <c r="G112" i="113"/>
  <c r="G111" i="113"/>
  <c r="G110" i="113"/>
  <c r="G109" i="113"/>
  <c r="G108" i="113"/>
  <c r="G107" i="113"/>
  <c r="G106" i="113"/>
  <c r="G105" i="113"/>
  <c r="G104" i="113"/>
  <c r="G103" i="113"/>
  <c r="G102" i="113"/>
  <c r="G101" i="113"/>
  <c r="G100" i="113"/>
  <c r="G99" i="113"/>
  <c r="G98" i="113"/>
  <c r="G97" i="113"/>
  <c r="G96" i="113"/>
  <c r="G95" i="113"/>
  <c r="G94" i="113"/>
  <c r="G93" i="113"/>
  <c r="G92" i="113"/>
  <c r="G91" i="113"/>
  <c r="G90" i="113"/>
  <c r="G89" i="113"/>
  <c r="G88" i="113"/>
  <c r="G87" i="113"/>
  <c r="G86" i="113"/>
  <c r="G85" i="113"/>
  <c r="G84" i="113"/>
  <c r="G83" i="113"/>
  <c r="G82" i="113"/>
  <c r="G81" i="113"/>
  <c r="G80" i="113"/>
  <c r="G79" i="113"/>
  <c r="G78" i="113"/>
  <c r="G77" i="113"/>
  <c r="G76" i="113"/>
  <c r="G75" i="113"/>
  <c r="G74" i="113"/>
  <c r="G73" i="113"/>
  <c r="G72" i="113"/>
  <c r="G71" i="113"/>
  <c r="G70" i="113"/>
  <c r="G69" i="113"/>
  <c r="G68" i="113"/>
  <c r="G67" i="113"/>
  <c r="G66" i="113"/>
  <c r="G65" i="113"/>
  <c r="G64" i="113"/>
  <c r="G63" i="113"/>
  <c r="G62" i="113"/>
  <c r="G61" i="113"/>
  <c r="G60" i="113"/>
  <c r="G59" i="113"/>
  <c r="G58" i="113"/>
  <c r="G57" i="113"/>
  <c r="G56" i="113"/>
  <c r="G55" i="113"/>
  <c r="G54" i="113"/>
  <c r="G53" i="113"/>
  <c r="G52" i="113"/>
  <c r="G51" i="113"/>
  <c r="G50" i="113"/>
  <c r="G49" i="113"/>
  <c r="G48" i="113"/>
  <c r="G47" i="113"/>
  <c r="G46" i="113"/>
  <c r="G45" i="113"/>
  <c r="G44" i="113"/>
  <c r="G43" i="113"/>
  <c r="G42" i="113"/>
  <c r="G41" i="113"/>
  <c r="G40" i="113"/>
  <c r="G39" i="113"/>
  <c r="G38" i="113"/>
  <c r="G37" i="113"/>
  <c r="G36" i="113"/>
  <c r="G35" i="113"/>
  <c r="G34" i="113"/>
  <c r="G33" i="113"/>
  <c r="G32" i="113"/>
  <c r="G31" i="113"/>
  <c r="G30" i="113"/>
  <c r="G29" i="113"/>
  <c r="G28" i="113"/>
  <c r="G27" i="113"/>
  <c r="G26" i="113"/>
  <c r="G25" i="113"/>
  <c r="G24" i="113"/>
  <c r="G23" i="113"/>
  <c r="G22" i="113"/>
  <c r="G21" i="113"/>
  <c r="G20" i="113"/>
  <c r="G19" i="113"/>
  <c r="G18" i="113"/>
  <c r="G17" i="113"/>
  <c r="G16" i="113"/>
  <c r="G15" i="113"/>
  <c r="G14" i="113"/>
  <c r="G13" i="113"/>
  <c r="G12" i="113"/>
  <c r="G11" i="113"/>
  <c r="G10" i="113"/>
  <c r="G9" i="113"/>
  <c r="G8" i="113"/>
  <c r="G7" i="113"/>
  <c r="G6" i="113"/>
  <c r="G5" i="113"/>
  <c r="G349" i="112"/>
  <c r="G348" i="112"/>
  <c r="G347" i="112"/>
  <c r="G346" i="112"/>
  <c r="G345" i="112"/>
  <c r="G344" i="112"/>
  <c r="G343" i="112"/>
  <c r="G342" i="112"/>
  <c r="G341" i="112"/>
  <c r="G340" i="112"/>
  <c r="G339" i="112"/>
  <c r="G338" i="112"/>
  <c r="G337" i="112"/>
  <c r="G336" i="112"/>
  <c r="G335" i="112"/>
  <c r="G334" i="112"/>
  <c r="G333" i="112"/>
  <c r="G332" i="112"/>
  <c r="G331" i="112"/>
  <c r="G330" i="112"/>
  <c r="G329" i="112"/>
  <c r="G328" i="112"/>
  <c r="G327" i="112"/>
  <c r="G326" i="112"/>
  <c r="G325" i="112"/>
  <c r="G324" i="112"/>
  <c r="G323" i="112"/>
  <c r="G322" i="112"/>
  <c r="G321" i="112"/>
  <c r="G320" i="112"/>
  <c r="G319" i="112"/>
  <c r="G318" i="112"/>
  <c r="G317" i="112"/>
  <c r="G316" i="112"/>
  <c r="G315" i="112"/>
  <c r="G314" i="112"/>
  <c r="G313" i="112"/>
  <c r="G312" i="112"/>
  <c r="G311" i="112"/>
  <c r="G310" i="112"/>
  <c r="G309" i="112"/>
  <c r="G308" i="112"/>
  <c r="G307" i="112"/>
  <c r="G306" i="112"/>
  <c r="G305" i="112"/>
  <c r="G304" i="112"/>
  <c r="G303" i="112"/>
  <c r="G302" i="112"/>
  <c r="G301" i="112"/>
  <c r="G300" i="112"/>
  <c r="G299" i="112"/>
  <c r="G298" i="112"/>
  <c r="G297" i="112"/>
  <c r="G296" i="112"/>
  <c r="G295" i="112"/>
  <c r="G294" i="112"/>
  <c r="G293" i="112"/>
  <c r="G292" i="112"/>
  <c r="G291" i="112"/>
  <c r="G290" i="112"/>
  <c r="G289" i="112"/>
  <c r="G288" i="112"/>
  <c r="G287" i="112"/>
  <c r="G286" i="112"/>
  <c r="G285" i="112"/>
  <c r="G284" i="112"/>
  <c r="G283" i="112"/>
  <c r="G282" i="112"/>
  <c r="G281" i="112"/>
  <c r="G280" i="112"/>
  <c r="G279" i="112"/>
  <c r="G278" i="112"/>
  <c r="G277" i="112"/>
  <c r="G276" i="112"/>
  <c r="G275" i="112"/>
  <c r="G274" i="112"/>
  <c r="G273" i="112"/>
  <c r="G272" i="112"/>
  <c r="G271" i="112"/>
  <c r="G270" i="112"/>
  <c r="G269" i="112"/>
  <c r="G268" i="112"/>
  <c r="G267" i="112"/>
  <c r="G266" i="112"/>
  <c r="G265" i="112"/>
  <c r="G264" i="112"/>
  <c r="G263" i="112"/>
  <c r="G262" i="112"/>
  <c r="G261" i="112"/>
  <c r="G260" i="112"/>
  <c r="G259" i="112"/>
  <c r="G258" i="112"/>
  <c r="G257" i="112"/>
  <c r="G256" i="112"/>
  <c r="G255" i="112"/>
  <c r="G254" i="112"/>
  <c r="G253" i="112"/>
  <c r="G252" i="112"/>
  <c r="G251" i="112"/>
  <c r="G250" i="112"/>
  <c r="G249" i="112"/>
  <c r="G248" i="112"/>
  <c r="G247" i="112"/>
  <c r="G246" i="112"/>
  <c r="G245" i="112"/>
  <c r="G244" i="112"/>
  <c r="G243" i="112"/>
  <c r="G242" i="112"/>
  <c r="G241" i="112"/>
  <c r="G240" i="112"/>
  <c r="G239" i="112"/>
  <c r="G238" i="112"/>
  <c r="G237" i="112"/>
  <c r="G236" i="112"/>
  <c r="G235" i="112"/>
  <c r="G234" i="112"/>
  <c r="G233" i="112"/>
  <c r="G232" i="112"/>
  <c r="G231" i="112"/>
  <c r="G230" i="112"/>
  <c r="G229" i="112"/>
  <c r="G228" i="112"/>
  <c r="G227" i="112"/>
  <c r="G226" i="112"/>
  <c r="G225" i="112"/>
  <c r="G224" i="112"/>
  <c r="G223" i="112"/>
  <c r="G222" i="112"/>
  <c r="G221" i="112"/>
  <c r="G220" i="112"/>
  <c r="G219" i="112"/>
  <c r="G218" i="112"/>
  <c r="G217" i="112"/>
  <c r="G216" i="112"/>
  <c r="G215" i="112"/>
  <c r="G214" i="112"/>
  <c r="G213" i="112"/>
  <c r="G212" i="112"/>
  <c r="G211" i="112"/>
  <c r="G210" i="112"/>
  <c r="G209" i="112"/>
  <c r="G208" i="112"/>
  <c r="G207" i="112"/>
  <c r="G206" i="112"/>
  <c r="G205" i="112"/>
  <c r="G204" i="112"/>
  <c r="G203" i="112"/>
  <c r="G202" i="112"/>
  <c r="G201" i="112"/>
  <c r="G200" i="112"/>
  <c r="G199" i="112"/>
  <c r="G198" i="112"/>
  <c r="G197" i="112"/>
  <c r="G196" i="112"/>
  <c r="G195" i="112"/>
  <c r="G194" i="112"/>
  <c r="G193" i="112"/>
  <c r="G192" i="112"/>
  <c r="G191" i="112"/>
  <c r="G190" i="112"/>
  <c r="G189" i="112"/>
  <c r="G188" i="112"/>
  <c r="G187" i="112"/>
  <c r="G186" i="112"/>
  <c r="G185" i="112"/>
  <c r="G184" i="112"/>
  <c r="G183" i="112"/>
  <c r="G182" i="112"/>
  <c r="G181" i="112"/>
  <c r="G180" i="112"/>
  <c r="G179" i="112"/>
  <c r="G178" i="112"/>
  <c r="G177" i="112"/>
  <c r="G176" i="112"/>
  <c r="G175" i="112"/>
  <c r="G174" i="112"/>
  <c r="G173" i="112"/>
  <c r="G172" i="112"/>
  <c r="G171" i="112"/>
  <c r="G170" i="112"/>
  <c r="G169" i="112"/>
  <c r="G168" i="112"/>
  <c r="G167" i="112"/>
  <c r="G166" i="112"/>
  <c r="G165" i="112"/>
  <c r="G164" i="112"/>
  <c r="G163" i="112"/>
  <c r="G162" i="112"/>
  <c r="G161" i="112"/>
  <c r="G160" i="112"/>
  <c r="G159" i="112"/>
  <c r="G158" i="112"/>
  <c r="G157" i="112"/>
  <c r="G156" i="112"/>
  <c r="G155" i="112"/>
  <c r="G154" i="112"/>
  <c r="G153" i="112"/>
  <c r="G152" i="112"/>
  <c r="G151" i="112"/>
  <c r="G150" i="112"/>
  <c r="G149" i="112"/>
  <c r="G148" i="112"/>
  <c r="G147" i="112"/>
  <c r="G146" i="112"/>
  <c r="G145" i="112"/>
  <c r="G144" i="112"/>
  <c r="G143" i="112"/>
  <c r="G142" i="112"/>
  <c r="G141" i="112"/>
  <c r="G140" i="112"/>
  <c r="G139" i="112"/>
  <c r="G138" i="112"/>
  <c r="G137" i="112"/>
  <c r="G136" i="112"/>
  <c r="G135" i="112"/>
  <c r="G134" i="112"/>
  <c r="G133" i="112"/>
  <c r="G132" i="112"/>
  <c r="G131" i="112"/>
  <c r="G130" i="112"/>
  <c r="G129" i="112"/>
  <c r="G128" i="112"/>
  <c r="G127" i="112"/>
  <c r="G126" i="112"/>
  <c r="G125" i="112"/>
  <c r="G124" i="112"/>
  <c r="G123" i="112"/>
  <c r="G122" i="112"/>
  <c r="G121" i="112"/>
  <c r="G120" i="112"/>
  <c r="G119" i="112"/>
  <c r="G118" i="112"/>
  <c r="G117" i="112"/>
  <c r="G116" i="112"/>
  <c r="G115" i="112"/>
  <c r="G114" i="112"/>
  <c r="G113" i="112"/>
  <c r="G112" i="112"/>
  <c r="G111" i="112"/>
  <c r="G110" i="112"/>
  <c r="G109" i="112"/>
  <c r="G108" i="112"/>
  <c r="G107" i="112"/>
  <c r="G106" i="112"/>
  <c r="G105" i="112"/>
  <c r="G104" i="112"/>
  <c r="G103" i="112"/>
  <c r="G102" i="112"/>
  <c r="G101" i="112"/>
  <c r="G100" i="112"/>
  <c r="G99" i="112"/>
  <c r="G98" i="112"/>
  <c r="G97" i="112"/>
  <c r="G96" i="112"/>
  <c r="G95" i="112"/>
  <c r="G94" i="112"/>
  <c r="G93" i="112"/>
  <c r="G92" i="112"/>
  <c r="G91" i="112"/>
  <c r="G90" i="112"/>
  <c r="G89" i="112"/>
  <c r="G88" i="112"/>
  <c r="G87" i="112"/>
  <c r="G86" i="112"/>
  <c r="G85" i="112"/>
  <c r="G84" i="112"/>
  <c r="G83" i="112"/>
  <c r="G82" i="112"/>
  <c r="G81" i="112"/>
  <c r="G80" i="112"/>
  <c r="G79" i="112"/>
  <c r="G78" i="112"/>
  <c r="G77" i="112"/>
  <c r="G76" i="112"/>
  <c r="G75" i="112"/>
  <c r="G74" i="112"/>
  <c r="G73" i="112"/>
  <c r="G72" i="112"/>
  <c r="G71" i="112"/>
  <c r="G70" i="112"/>
  <c r="G69" i="112"/>
  <c r="G68" i="112"/>
  <c r="G67" i="112"/>
  <c r="G66" i="112"/>
  <c r="G65" i="112"/>
  <c r="G64" i="112"/>
  <c r="G63" i="112"/>
  <c r="G62" i="112"/>
  <c r="G61" i="112"/>
  <c r="G60" i="112"/>
  <c r="G59" i="112"/>
  <c r="G58" i="112"/>
  <c r="G57" i="112"/>
  <c r="G56" i="112"/>
  <c r="G55" i="112"/>
  <c r="G54" i="112"/>
  <c r="G53" i="112"/>
  <c r="G52" i="112"/>
  <c r="G51" i="112"/>
  <c r="G50" i="112"/>
  <c r="G49" i="112"/>
  <c r="G48" i="112"/>
  <c r="G47" i="112"/>
  <c r="G46" i="112"/>
  <c r="G45" i="112"/>
  <c r="G44" i="112"/>
  <c r="G43" i="112"/>
  <c r="G42" i="112"/>
  <c r="G41" i="112"/>
  <c r="G40" i="112"/>
  <c r="G39" i="112"/>
  <c r="G38" i="112"/>
  <c r="G37" i="112"/>
  <c r="G36" i="112"/>
  <c r="G35" i="112"/>
  <c r="G34" i="112"/>
  <c r="G33" i="112"/>
  <c r="G32" i="112"/>
  <c r="G31" i="112"/>
  <c r="G30" i="112"/>
  <c r="G29" i="112"/>
  <c r="G28" i="112"/>
  <c r="G27" i="112"/>
  <c r="G26" i="112"/>
  <c r="G25" i="112"/>
  <c r="G24" i="112"/>
  <c r="G23" i="112"/>
  <c r="G22" i="112"/>
  <c r="G21" i="112"/>
  <c r="G20" i="112"/>
  <c r="G19" i="112"/>
  <c r="G18" i="112"/>
  <c r="G17" i="112"/>
  <c r="G16" i="112"/>
  <c r="G15" i="112"/>
  <c r="G14" i="112"/>
  <c r="G13" i="112"/>
  <c r="G12" i="112"/>
  <c r="G11" i="112"/>
  <c r="G10" i="112"/>
  <c r="G9" i="112"/>
  <c r="G8" i="112"/>
  <c r="G7" i="112"/>
  <c r="G6" i="112"/>
  <c r="G5" i="112"/>
  <c r="G350" i="112" s="1"/>
  <c r="G349" i="111"/>
  <c r="G348" i="111"/>
  <c r="G347" i="111"/>
  <c r="G346" i="111"/>
  <c r="G345" i="111"/>
  <c r="G344" i="111"/>
  <c r="G343" i="111"/>
  <c r="G342" i="111"/>
  <c r="G341" i="111"/>
  <c r="G340" i="111"/>
  <c r="G339" i="111"/>
  <c r="G338" i="111"/>
  <c r="G337" i="111"/>
  <c r="G336" i="111"/>
  <c r="G335" i="111"/>
  <c r="G334" i="111"/>
  <c r="G333" i="111"/>
  <c r="G332" i="111"/>
  <c r="G331" i="111"/>
  <c r="G330" i="111"/>
  <c r="G329" i="111"/>
  <c r="G328" i="111"/>
  <c r="G327" i="111"/>
  <c r="G326" i="111"/>
  <c r="G325" i="111"/>
  <c r="G324" i="111"/>
  <c r="G323" i="111"/>
  <c r="G322" i="111"/>
  <c r="G321" i="111"/>
  <c r="G320" i="111"/>
  <c r="G319" i="111"/>
  <c r="G318" i="111"/>
  <c r="G317" i="111"/>
  <c r="G316" i="111"/>
  <c r="G315" i="111"/>
  <c r="G314" i="111"/>
  <c r="G313" i="111"/>
  <c r="G312" i="111"/>
  <c r="G311" i="111"/>
  <c r="G310" i="111"/>
  <c r="G309" i="111"/>
  <c r="G308" i="111"/>
  <c r="G307" i="111"/>
  <c r="G306" i="111"/>
  <c r="G305" i="111"/>
  <c r="G304" i="111"/>
  <c r="G303" i="111"/>
  <c r="G302" i="111"/>
  <c r="G301" i="111"/>
  <c r="G300" i="111"/>
  <c r="G299" i="111"/>
  <c r="G298" i="111"/>
  <c r="G297" i="111"/>
  <c r="G296" i="111"/>
  <c r="G295" i="111"/>
  <c r="G294" i="111"/>
  <c r="G293" i="111"/>
  <c r="G292" i="111"/>
  <c r="G291" i="111"/>
  <c r="G290" i="111"/>
  <c r="G289" i="111"/>
  <c r="G288" i="111"/>
  <c r="G287" i="111"/>
  <c r="G286" i="111"/>
  <c r="G285" i="111"/>
  <c r="G284" i="111"/>
  <c r="G283" i="111"/>
  <c r="G282" i="111"/>
  <c r="G281" i="111"/>
  <c r="G280" i="111"/>
  <c r="G279" i="111"/>
  <c r="G278" i="111"/>
  <c r="G277" i="111"/>
  <c r="G276" i="111"/>
  <c r="G275" i="111"/>
  <c r="G274" i="111"/>
  <c r="G273" i="111"/>
  <c r="G272" i="111"/>
  <c r="G271" i="111"/>
  <c r="G270" i="111"/>
  <c r="G269" i="111"/>
  <c r="G268" i="111"/>
  <c r="G267" i="111"/>
  <c r="G266" i="111"/>
  <c r="G265" i="111"/>
  <c r="G264" i="111"/>
  <c r="G263" i="111"/>
  <c r="G262" i="111"/>
  <c r="G261" i="111"/>
  <c r="G260" i="111"/>
  <c r="G259" i="111"/>
  <c r="G258" i="111"/>
  <c r="G257" i="111"/>
  <c r="G256" i="111"/>
  <c r="G255" i="111"/>
  <c r="G254" i="111"/>
  <c r="G253" i="111"/>
  <c r="G252" i="111"/>
  <c r="G251" i="111"/>
  <c r="G250" i="111"/>
  <c r="G249" i="111"/>
  <c r="G248" i="111"/>
  <c r="G247" i="111"/>
  <c r="G246" i="111"/>
  <c r="G245" i="111"/>
  <c r="G244" i="111"/>
  <c r="G243" i="111"/>
  <c r="G242" i="111"/>
  <c r="G241" i="111"/>
  <c r="G240" i="111"/>
  <c r="G239" i="111"/>
  <c r="G238" i="111"/>
  <c r="G237" i="111"/>
  <c r="G236" i="111"/>
  <c r="G235" i="111"/>
  <c r="G234" i="111"/>
  <c r="G233" i="111"/>
  <c r="G232" i="111"/>
  <c r="G231" i="111"/>
  <c r="G230" i="111"/>
  <c r="G229" i="111"/>
  <c r="G228" i="111"/>
  <c r="G227" i="111"/>
  <c r="G226" i="111"/>
  <c r="G225" i="111"/>
  <c r="G224" i="111"/>
  <c r="G223" i="111"/>
  <c r="G222" i="111"/>
  <c r="G221" i="111"/>
  <c r="G220" i="111"/>
  <c r="G219" i="111"/>
  <c r="G218" i="111"/>
  <c r="G217" i="111"/>
  <c r="G216" i="111"/>
  <c r="G215" i="111"/>
  <c r="G214" i="111"/>
  <c r="G213" i="111"/>
  <c r="G212" i="111"/>
  <c r="G211" i="111"/>
  <c r="G210" i="111"/>
  <c r="G209" i="111"/>
  <c r="G208" i="111"/>
  <c r="G207" i="111"/>
  <c r="G206" i="111"/>
  <c r="G205" i="111"/>
  <c r="G204" i="111"/>
  <c r="G203" i="111"/>
  <c r="G202" i="111"/>
  <c r="G201" i="111"/>
  <c r="G200" i="111"/>
  <c r="G199" i="111"/>
  <c r="G198" i="111"/>
  <c r="G197" i="111"/>
  <c r="G196" i="111"/>
  <c r="G195" i="111"/>
  <c r="G194" i="111"/>
  <c r="G193" i="111"/>
  <c r="G192" i="111"/>
  <c r="G191" i="111"/>
  <c r="G190" i="111"/>
  <c r="G189" i="111"/>
  <c r="G188" i="111"/>
  <c r="G187" i="111"/>
  <c r="G186" i="111"/>
  <c r="G185" i="111"/>
  <c r="G184" i="111"/>
  <c r="G183" i="111"/>
  <c r="G182" i="111"/>
  <c r="G181" i="111"/>
  <c r="G180" i="111"/>
  <c r="G179" i="111"/>
  <c r="G178" i="111"/>
  <c r="G177" i="111"/>
  <c r="G176" i="111"/>
  <c r="G175" i="111"/>
  <c r="G174" i="111"/>
  <c r="G173" i="111"/>
  <c r="G172" i="111"/>
  <c r="G171" i="111"/>
  <c r="G170" i="111"/>
  <c r="G169" i="111"/>
  <c r="G168" i="111"/>
  <c r="G167" i="111"/>
  <c r="G166" i="111"/>
  <c r="G165" i="111"/>
  <c r="G164" i="111"/>
  <c r="G163" i="111"/>
  <c r="G162" i="111"/>
  <c r="G161" i="111"/>
  <c r="G160" i="111"/>
  <c r="G159" i="111"/>
  <c r="G158" i="111"/>
  <c r="G157" i="111"/>
  <c r="G156" i="111"/>
  <c r="G155" i="111"/>
  <c r="G154" i="111"/>
  <c r="G153" i="111"/>
  <c r="G152" i="111"/>
  <c r="G151" i="111"/>
  <c r="G150" i="111"/>
  <c r="G149" i="111"/>
  <c r="G148" i="111"/>
  <c r="G147" i="111"/>
  <c r="G146" i="111"/>
  <c r="G145" i="111"/>
  <c r="G144" i="111"/>
  <c r="G143" i="111"/>
  <c r="G142" i="111"/>
  <c r="G141" i="111"/>
  <c r="G140" i="111"/>
  <c r="G139" i="111"/>
  <c r="G138" i="111"/>
  <c r="G137" i="111"/>
  <c r="G136" i="111"/>
  <c r="G135" i="111"/>
  <c r="G134" i="111"/>
  <c r="G133" i="111"/>
  <c r="G132" i="111"/>
  <c r="G131" i="111"/>
  <c r="G130" i="111"/>
  <c r="G129" i="111"/>
  <c r="G128" i="111"/>
  <c r="G127" i="111"/>
  <c r="G126" i="111"/>
  <c r="G125" i="111"/>
  <c r="G124" i="111"/>
  <c r="G123" i="111"/>
  <c r="G122" i="111"/>
  <c r="G121" i="111"/>
  <c r="G120" i="111"/>
  <c r="G119" i="111"/>
  <c r="G118" i="111"/>
  <c r="G117" i="111"/>
  <c r="G116" i="111"/>
  <c r="G115" i="111"/>
  <c r="G114" i="111"/>
  <c r="G113" i="111"/>
  <c r="G112" i="111"/>
  <c r="G111" i="111"/>
  <c r="G110" i="111"/>
  <c r="G109" i="111"/>
  <c r="G108" i="111"/>
  <c r="G107" i="111"/>
  <c r="G106" i="111"/>
  <c r="G105" i="111"/>
  <c r="G104" i="111"/>
  <c r="G103" i="111"/>
  <c r="G102" i="111"/>
  <c r="G101" i="111"/>
  <c r="G100" i="111"/>
  <c r="G99" i="111"/>
  <c r="G98" i="111"/>
  <c r="G97" i="111"/>
  <c r="G96" i="111"/>
  <c r="G95" i="111"/>
  <c r="G94" i="111"/>
  <c r="G93" i="111"/>
  <c r="G92" i="111"/>
  <c r="G91" i="111"/>
  <c r="G90" i="111"/>
  <c r="G89" i="111"/>
  <c r="G88" i="111"/>
  <c r="G87" i="111"/>
  <c r="G86" i="111"/>
  <c r="G85" i="111"/>
  <c r="G84" i="111"/>
  <c r="G83" i="111"/>
  <c r="G82" i="111"/>
  <c r="G81" i="111"/>
  <c r="G80" i="111"/>
  <c r="G79" i="111"/>
  <c r="G78" i="111"/>
  <c r="G77" i="111"/>
  <c r="G76" i="111"/>
  <c r="G75" i="111"/>
  <c r="G74" i="111"/>
  <c r="G73" i="111"/>
  <c r="G72" i="111"/>
  <c r="G71" i="111"/>
  <c r="G70" i="111"/>
  <c r="G69" i="111"/>
  <c r="G68" i="111"/>
  <c r="G67" i="111"/>
  <c r="G66" i="111"/>
  <c r="G65" i="111"/>
  <c r="G64" i="111"/>
  <c r="G63" i="111"/>
  <c r="G62" i="111"/>
  <c r="G61" i="111"/>
  <c r="G60" i="111"/>
  <c r="G59" i="111"/>
  <c r="G58" i="111"/>
  <c r="G57" i="111"/>
  <c r="G56" i="111"/>
  <c r="G55" i="111"/>
  <c r="G54" i="111"/>
  <c r="G53" i="111"/>
  <c r="G52" i="111"/>
  <c r="G51" i="111"/>
  <c r="G50" i="111"/>
  <c r="G49" i="111"/>
  <c r="G48" i="111"/>
  <c r="G47" i="111"/>
  <c r="G46" i="111"/>
  <c r="G45" i="111"/>
  <c r="G44" i="111"/>
  <c r="G43" i="111"/>
  <c r="G42" i="111"/>
  <c r="G41" i="111"/>
  <c r="G40" i="111"/>
  <c r="G39" i="111"/>
  <c r="G38" i="111"/>
  <c r="G37" i="111"/>
  <c r="G36" i="111"/>
  <c r="G35" i="111"/>
  <c r="G34" i="111"/>
  <c r="G33" i="111"/>
  <c r="G32" i="111"/>
  <c r="G31" i="111"/>
  <c r="G30" i="111"/>
  <c r="G29" i="111"/>
  <c r="G28" i="111"/>
  <c r="G27" i="111"/>
  <c r="G26" i="111"/>
  <c r="G25" i="111"/>
  <c r="G24" i="111"/>
  <c r="G23" i="111"/>
  <c r="G22" i="111"/>
  <c r="G21" i="111"/>
  <c r="G20" i="111"/>
  <c r="G19" i="111"/>
  <c r="G18" i="111"/>
  <c r="G17" i="111"/>
  <c r="G16" i="111"/>
  <c r="G15" i="111"/>
  <c r="G14" i="111"/>
  <c r="G13" i="111"/>
  <c r="G12" i="111"/>
  <c r="G11" i="111"/>
  <c r="G10" i="111"/>
  <c r="G9" i="111"/>
  <c r="G8" i="111"/>
  <c r="G7" i="111"/>
  <c r="G6" i="111"/>
  <c r="G5" i="111"/>
  <c r="G349" i="110"/>
  <c r="G348" i="110"/>
  <c r="G347" i="110"/>
  <c r="G346" i="110"/>
  <c r="G345" i="110"/>
  <c r="G344" i="110"/>
  <c r="G343" i="110"/>
  <c r="G342" i="110"/>
  <c r="G341" i="110"/>
  <c r="G340" i="110"/>
  <c r="G339" i="110"/>
  <c r="G338" i="110"/>
  <c r="G337" i="110"/>
  <c r="G336" i="110"/>
  <c r="G335" i="110"/>
  <c r="G334" i="110"/>
  <c r="G333" i="110"/>
  <c r="G332" i="110"/>
  <c r="G331" i="110"/>
  <c r="G330" i="110"/>
  <c r="G329" i="110"/>
  <c r="G328" i="110"/>
  <c r="G327" i="110"/>
  <c r="G326" i="110"/>
  <c r="G325" i="110"/>
  <c r="G324" i="110"/>
  <c r="G323" i="110"/>
  <c r="G322" i="110"/>
  <c r="G321" i="110"/>
  <c r="G320" i="110"/>
  <c r="G319" i="110"/>
  <c r="G318" i="110"/>
  <c r="G317" i="110"/>
  <c r="G316" i="110"/>
  <c r="G315" i="110"/>
  <c r="G314" i="110"/>
  <c r="G313" i="110"/>
  <c r="G312" i="110"/>
  <c r="G311" i="110"/>
  <c r="G310" i="110"/>
  <c r="G309" i="110"/>
  <c r="G308" i="110"/>
  <c r="G307" i="110"/>
  <c r="G306" i="110"/>
  <c r="G305" i="110"/>
  <c r="G304" i="110"/>
  <c r="G303" i="110"/>
  <c r="G302" i="110"/>
  <c r="G301" i="110"/>
  <c r="G300" i="110"/>
  <c r="G299" i="110"/>
  <c r="G298" i="110"/>
  <c r="G297" i="110"/>
  <c r="G296" i="110"/>
  <c r="G295" i="110"/>
  <c r="G294" i="110"/>
  <c r="G293" i="110"/>
  <c r="G292" i="110"/>
  <c r="G291" i="110"/>
  <c r="G290" i="110"/>
  <c r="G289" i="110"/>
  <c r="G288" i="110"/>
  <c r="G287" i="110"/>
  <c r="G286" i="110"/>
  <c r="G285" i="110"/>
  <c r="G284" i="110"/>
  <c r="G283" i="110"/>
  <c r="G282" i="110"/>
  <c r="G281" i="110"/>
  <c r="G280" i="110"/>
  <c r="G279" i="110"/>
  <c r="G278" i="110"/>
  <c r="G277" i="110"/>
  <c r="G276" i="110"/>
  <c r="G275" i="110"/>
  <c r="G274" i="110"/>
  <c r="G273" i="110"/>
  <c r="G272" i="110"/>
  <c r="G271" i="110"/>
  <c r="G270" i="110"/>
  <c r="G269" i="110"/>
  <c r="G268" i="110"/>
  <c r="G267" i="110"/>
  <c r="G266" i="110"/>
  <c r="G265" i="110"/>
  <c r="G264" i="110"/>
  <c r="G263" i="110"/>
  <c r="G262" i="110"/>
  <c r="G261" i="110"/>
  <c r="G260" i="110"/>
  <c r="G259" i="110"/>
  <c r="G258" i="110"/>
  <c r="G257" i="110"/>
  <c r="G256" i="110"/>
  <c r="G255" i="110"/>
  <c r="G254" i="110"/>
  <c r="G253" i="110"/>
  <c r="G252" i="110"/>
  <c r="G251" i="110"/>
  <c r="G250" i="110"/>
  <c r="G249" i="110"/>
  <c r="G248" i="110"/>
  <c r="G247" i="110"/>
  <c r="G246" i="110"/>
  <c r="G245" i="110"/>
  <c r="G244" i="110"/>
  <c r="G243" i="110"/>
  <c r="G242" i="110"/>
  <c r="G241" i="110"/>
  <c r="G240" i="110"/>
  <c r="G239" i="110"/>
  <c r="G238" i="110"/>
  <c r="G237" i="110"/>
  <c r="G236" i="110"/>
  <c r="G235" i="110"/>
  <c r="G234" i="110"/>
  <c r="G233" i="110"/>
  <c r="G232" i="110"/>
  <c r="G231" i="110"/>
  <c r="G230" i="110"/>
  <c r="G229" i="110"/>
  <c r="G228" i="110"/>
  <c r="G227" i="110"/>
  <c r="G226" i="110"/>
  <c r="G225" i="110"/>
  <c r="G224" i="110"/>
  <c r="G223" i="110"/>
  <c r="G222" i="110"/>
  <c r="G221" i="110"/>
  <c r="G220" i="110"/>
  <c r="G219" i="110"/>
  <c r="G218" i="110"/>
  <c r="G217" i="110"/>
  <c r="G216" i="110"/>
  <c r="G215" i="110"/>
  <c r="G214" i="110"/>
  <c r="G213" i="110"/>
  <c r="G212" i="110"/>
  <c r="G211" i="110"/>
  <c r="G210" i="110"/>
  <c r="G209" i="110"/>
  <c r="G208" i="110"/>
  <c r="G207" i="110"/>
  <c r="G206" i="110"/>
  <c r="G205" i="110"/>
  <c r="G204" i="110"/>
  <c r="G203" i="110"/>
  <c r="G202" i="110"/>
  <c r="G201" i="110"/>
  <c r="G200" i="110"/>
  <c r="G199" i="110"/>
  <c r="G198" i="110"/>
  <c r="G197" i="110"/>
  <c r="G196" i="110"/>
  <c r="G195" i="110"/>
  <c r="G194" i="110"/>
  <c r="G193" i="110"/>
  <c r="G192" i="110"/>
  <c r="G191" i="110"/>
  <c r="G190" i="110"/>
  <c r="G189" i="110"/>
  <c r="G188" i="110"/>
  <c r="G187" i="110"/>
  <c r="G186" i="110"/>
  <c r="G185" i="110"/>
  <c r="G184" i="110"/>
  <c r="G183" i="110"/>
  <c r="G182" i="110"/>
  <c r="G181" i="110"/>
  <c r="G180" i="110"/>
  <c r="G179" i="110"/>
  <c r="G178" i="110"/>
  <c r="G177" i="110"/>
  <c r="G176" i="110"/>
  <c r="G175" i="110"/>
  <c r="G174" i="110"/>
  <c r="G173" i="110"/>
  <c r="G172" i="110"/>
  <c r="G171" i="110"/>
  <c r="G170" i="110"/>
  <c r="G169" i="110"/>
  <c r="G168" i="110"/>
  <c r="G167" i="110"/>
  <c r="G166" i="110"/>
  <c r="G165" i="110"/>
  <c r="G164" i="110"/>
  <c r="G163" i="110"/>
  <c r="G162" i="110"/>
  <c r="G161" i="110"/>
  <c r="G160" i="110"/>
  <c r="G159" i="110"/>
  <c r="G158" i="110"/>
  <c r="G157" i="110"/>
  <c r="G156" i="110"/>
  <c r="G155" i="110"/>
  <c r="G154" i="110"/>
  <c r="G153" i="110"/>
  <c r="G152" i="110"/>
  <c r="G151" i="110"/>
  <c r="G150" i="110"/>
  <c r="G149" i="110"/>
  <c r="G148" i="110"/>
  <c r="G147" i="110"/>
  <c r="G146" i="110"/>
  <c r="G145" i="110"/>
  <c r="G144" i="110"/>
  <c r="G143" i="110"/>
  <c r="G142" i="110"/>
  <c r="G141" i="110"/>
  <c r="G140" i="110"/>
  <c r="G139" i="110"/>
  <c r="G138" i="110"/>
  <c r="G137" i="110"/>
  <c r="G136" i="110"/>
  <c r="G135" i="110"/>
  <c r="G134" i="110"/>
  <c r="G133" i="110"/>
  <c r="G132" i="110"/>
  <c r="G131" i="110"/>
  <c r="G130" i="110"/>
  <c r="G129" i="110"/>
  <c r="G128" i="110"/>
  <c r="G127" i="110"/>
  <c r="G126" i="110"/>
  <c r="G125" i="110"/>
  <c r="G124" i="110"/>
  <c r="G123" i="110"/>
  <c r="G122" i="110"/>
  <c r="G121" i="110"/>
  <c r="G120" i="110"/>
  <c r="G119" i="110"/>
  <c r="G118" i="110"/>
  <c r="G117" i="110"/>
  <c r="G116" i="110"/>
  <c r="G115" i="110"/>
  <c r="G114" i="110"/>
  <c r="G113" i="110"/>
  <c r="G112" i="110"/>
  <c r="G111" i="110"/>
  <c r="G110" i="110"/>
  <c r="G109" i="110"/>
  <c r="G108" i="110"/>
  <c r="G107" i="110"/>
  <c r="G106" i="110"/>
  <c r="G105" i="110"/>
  <c r="G104" i="110"/>
  <c r="G103" i="110"/>
  <c r="G102" i="110"/>
  <c r="G101" i="110"/>
  <c r="G100" i="110"/>
  <c r="G99" i="110"/>
  <c r="G98" i="110"/>
  <c r="G97" i="110"/>
  <c r="G96" i="110"/>
  <c r="G95" i="110"/>
  <c r="G94" i="110"/>
  <c r="G93" i="110"/>
  <c r="G92" i="110"/>
  <c r="G91" i="110"/>
  <c r="G90" i="110"/>
  <c r="G89" i="110"/>
  <c r="G88" i="110"/>
  <c r="G87" i="110"/>
  <c r="G86" i="110"/>
  <c r="G85" i="110"/>
  <c r="G84" i="110"/>
  <c r="G83" i="110"/>
  <c r="G82" i="110"/>
  <c r="G81" i="110"/>
  <c r="G80" i="110"/>
  <c r="G79" i="110"/>
  <c r="G78" i="110"/>
  <c r="G77" i="110"/>
  <c r="G76" i="110"/>
  <c r="G75" i="110"/>
  <c r="G74" i="110"/>
  <c r="G73" i="110"/>
  <c r="G72" i="110"/>
  <c r="G71" i="110"/>
  <c r="G70" i="110"/>
  <c r="G69" i="110"/>
  <c r="G68" i="110"/>
  <c r="G67" i="110"/>
  <c r="G66" i="110"/>
  <c r="G65" i="110"/>
  <c r="G64" i="110"/>
  <c r="G63" i="110"/>
  <c r="G62" i="110"/>
  <c r="G61" i="110"/>
  <c r="G60" i="110"/>
  <c r="G59" i="110"/>
  <c r="G58" i="110"/>
  <c r="G57" i="110"/>
  <c r="G56" i="110"/>
  <c r="G55" i="110"/>
  <c r="G54" i="110"/>
  <c r="G53" i="110"/>
  <c r="G52" i="110"/>
  <c r="G51" i="110"/>
  <c r="G50" i="110"/>
  <c r="G49" i="110"/>
  <c r="G48" i="110"/>
  <c r="G47" i="110"/>
  <c r="G46" i="110"/>
  <c r="G45" i="110"/>
  <c r="G44" i="110"/>
  <c r="G43" i="110"/>
  <c r="G42" i="110"/>
  <c r="G41" i="110"/>
  <c r="G40" i="110"/>
  <c r="G39" i="110"/>
  <c r="G38" i="110"/>
  <c r="G37" i="110"/>
  <c r="G36" i="110"/>
  <c r="G35" i="110"/>
  <c r="G34" i="110"/>
  <c r="G33" i="110"/>
  <c r="G32" i="110"/>
  <c r="G31" i="110"/>
  <c r="G30" i="110"/>
  <c r="G29" i="110"/>
  <c r="G28" i="110"/>
  <c r="G27" i="110"/>
  <c r="G26" i="110"/>
  <c r="G25" i="110"/>
  <c r="G24" i="110"/>
  <c r="G23" i="110"/>
  <c r="G22" i="110"/>
  <c r="G21" i="110"/>
  <c r="G20" i="110"/>
  <c r="G19" i="110"/>
  <c r="G18" i="110"/>
  <c r="G17" i="110"/>
  <c r="G16" i="110"/>
  <c r="G15" i="110"/>
  <c r="G14" i="110"/>
  <c r="G13" i="110"/>
  <c r="G12" i="110"/>
  <c r="G11" i="110"/>
  <c r="G10" i="110"/>
  <c r="G9" i="110"/>
  <c r="G8" i="110"/>
  <c r="G7" i="110"/>
  <c r="G6" i="110"/>
  <c r="G5" i="110"/>
  <c r="G349" i="109"/>
  <c r="G348" i="109"/>
  <c r="G347" i="109"/>
  <c r="G346" i="109"/>
  <c r="G345" i="109"/>
  <c r="G344" i="109"/>
  <c r="G343" i="109"/>
  <c r="G342" i="109"/>
  <c r="G341" i="109"/>
  <c r="G340" i="109"/>
  <c r="G339" i="109"/>
  <c r="G338" i="109"/>
  <c r="G337" i="109"/>
  <c r="G336" i="109"/>
  <c r="G335" i="109"/>
  <c r="G334" i="109"/>
  <c r="G333" i="109"/>
  <c r="G332" i="109"/>
  <c r="G331" i="109"/>
  <c r="G330" i="109"/>
  <c r="G329" i="109"/>
  <c r="G328" i="109"/>
  <c r="G327" i="109"/>
  <c r="G326" i="109"/>
  <c r="G325" i="109"/>
  <c r="G324" i="109"/>
  <c r="G323" i="109"/>
  <c r="G322" i="109"/>
  <c r="G321" i="109"/>
  <c r="G320" i="109"/>
  <c r="G319" i="109"/>
  <c r="G318" i="109"/>
  <c r="G317" i="109"/>
  <c r="G316" i="109"/>
  <c r="G315" i="109"/>
  <c r="G314" i="109"/>
  <c r="G313" i="109"/>
  <c r="G312" i="109"/>
  <c r="G311" i="109"/>
  <c r="G310" i="109"/>
  <c r="G309" i="109"/>
  <c r="G308" i="109"/>
  <c r="G307" i="109"/>
  <c r="G306" i="109"/>
  <c r="G305" i="109"/>
  <c r="G304" i="109"/>
  <c r="G303" i="109"/>
  <c r="G302" i="109"/>
  <c r="G301" i="109"/>
  <c r="G300" i="109"/>
  <c r="G299" i="109"/>
  <c r="G298" i="109"/>
  <c r="G297" i="109"/>
  <c r="G296" i="109"/>
  <c r="G295" i="109"/>
  <c r="G294" i="109"/>
  <c r="G293" i="109"/>
  <c r="G292" i="109"/>
  <c r="G291" i="109"/>
  <c r="G290" i="109"/>
  <c r="G289" i="109"/>
  <c r="G288" i="109"/>
  <c r="G287" i="109"/>
  <c r="G286" i="109"/>
  <c r="G285" i="109"/>
  <c r="G284" i="109"/>
  <c r="G283" i="109"/>
  <c r="G282" i="109"/>
  <c r="G281" i="109"/>
  <c r="G280" i="109"/>
  <c r="G279" i="109"/>
  <c r="G278" i="109"/>
  <c r="G277" i="109"/>
  <c r="G276" i="109"/>
  <c r="G275" i="109"/>
  <c r="G274" i="109"/>
  <c r="G273" i="109"/>
  <c r="G272" i="109"/>
  <c r="G271" i="109"/>
  <c r="G270" i="109"/>
  <c r="G269" i="109"/>
  <c r="G268" i="109"/>
  <c r="G267" i="109"/>
  <c r="G266" i="109"/>
  <c r="G265" i="109"/>
  <c r="G264" i="109"/>
  <c r="G263" i="109"/>
  <c r="G262" i="109"/>
  <c r="G261" i="109"/>
  <c r="G260" i="109"/>
  <c r="G259" i="109"/>
  <c r="G258" i="109"/>
  <c r="G257" i="109"/>
  <c r="G256" i="109"/>
  <c r="G255" i="109"/>
  <c r="G254" i="109"/>
  <c r="G253" i="109"/>
  <c r="G252" i="109"/>
  <c r="G251" i="109"/>
  <c r="G250" i="109"/>
  <c r="G249" i="109"/>
  <c r="G248" i="109"/>
  <c r="G247" i="109"/>
  <c r="G246" i="109"/>
  <c r="G245" i="109"/>
  <c r="G244" i="109"/>
  <c r="G243" i="109"/>
  <c r="G242" i="109"/>
  <c r="G241" i="109"/>
  <c r="G240" i="109"/>
  <c r="G239" i="109"/>
  <c r="G238" i="109"/>
  <c r="G237" i="109"/>
  <c r="G236" i="109"/>
  <c r="G235" i="109"/>
  <c r="G234" i="109"/>
  <c r="G233" i="109"/>
  <c r="G232" i="109"/>
  <c r="G231" i="109"/>
  <c r="G230" i="109"/>
  <c r="G229" i="109"/>
  <c r="G228" i="109"/>
  <c r="G227" i="109"/>
  <c r="G226" i="109"/>
  <c r="G225" i="109"/>
  <c r="G224" i="109"/>
  <c r="G223" i="109"/>
  <c r="G222" i="109"/>
  <c r="G221" i="109"/>
  <c r="G220" i="109"/>
  <c r="G219" i="109"/>
  <c r="G218" i="109"/>
  <c r="G217" i="109"/>
  <c r="G216" i="109"/>
  <c r="G215" i="109"/>
  <c r="G214" i="109"/>
  <c r="G213" i="109"/>
  <c r="G212" i="109"/>
  <c r="G211" i="109"/>
  <c r="G210" i="109"/>
  <c r="G209" i="109"/>
  <c r="G208" i="109"/>
  <c r="G207" i="109"/>
  <c r="G206" i="109"/>
  <c r="G205" i="109"/>
  <c r="G204" i="109"/>
  <c r="G203" i="109"/>
  <c r="G202" i="109"/>
  <c r="G201" i="109"/>
  <c r="G200" i="109"/>
  <c r="G199" i="109"/>
  <c r="G198" i="109"/>
  <c r="G197" i="109"/>
  <c r="G196" i="109"/>
  <c r="G195" i="109"/>
  <c r="G194" i="109"/>
  <c r="G193" i="109"/>
  <c r="G192" i="109"/>
  <c r="G191" i="109"/>
  <c r="G190" i="109"/>
  <c r="G189" i="109"/>
  <c r="G188" i="109"/>
  <c r="G187" i="109"/>
  <c r="G186" i="109"/>
  <c r="G185" i="109"/>
  <c r="G184" i="109"/>
  <c r="G183" i="109"/>
  <c r="G182" i="109"/>
  <c r="G181" i="109"/>
  <c r="G180" i="109"/>
  <c r="G179" i="109"/>
  <c r="G178" i="109"/>
  <c r="G177" i="109"/>
  <c r="G176" i="109"/>
  <c r="G175" i="109"/>
  <c r="G174" i="109"/>
  <c r="G173" i="109"/>
  <c r="G172" i="109"/>
  <c r="G171" i="109"/>
  <c r="G170" i="109"/>
  <c r="G169" i="109"/>
  <c r="G168" i="109"/>
  <c r="G167" i="109"/>
  <c r="G166" i="109"/>
  <c r="G165" i="109"/>
  <c r="G164" i="109"/>
  <c r="G163" i="109"/>
  <c r="G162" i="109"/>
  <c r="G161" i="109"/>
  <c r="G160" i="109"/>
  <c r="G159" i="109"/>
  <c r="G158" i="109"/>
  <c r="G157" i="109"/>
  <c r="G156" i="109"/>
  <c r="G155" i="109"/>
  <c r="G154" i="109"/>
  <c r="G153" i="109"/>
  <c r="G152" i="109"/>
  <c r="G151" i="109"/>
  <c r="G150" i="109"/>
  <c r="G149" i="109"/>
  <c r="G148" i="109"/>
  <c r="G147" i="109"/>
  <c r="G146" i="109"/>
  <c r="G145" i="109"/>
  <c r="G144" i="109"/>
  <c r="G143" i="109"/>
  <c r="G142" i="109"/>
  <c r="G141" i="109"/>
  <c r="G140" i="109"/>
  <c r="G139" i="109"/>
  <c r="G138" i="109"/>
  <c r="G137" i="109"/>
  <c r="G136" i="109"/>
  <c r="G135" i="109"/>
  <c r="G134" i="109"/>
  <c r="G133" i="109"/>
  <c r="G132" i="109"/>
  <c r="G131" i="109"/>
  <c r="G130" i="109"/>
  <c r="G129" i="109"/>
  <c r="G128" i="109"/>
  <c r="G127" i="109"/>
  <c r="G126" i="109"/>
  <c r="G125" i="109"/>
  <c r="G124" i="109"/>
  <c r="G123" i="109"/>
  <c r="G122" i="109"/>
  <c r="G121" i="109"/>
  <c r="G120" i="109"/>
  <c r="G119" i="109"/>
  <c r="G118" i="109"/>
  <c r="G117" i="109"/>
  <c r="G116" i="109"/>
  <c r="G115" i="109"/>
  <c r="G114" i="109"/>
  <c r="G113" i="109"/>
  <c r="G112" i="109"/>
  <c r="G111" i="109"/>
  <c r="G110" i="109"/>
  <c r="G109" i="109"/>
  <c r="G108" i="109"/>
  <c r="G107" i="109"/>
  <c r="G106" i="109"/>
  <c r="G105" i="109"/>
  <c r="G104" i="109"/>
  <c r="G103" i="109"/>
  <c r="G102" i="109"/>
  <c r="G101" i="109"/>
  <c r="G100" i="109"/>
  <c r="G99" i="109"/>
  <c r="G98" i="109"/>
  <c r="G97" i="109"/>
  <c r="G96" i="109"/>
  <c r="G95" i="109"/>
  <c r="G94" i="109"/>
  <c r="G93" i="109"/>
  <c r="G92" i="109"/>
  <c r="G91" i="109"/>
  <c r="G90" i="109"/>
  <c r="G89" i="109"/>
  <c r="G88" i="109"/>
  <c r="G87" i="109"/>
  <c r="G86" i="109"/>
  <c r="G85" i="109"/>
  <c r="G84" i="109"/>
  <c r="G83" i="109"/>
  <c r="G82" i="109"/>
  <c r="G81" i="109"/>
  <c r="G80" i="109"/>
  <c r="G79" i="109"/>
  <c r="G78" i="109"/>
  <c r="G77" i="109"/>
  <c r="G76" i="109"/>
  <c r="G75" i="109"/>
  <c r="G74" i="109"/>
  <c r="G73" i="109"/>
  <c r="G72" i="109"/>
  <c r="G71" i="109"/>
  <c r="G70" i="109"/>
  <c r="G69" i="109"/>
  <c r="G68" i="109"/>
  <c r="G67" i="109"/>
  <c r="G66" i="109"/>
  <c r="G65" i="109"/>
  <c r="G64" i="109"/>
  <c r="G63" i="109"/>
  <c r="G62" i="109"/>
  <c r="G61" i="109"/>
  <c r="G60" i="109"/>
  <c r="G59" i="109"/>
  <c r="G58" i="109"/>
  <c r="G57" i="109"/>
  <c r="G56" i="109"/>
  <c r="G55" i="109"/>
  <c r="G54" i="109"/>
  <c r="G53" i="109"/>
  <c r="G52" i="109"/>
  <c r="G51" i="109"/>
  <c r="G50" i="109"/>
  <c r="G49" i="109"/>
  <c r="G48" i="109"/>
  <c r="G47" i="109"/>
  <c r="G46" i="109"/>
  <c r="G45" i="109"/>
  <c r="G44" i="109"/>
  <c r="G43" i="109"/>
  <c r="G42" i="109"/>
  <c r="G41" i="109"/>
  <c r="G40" i="109"/>
  <c r="G39" i="109"/>
  <c r="G38" i="109"/>
  <c r="G37" i="109"/>
  <c r="G36" i="109"/>
  <c r="G35" i="109"/>
  <c r="G34" i="109"/>
  <c r="G33" i="109"/>
  <c r="G32" i="109"/>
  <c r="G31" i="109"/>
  <c r="G30" i="109"/>
  <c r="G29" i="109"/>
  <c r="G28" i="109"/>
  <c r="G27" i="109"/>
  <c r="G26" i="109"/>
  <c r="G25" i="109"/>
  <c r="G24" i="109"/>
  <c r="G23" i="109"/>
  <c r="G22" i="109"/>
  <c r="G21" i="109"/>
  <c r="G20" i="109"/>
  <c r="G19" i="109"/>
  <c r="G18" i="109"/>
  <c r="G17" i="109"/>
  <c r="G16" i="109"/>
  <c r="G15" i="109"/>
  <c r="G13" i="109"/>
  <c r="G11" i="109"/>
  <c r="G10" i="109"/>
  <c r="G9" i="109"/>
  <c r="G8" i="109"/>
  <c r="G7" i="109"/>
  <c r="G6" i="109"/>
  <c r="G5" i="109"/>
  <c r="G349" i="108"/>
  <c r="G348" i="108"/>
  <c r="G347" i="108"/>
  <c r="G346" i="108"/>
  <c r="G345" i="108"/>
  <c r="G344" i="108"/>
  <c r="G343" i="108"/>
  <c r="G342" i="108"/>
  <c r="G341" i="108"/>
  <c r="G340" i="108"/>
  <c r="G339" i="108"/>
  <c r="G338" i="108"/>
  <c r="G337" i="108"/>
  <c r="G336" i="108"/>
  <c r="G335" i="108"/>
  <c r="G334" i="108"/>
  <c r="G333" i="108"/>
  <c r="G332" i="108"/>
  <c r="G331" i="108"/>
  <c r="G330" i="108"/>
  <c r="G329" i="108"/>
  <c r="G328" i="108"/>
  <c r="G327" i="108"/>
  <c r="G326" i="108"/>
  <c r="G325" i="108"/>
  <c r="G324" i="108"/>
  <c r="G323" i="108"/>
  <c r="G322" i="108"/>
  <c r="G321" i="108"/>
  <c r="G320" i="108"/>
  <c r="G319" i="108"/>
  <c r="G318" i="108"/>
  <c r="G317" i="108"/>
  <c r="G316" i="108"/>
  <c r="G315" i="108"/>
  <c r="G314" i="108"/>
  <c r="G313" i="108"/>
  <c r="G312" i="108"/>
  <c r="G311" i="108"/>
  <c r="G310" i="108"/>
  <c r="G309" i="108"/>
  <c r="G308" i="108"/>
  <c r="G307" i="108"/>
  <c r="G306" i="108"/>
  <c r="G305" i="108"/>
  <c r="G304" i="108"/>
  <c r="G303" i="108"/>
  <c r="G302" i="108"/>
  <c r="G301" i="108"/>
  <c r="G300" i="108"/>
  <c r="G299" i="108"/>
  <c r="G298" i="108"/>
  <c r="G297" i="108"/>
  <c r="G296" i="108"/>
  <c r="G295" i="108"/>
  <c r="G294" i="108"/>
  <c r="G293" i="108"/>
  <c r="G292" i="108"/>
  <c r="G291" i="108"/>
  <c r="G290" i="108"/>
  <c r="G289" i="108"/>
  <c r="G288" i="108"/>
  <c r="G287" i="108"/>
  <c r="G286" i="108"/>
  <c r="G285" i="108"/>
  <c r="G284" i="108"/>
  <c r="G283" i="108"/>
  <c r="G282" i="108"/>
  <c r="G281" i="108"/>
  <c r="G280" i="108"/>
  <c r="G279" i="108"/>
  <c r="G278" i="108"/>
  <c r="G277" i="108"/>
  <c r="G276" i="108"/>
  <c r="G275" i="108"/>
  <c r="G274" i="108"/>
  <c r="G273" i="108"/>
  <c r="G272" i="108"/>
  <c r="G271" i="108"/>
  <c r="G270" i="108"/>
  <c r="G269" i="108"/>
  <c r="G268" i="108"/>
  <c r="G267" i="108"/>
  <c r="G266" i="108"/>
  <c r="G265" i="108"/>
  <c r="G264" i="108"/>
  <c r="G263" i="108"/>
  <c r="G262" i="108"/>
  <c r="G261" i="108"/>
  <c r="G260" i="108"/>
  <c r="G259" i="108"/>
  <c r="G258" i="108"/>
  <c r="G257" i="108"/>
  <c r="G256" i="108"/>
  <c r="G255" i="108"/>
  <c r="G254" i="108"/>
  <c r="G253" i="108"/>
  <c r="G252" i="108"/>
  <c r="G251" i="108"/>
  <c r="G250" i="108"/>
  <c r="G249" i="108"/>
  <c r="G248" i="108"/>
  <c r="G247" i="108"/>
  <c r="G246" i="108"/>
  <c r="G245" i="108"/>
  <c r="G244" i="108"/>
  <c r="G243" i="108"/>
  <c r="G242" i="108"/>
  <c r="G241" i="108"/>
  <c r="G240" i="108"/>
  <c r="G239" i="108"/>
  <c r="G238" i="108"/>
  <c r="G237" i="108"/>
  <c r="G236" i="108"/>
  <c r="G235" i="108"/>
  <c r="G234" i="108"/>
  <c r="G233" i="108"/>
  <c r="G232" i="108"/>
  <c r="G231" i="108"/>
  <c r="G230" i="108"/>
  <c r="G229" i="108"/>
  <c r="G228" i="108"/>
  <c r="G227" i="108"/>
  <c r="G226" i="108"/>
  <c r="G225" i="108"/>
  <c r="G224" i="108"/>
  <c r="G223" i="108"/>
  <c r="G222" i="108"/>
  <c r="G221" i="108"/>
  <c r="G220" i="108"/>
  <c r="G219" i="108"/>
  <c r="G218" i="108"/>
  <c r="G217" i="108"/>
  <c r="G216" i="108"/>
  <c r="G215" i="108"/>
  <c r="G214" i="108"/>
  <c r="G213" i="108"/>
  <c r="G212" i="108"/>
  <c r="G211" i="108"/>
  <c r="G210" i="108"/>
  <c r="G209" i="108"/>
  <c r="G208" i="108"/>
  <c r="G207" i="108"/>
  <c r="G206" i="108"/>
  <c r="G205" i="108"/>
  <c r="G204" i="108"/>
  <c r="G203" i="108"/>
  <c r="G202" i="108"/>
  <c r="G201" i="108"/>
  <c r="G200" i="108"/>
  <c r="G199" i="108"/>
  <c r="G198" i="108"/>
  <c r="G197" i="108"/>
  <c r="G196" i="108"/>
  <c r="G195" i="108"/>
  <c r="G194" i="108"/>
  <c r="G193" i="108"/>
  <c r="G192" i="108"/>
  <c r="G191" i="108"/>
  <c r="G190" i="108"/>
  <c r="G189" i="108"/>
  <c r="G188" i="108"/>
  <c r="G187" i="108"/>
  <c r="G186" i="108"/>
  <c r="G185" i="108"/>
  <c r="G184" i="108"/>
  <c r="G183" i="108"/>
  <c r="G182" i="108"/>
  <c r="G181" i="108"/>
  <c r="G180" i="108"/>
  <c r="G179" i="108"/>
  <c r="G178" i="108"/>
  <c r="G177" i="108"/>
  <c r="G176" i="108"/>
  <c r="G175" i="108"/>
  <c r="G174" i="108"/>
  <c r="G173" i="108"/>
  <c r="G172" i="108"/>
  <c r="G171" i="108"/>
  <c r="G170" i="108"/>
  <c r="G169" i="108"/>
  <c r="G168" i="108"/>
  <c r="G167" i="108"/>
  <c r="G166" i="108"/>
  <c r="G165" i="108"/>
  <c r="G164" i="108"/>
  <c r="G163" i="108"/>
  <c r="G162" i="108"/>
  <c r="G161" i="108"/>
  <c r="G160" i="108"/>
  <c r="G159" i="108"/>
  <c r="G158" i="108"/>
  <c r="G157" i="108"/>
  <c r="G156" i="108"/>
  <c r="G155" i="108"/>
  <c r="G154" i="108"/>
  <c r="G153" i="108"/>
  <c r="G152" i="108"/>
  <c r="G151" i="108"/>
  <c r="G150" i="108"/>
  <c r="G149" i="108"/>
  <c r="G148" i="108"/>
  <c r="G147" i="108"/>
  <c r="G146" i="108"/>
  <c r="G145" i="108"/>
  <c r="G144" i="108"/>
  <c r="G143" i="108"/>
  <c r="G142" i="108"/>
  <c r="G141" i="108"/>
  <c r="G140" i="108"/>
  <c r="G139" i="108"/>
  <c r="G138" i="108"/>
  <c r="G137" i="108"/>
  <c r="G136" i="108"/>
  <c r="G135" i="108"/>
  <c r="G134" i="108"/>
  <c r="G133" i="108"/>
  <c r="G132" i="108"/>
  <c r="G131" i="108"/>
  <c r="G130" i="108"/>
  <c r="G129" i="108"/>
  <c r="G128" i="108"/>
  <c r="G127" i="108"/>
  <c r="G126" i="108"/>
  <c r="G125" i="108"/>
  <c r="G124" i="108"/>
  <c r="G123" i="108"/>
  <c r="G122" i="108"/>
  <c r="G121" i="108"/>
  <c r="G120" i="108"/>
  <c r="G119" i="108"/>
  <c r="G118" i="108"/>
  <c r="G117" i="108"/>
  <c r="G116" i="108"/>
  <c r="G115" i="108"/>
  <c r="G114" i="108"/>
  <c r="G113" i="108"/>
  <c r="G112" i="108"/>
  <c r="G111" i="108"/>
  <c r="G110" i="108"/>
  <c r="G109" i="108"/>
  <c r="G108" i="108"/>
  <c r="G107" i="108"/>
  <c r="G106" i="108"/>
  <c r="G105" i="108"/>
  <c r="G104" i="108"/>
  <c r="G103" i="108"/>
  <c r="G102" i="108"/>
  <c r="G101" i="108"/>
  <c r="G100" i="108"/>
  <c r="G99" i="108"/>
  <c r="G98" i="108"/>
  <c r="G97" i="108"/>
  <c r="G96" i="108"/>
  <c r="G95" i="108"/>
  <c r="G94" i="108"/>
  <c r="G93" i="108"/>
  <c r="G92" i="108"/>
  <c r="G91" i="108"/>
  <c r="G90" i="108"/>
  <c r="G89" i="108"/>
  <c r="G88" i="108"/>
  <c r="G87" i="108"/>
  <c r="G86" i="108"/>
  <c r="G85" i="108"/>
  <c r="G84" i="108"/>
  <c r="G83" i="108"/>
  <c r="G82" i="108"/>
  <c r="G81" i="108"/>
  <c r="G80" i="108"/>
  <c r="G79" i="108"/>
  <c r="G78" i="108"/>
  <c r="G77" i="108"/>
  <c r="G76" i="108"/>
  <c r="G75" i="108"/>
  <c r="G74" i="108"/>
  <c r="G73" i="108"/>
  <c r="G72" i="108"/>
  <c r="G71" i="108"/>
  <c r="G70" i="108"/>
  <c r="G69" i="108"/>
  <c r="G68" i="108"/>
  <c r="G67" i="108"/>
  <c r="G66" i="108"/>
  <c r="G65" i="108"/>
  <c r="G64" i="108"/>
  <c r="G63" i="108"/>
  <c r="G62" i="108"/>
  <c r="G61" i="108"/>
  <c r="G60" i="108"/>
  <c r="G59" i="108"/>
  <c r="G58" i="108"/>
  <c r="G57" i="108"/>
  <c r="G56" i="108"/>
  <c r="G55" i="108"/>
  <c r="G54" i="108"/>
  <c r="G53" i="108"/>
  <c r="G52" i="108"/>
  <c r="G51" i="108"/>
  <c r="G50" i="108"/>
  <c r="G49" i="108"/>
  <c r="G48" i="108"/>
  <c r="G47" i="108"/>
  <c r="G46" i="108"/>
  <c r="G45" i="108"/>
  <c r="G44" i="108"/>
  <c r="G43" i="108"/>
  <c r="G42" i="108"/>
  <c r="G41" i="108"/>
  <c r="G40" i="108"/>
  <c r="G39" i="108"/>
  <c r="G38" i="108"/>
  <c r="G37" i="108"/>
  <c r="G36" i="108"/>
  <c r="G35" i="108"/>
  <c r="G34" i="108"/>
  <c r="G33" i="108"/>
  <c r="G32" i="108"/>
  <c r="G31" i="108"/>
  <c r="G30" i="108"/>
  <c r="G29" i="108"/>
  <c r="G28" i="108"/>
  <c r="G27" i="108"/>
  <c r="G26" i="108"/>
  <c r="G25" i="108"/>
  <c r="G24" i="108"/>
  <c r="G23" i="108"/>
  <c r="G22" i="108"/>
  <c r="G21" i="108"/>
  <c r="G20" i="108"/>
  <c r="G19" i="108"/>
  <c r="G18" i="108"/>
  <c r="G17" i="108"/>
  <c r="G16" i="108"/>
  <c r="G15" i="108"/>
  <c r="G14" i="108"/>
  <c r="G13" i="108"/>
  <c r="G12" i="108"/>
  <c r="G11" i="108"/>
  <c r="G10" i="108"/>
  <c r="G9" i="108"/>
  <c r="G8" i="108"/>
  <c r="G7" i="108"/>
  <c r="G6" i="108"/>
  <c r="G5" i="108"/>
  <c r="G349" i="107"/>
  <c r="G348" i="107"/>
  <c r="G347" i="107"/>
  <c r="G346" i="107"/>
  <c r="G345" i="107"/>
  <c r="G344" i="107"/>
  <c r="G343" i="107"/>
  <c r="G342" i="107"/>
  <c r="G341" i="107"/>
  <c r="G340" i="107"/>
  <c r="G339" i="107"/>
  <c r="G338" i="107"/>
  <c r="G337" i="107"/>
  <c r="G336" i="107"/>
  <c r="G335" i="107"/>
  <c r="G334" i="107"/>
  <c r="G333" i="107"/>
  <c r="G332" i="107"/>
  <c r="G331" i="107"/>
  <c r="G330" i="107"/>
  <c r="G329" i="107"/>
  <c r="G328" i="107"/>
  <c r="G327" i="107"/>
  <c r="G326" i="107"/>
  <c r="G325" i="107"/>
  <c r="G324" i="107"/>
  <c r="G323" i="107"/>
  <c r="G322" i="107"/>
  <c r="G321" i="107"/>
  <c r="G320" i="107"/>
  <c r="G319" i="107"/>
  <c r="G318" i="107"/>
  <c r="G317" i="107"/>
  <c r="G316" i="107"/>
  <c r="G315" i="107"/>
  <c r="G314" i="107"/>
  <c r="G313" i="107"/>
  <c r="G312" i="107"/>
  <c r="G311" i="107"/>
  <c r="G310" i="107"/>
  <c r="G309" i="107"/>
  <c r="G308" i="107"/>
  <c r="G307" i="107"/>
  <c r="G306" i="107"/>
  <c r="G305" i="107"/>
  <c r="G304" i="107"/>
  <c r="G303" i="107"/>
  <c r="G302" i="107"/>
  <c r="G301" i="107"/>
  <c r="G300" i="107"/>
  <c r="G299" i="107"/>
  <c r="G298" i="107"/>
  <c r="G297" i="107"/>
  <c r="G296" i="107"/>
  <c r="G295" i="107"/>
  <c r="G294" i="107"/>
  <c r="G293" i="107"/>
  <c r="G292" i="107"/>
  <c r="G291" i="107"/>
  <c r="G290" i="107"/>
  <c r="G289" i="107"/>
  <c r="G288" i="107"/>
  <c r="G287" i="107"/>
  <c r="G286" i="107"/>
  <c r="G285" i="107"/>
  <c r="G284" i="107"/>
  <c r="G283" i="107"/>
  <c r="G282" i="107"/>
  <c r="G281" i="107"/>
  <c r="G280" i="107"/>
  <c r="G279" i="107"/>
  <c r="G278" i="107"/>
  <c r="G277" i="107"/>
  <c r="G276" i="107"/>
  <c r="G275" i="107"/>
  <c r="G274" i="107"/>
  <c r="G273" i="107"/>
  <c r="G272" i="107"/>
  <c r="G271" i="107"/>
  <c r="G270" i="107"/>
  <c r="G269" i="107"/>
  <c r="G268" i="107"/>
  <c r="G267" i="107"/>
  <c r="G266" i="107"/>
  <c r="G265" i="107"/>
  <c r="G264" i="107"/>
  <c r="G263" i="107"/>
  <c r="G262" i="107"/>
  <c r="G261" i="107"/>
  <c r="G260" i="107"/>
  <c r="G259" i="107"/>
  <c r="G258" i="107"/>
  <c r="G257" i="107"/>
  <c r="G256" i="107"/>
  <c r="G255" i="107"/>
  <c r="G254" i="107"/>
  <c r="G253" i="107"/>
  <c r="G252" i="107"/>
  <c r="G251" i="107"/>
  <c r="G250" i="107"/>
  <c r="G249" i="107"/>
  <c r="G248" i="107"/>
  <c r="G247" i="107"/>
  <c r="G246" i="107"/>
  <c r="G245" i="107"/>
  <c r="G244" i="107"/>
  <c r="G243" i="107"/>
  <c r="G242" i="107"/>
  <c r="G241" i="107"/>
  <c r="G240" i="107"/>
  <c r="G239" i="107"/>
  <c r="G238" i="107"/>
  <c r="G237" i="107"/>
  <c r="G236" i="107"/>
  <c r="G235" i="107"/>
  <c r="G234" i="107"/>
  <c r="G233" i="107"/>
  <c r="G232" i="107"/>
  <c r="G231" i="107"/>
  <c r="G230" i="107"/>
  <c r="G229" i="107"/>
  <c r="G228" i="107"/>
  <c r="G227" i="107"/>
  <c r="G226" i="107"/>
  <c r="G225" i="107"/>
  <c r="G224" i="107"/>
  <c r="G223" i="107"/>
  <c r="G222" i="107"/>
  <c r="G221" i="107"/>
  <c r="G220" i="107"/>
  <c r="G219" i="107"/>
  <c r="G218" i="107"/>
  <c r="G217" i="107"/>
  <c r="G216" i="107"/>
  <c r="G215" i="107"/>
  <c r="G214" i="107"/>
  <c r="G213" i="107"/>
  <c r="G212" i="107"/>
  <c r="G211" i="107"/>
  <c r="G210" i="107"/>
  <c r="G209" i="107"/>
  <c r="G208" i="107"/>
  <c r="G207" i="107"/>
  <c r="G206" i="107"/>
  <c r="G205" i="107"/>
  <c r="G204" i="107"/>
  <c r="G203" i="107"/>
  <c r="G202" i="107"/>
  <c r="G201" i="107"/>
  <c r="G200" i="107"/>
  <c r="G199" i="107"/>
  <c r="G198" i="107"/>
  <c r="G197" i="107"/>
  <c r="G196" i="107"/>
  <c r="G195" i="107"/>
  <c r="G194" i="107"/>
  <c r="G193" i="107"/>
  <c r="G192" i="107"/>
  <c r="G191" i="107"/>
  <c r="G190" i="107"/>
  <c r="G189" i="107"/>
  <c r="G188" i="107"/>
  <c r="G187" i="107"/>
  <c r="G186" i="107"/>
  <c r="G185" i="107"/>
  <c r="G184" i="107"/>
  <c r="G183" i="107"/>
  <c r="G182" i="107"/>
  <c r="G181" i="107"/>
  <c r="G180" i="107"/>
  <c r="G179" i="107"/>
  <c r="G178" i="107"/>
  <c r="G177" i="107"/>
  <c r="G176" i="107"/>
  <c r="G175" i="107"/>
  <c r="G174" i="107"/>
  <c r="G173" i="107"/>
  <c r="G172" i="107"/>
  <c r="G171" i="107"/>
  <c r="G170" i="107"/>
  <c r="G169" i="107"/>
  <c r="G168" i="107"/>
  <c r="G167" i="107"/>
  <c r="G166" i="107"/>
  <c r="G165" i="107"/>
  <c r="G164" i="107"/>
  <c r="G163" i="107"/>
  <c r="G162" i="107"/>
  <c r="G161" i="107"/>
  <c r="G160" i="107"/>
  <c r="G159" i="107"/>
  <c r="G158" i="107"/>
  <c r="G157" i="107"/>
  <c r="G156" i="107"/>
  <c r="G155" i="107"/>
  <c r="G154" i="107"/>
  <c r="G153" i="107"/>
  <c r="G152" i="107"/>
  <c r="G151" i="107"/>
  <c r="G150" i="107"/>
  <c r="G149" i="107"/>
  <c r="G148" i="107"/>
  <c r="G147" i="107"/>
  <c r="G146" i="107"/>
  <c r="G145" i="107"/>
  <c r="G144" i="107"/>
  <c r="G143" i="107"/>
  <c r="G142" i="107"/>
  <c r="G141" i="107"/>
  <c r="G140" i="107"/>
  <c r="G139" i="107"/>
  <c r="G138" i="107"/>
  <c r="G137" i="107"/>
  <c r="G136" i="107"/>
  <c r="G135" i="107"/>
  <c r="G134" i="107"/>
  <c r="G133" i="107"/>
  <c r="G132" i="107"/>
  <c r="G131" i="107"/>
  <c r="G130" i="107"/>
  <c r="G129" i="107"/>
  <c r="G128" i="107"/>
  <c r="G127" i="107"/>
  <c r="G126" i="107"/>
  <c r="G125" i="107"/>
  <c r="G124" i="107"/>
  <c r="G123" i="107"/>
  <c r="G122" i="107"/>
  <c r="G121" i="107"/>
  <c r="G120" i="107"/>
  <c r="G119" i="107"/>
  <c r="G118" i="107"/>
  <c r="G117" i="107"/>
  <c r="G116" i="107"/>
  <c r="G115" i="107"/>
  <c r="G114" i="107"/>
  <c r="G113" i="107"/>
  <c r="G112" i="107"/>
  <c r="G111" i="107"/>
  <c r="G110" i="107"/>
  <c r="G109" i="107"/>
  <c r="G108" i="107"/>
  <c r="G107" i="107"/>
  <c r="G106" i="107"/>
  <c r="G105" i="107"/>
  <c r="G104" i="107"/>
  <c r="G103" i="107"/>
  <c r="G102" i="107"/>
  <c r="G101" i="107"/>
  <c r="G100" i="107"/>
  <c r="G99" i="107"/>
  <c r="G98" i="107"/>
  <c r="G97" i="107"/>
  <c r="G96" i="107"/>
  <c r="G95" i="107"/>
  <c r="G94" i="107"/>
  <c r="G93" i="107"/>
  <c r="G92" i="107"/>
  <c r="G91" i="107"/>
  <c r="G90" i="107"/>
  <c r="G89" i="107"/>
  <c r="G88" i="107"/>
  <c r="G87" i="107"/>
  <c r="G86" i="107"/>
  <c r="G85" i="107"/>
  <c r="G84" i="107"/>
  <c r="G83" i="107"/>
  <c r="G82" i="107"/>
  <c r="G81" i="107"/>
  <c r="G80" i="107"/>
  <c r="G79" i="107"/>
  <c r="G78" i="107"/>
  <c r="G77" i="107"/>
  <c r="G76" i="107"/>
  <c r="G75" i="107"/>
  <c r="G74" i="107"/>
  <c r="G73" i="107"/>
  <c r="G72" i="107"/>
  <c r="G71" i="107"/>
  <c r="G70" i="107"/>
  <c r="G69" i="107"/>
  <c r="G68" i="107"/>
  <c r="G67" i="107"/>
  <c r="G66" i="107"/>
  <c r="G65" i="107"/>
  <c r="G64" i="107"/>
  <c r="G63" i="107"/>
  <c r="G62" i="107"/>
  <c r="G61" i="107"/>
  <c r="G60" i="107"/>
  <c r="G59" i="107"/>
  <c r="G58" i="107"/>
  <c r="G57" i="107"/>
  <c r="G56" i="107"/>
  <c r="G55" i="107"/>
  <c r="G54" i="107"/>
  <c r="G53" i="107"/>
  <c r="G52" i="107"/>
  <c r="G51" i="107"/>
  <c r="G50" i="107"/>
  <c r="G49" i="107"/>
  <c r="G48" i="107"/>
  <c r="G47" i="107"/>
  <c r="G46" i="107"/>
  <c r="G45" i="107"/>
  <c r="G44" i="107"/>
  <c r="G43" i="107"/>
  <c r="G42" i="107"/>
  <c r="G41" i="107"/>
  <c r="G40" i="107"/>
  <c r="G39" i="107"/>
  <c r="G38" i="107"/>
  <c r="G37" i="107"/>
  <c r="G36" i="107"/>
  <c r="G35" i="107"/>
  <c r="G34" i="107"/>
  <c r="G33" i="107"/>
  <c r="G32" i="107"/>
  <c r="G31" i="107"/>
  <c r="G30" i="107"/>
  <c r="G29" i="107"/>
  <c r="G28" i="107"/>
  <c r="G27" i="107"/>
  <c r="G26" i="107"/>
  <c r="G25" i="107"/>
  <c r="G24" i="107"/>
  <c r="G23" i="107"/>
  <c r="G22" i="107"/>
  <c r="G21" i="107"/>
  <c r="G20" i="107"/>
  <c r="G19" i="107"/>
  <c r="G18" i="107"/>
  <c r="G17" i="107"/>
  <c r="G16" i="107"/>
  <c r="G15" i="107"/>
  <c r="G14" i="107"/>
  <c r="G13" i="107"/>
  <c r="G12" i="107"/>
  <c r="G11" i="107"/>
  <c r="G10" i="107"/>
  <c r="G9" i="107"/>
  <c r="G8" i="107"/>
  <c r="G7" i="107"/>
  <c r="G6" i="107"/>
  <c r="G5" i="107"/>
  <c r="G349" i="106"/>
  <c r="G348" i="106"/>
  <c r="G347" i="106"/>
  <c r="G346" i="106"/>
  <c r="G345" i="106"/>
  <c r="G344" i="106"/>
  <c r="G343" i="106"/>
  <c r="G342" i="106"/>
  <c r="G341" i="106"/>
  <c r="G340" i="106"/>
  <c r="G339" i="106"/>
  <c r="G338" i="106"/>
  <c r="G337" i="106"/>
  <c r="G336" i="106"/>
  <c r="G335" i="106"/>
  <c r="G334" i="106"/>
  <c r="G333" i="106"/>
  <c r="G332" i="106"/>
  <c r="G331" i="106"/>
  <c r="G330" i="106"/>
  <c r="G329" i="106"/>
  <c r="G328" i="106"/>
  <c r="G327" i="106"/>
  <c r="G326" i="106"/>
  <c r="G325" i="106"/>
  <c r="G324" i="106"/>
  <c r="G323" i="106"/>
  <c r="G322" i="106"/>
  <c r="G321" i="106"/>
  <c r="G320" i="106"/>
  <c r="G319" i="106"/>
  <c r="G318" i="106"/>
  <c r="G317" i="106"/>
  <c r="G316" i="106"/>
  <c r="G315" i="106"/>
  <c r="G314" i="106"/>
  <c r="G313" i="106"/>
  <c r="G312" i="106"/>
  <c r="G311" i="106"/>
  <c r="G310" i="106"/>
  <c r="G309" i="106"/>
  <c r="G308" i="106"/>
  <c r="G307" i="106"/>
  <c r="G306" i="106"/>
  <c r="G305" i="106"/>
  <c r="G304" i="106"/>
  <c r="G303" i="106"/>
  <c r="G302" i="106"/>
  <c r="G301" i="106"/>
  <c r="G300" i="106"/>
  <c r="G299" i="106"/>
  <c r="G298" i="106"/>
  <c r="G297" i="106"/>
  <c r="G296" i="106"/>
  <c r="G295" i="106"/>
  <c r="G294" i="106"/>
  <c r="G293" i="106"/>
  <c r="G292" i="106"/>
  <c r="G291" i="106"/>
  <c r="G290" i="106"/>
  <c r="G289" i="106"/>
  <c r="G288" i="106"/>
  <c r="G287" i="106"/>
  <c r="G286" i="106"/>
  <c r="G285" i="106"/>
  <c r="G284" i="106"/>
  <c r="G283" i="106"/>
  <c r="G282" i="106"/>
  <c r="G281" i="106"/>
  <c r="G280" i="106"/>
  <c r="G279" i="106"/>
  <c r="G278" i="106"/>
  <c r="G277" i="106"/>
  <c r="G276" i="106"/>
  <c r="G275" i="106"/>
  <c r="G274" i="106"/>
  <c r="G273" i="106"/>
  <c r="G272" i="106"/>
  <c r="G271" i="106"/>
  <c r="G270" i="106"/>
  <c r="G269" i="106"/>
  <c r="G268" i="106"/>
  <c r="G267" i="106"/>
  <c r="G266" i="106"/>
  <c r="G265" i="106"/>
  <c r="G264" i="106"/>
  <c r="G263" i="106"/>
  <c r="G262" i="106"/>
  <c r="G261" i="106"/>
  <c r="G260" i="106"/>
  <c r="G259" i="106"/>
  <c r="G258" i="106"/>
  <c r="G257" i="106"/>
  <c r="G256" i="106"/>
  <c r="G255" i="106"/>
  <c r="G254" i="106"/>
  <c r="G253" i="106"/>
  <c r="G252" i="106"/>
  <c r="G251" i="106"/>
  <c r="G250" i="106"/>
  <c r="G249" i="106"/>
  <c r="G248" i="106"/>
  <c r="G247" i="106"/>
  <c r="G246" i="106"/>
  <c r="G245" i="106"/>
  <c r="G244" i="106"/>
  <c r="G243" i="106"/>
  <c r="G242" i="106"/>
  <c r="G241" i="106"/>
  <c r="G240" i="106"/>
  <c r="G239" i="106"/>
  <c r="G238" i="106"/>
  <c r="G237" i="106"/>
  <c r="G236" i="106"/>
  <c r="G235" i="106"/>
  <c r="G234" i="106"/>
  <c r="G233" i="106"/>
  <c r="G232" i="106"/>
  <c r="G231" i="106"/>
  <c r="G230" i="106"/>
  <c r="G229" i="106"/>
  <c r="G228" i="106"/>
  <c r="G227" i="106"/>
  <c r="G226" i="106"/>
  <c r="G225" i="106"/>
  <c r="G224" i="106"/>
  <c r="G223" i="106"/>
  <c r="G222" i="106"/>
  <c r="G221" i="106"/>
  <c r="G220" i="106"/>
  <c r="G219" i="106"/>
  <c r="G218" i="106"/>
  <c r="G217" i="106"/>
  <c r="G216" i="106"/>
  <c r="G215" i="106"/>
  <c r="G214" i="106"/>
  <c r="G213" i="106"/>
  <c r="G212" i="106"/>
  <c r="G211" i="106"/>
  <c r="G210" i="106"/>
  <c r="G209" i="106"/>
  <c r="G208" i="106"/>
  <c r="G207" i="106"/>
  <c r="G206" i="106"/>
  <c r="G205" i="106"/>
  <c r="G204" i="106"/>
  <c r="G203" i="106"/>
  <c r="G202" i="106"/>
  <c r="G201" i="106"/>
  <c r="G200" i="106"/>
  <c r="G199" i="106"/>
  <c r="G198" i="106"/>
  <c r="G197" i="106"/>
  <c r="G196" i="106"/>
  <c r="G195" i="106"/>
  <c r="G194" i="106"/>
  <c r="G193" i="106"/>
  <c r="G192" i="106"/>
  <c r="G191" i="106"/>
  <c r="G190" i="106"/>
  <c r="G189" i="106"/>
  <c r="G188" i="106"/>
  <c r="G187" i="106"/>
  <c r="G186" i="106"/>
  <c r="G185" i="106"/>
  <c r="G184" i="106"/>
  <c r="G183" i="106"/>
  <c r="G182" i="106"/>
  <c r="G181" i="106"/>
  <c r="G180" i="106"/>
  <c r="G179" i="106"/>
  <c r="G178" i="106"/>
  <c r="G177" i="106"/>
  <c r="G176" i="106"/>
  <c r="G175" i="106"/>
  <c r="G174" i="106"/>
  <c r="G173" i="106"/>
  <c r="G172" i="106"/>
  <c r="G171" i="106"/>
  <c r="G170" i="106"/>
  <c r="G169" i="106"/>
  <c r="G168" i="106"/>
  <c r="G167" i="106"/>
  <c r="G166" i="106"/>
  <c r="G165" i="106"/>
  <c r="G164" i="106"/>
  <c r="G163" i="106"/>
  <c r="G162" i="106"/>
  <c r="G161" i="106"/>
  <c r="G160" i="106"/>
  <c r="G159" i="106"/>
  <c r="G158" i="106"/>
  <c r="G157" i="106"/>
  <c r="G156" i="106"/>
  <c r="G155" i="106"/>
  <c r="G154" i="106"/>
  <c r="G153" i="106"/>
  <c r="G152" i="106"/>
  <c r="G151" i="106"/>
  <c r="G150" i="106"/>
  <c r="G149" i="106"/>
  <c r="G148" i="106"/>
  <c r="G147" i="106"/>
  <c r="G146" i="106"/>
  <c r="G145" i="106"/>
  <c r="G144" i="106"/>
  <c r="G143" i="106"/>
  <c r="G142" i="106"/>
  <c r="G141" i="106"/>
  <c r="G140" i="106"/>
  <c r="G139" i="106"/>
  <c r="G138" i="106"/>
  <c r="G137" i="106"/>
  <c r="G136" i="106"/>
  <c r="G135" i="106"/>
  <c r="G134" i="106"/>
  <c r="G133" i="106"/>
  <c r="G132" i="106"/>
  <c r="G131" i="106"/>
  <c r="G130" i="106"/>
  <c r="G129" i="106"/>
  <c r="G128" i="106"/>
  <c r="G127" i="106"/>
  <c r="G126" i="106"/>
  <c r="G125" i="106"/>
  <c r="G124" i="106"/>
  <c r="G123" i="106"/>
  <c r="G122" i="106"/>
  <c r="G121" i="106"/>
  <c r="G120" i="106"/>
  <c r="G119" i="106"/>
  <c r="G118" i="106"/>
  <c r="G117" i="106"/>
  <c r="G116" i="106"/>
  <c r="G115" i="106"/>
  <c r="G114" i="106"/>
  <c r="G113" i="106"/>
  <c r="G112" i="106"/>
  <c r="G111" i="106"/>
  <c r="G110" i="106"/>
  <c r="G109" i="106"/>
  <c r="G108" i="106"/>
  <c r="G107" i="106"/>
  <c r="G106" i="106"/>
  <c r="G105" i="106"/>
  <c r="G104" i="106"/>
  <c r="G103" i="106"/>
  <c r="G102" i="106"/>
  <c r="G101" i="106"/>
  <c r="G100" i="106"/>
  <c r="G99" i="106"/>
  <c r="G98" i="106"/>
  <c r="G97" i="106"/>
  <c r="G96" i="106"/>
  <c r="G95" i="106"/>
  <c r="G94" i="106"/>
  <c r="G93" i="106"/>
  <c r="G92" i="106"/>
  <c r="G91" i="106"/>
  <c r="G90" i="106"/>
  <c r="G89" i="106"/>
  <c r="G88" i="106"/>
  <c r="G87" i="106"/>
  <c r="G86" i="106"/>
  <c r="G85" i="106"/>
  <c r="G84" i="106"/>
  <c r="G83" i="106"/>
  <c r="G82" i="106"/>
  <c r="G81" i="106"/>
  <c r="G80" i="106"/>
  <c r="G79" i="106"/>
  <c r="G78" i="106"/>
  <c r="G77" i="106"/>
  <c r="G76" i="106"/>
  <c r="G75" i="106"/>
  <c r="G74" i="106"/>
  <c r="G73" i="106"/>
  <c r="G72" i="106"/>
  <c r="G71" i="106"/>
  <c r="G70" i="106"/>
  <c r="G69" i="106"/>
  <c r="G68" i="106"/>
  <c r="G67" i="106"/>
  <c r="G66" i="106"/>
  <c r="G65" i="106"/>
  <c r="G64" i="106"/>
  <c r="G63" i="106"/>
  <c r="G62" i="106"/>
  <c r="G61" i="106"/>
  <c r="G60" i="106"/>
  <c r="G59" i="106"/>
  <c r="G58" i="106"/>
  <c r="G57" i="106"/>
  <c r="G56" i="106"/>
  <c r="G55" i="106"/>
  <c r="G54" i="106"/>
  <c r="G53" i="106"/>
  <c r="G52" i="106"/>
  <c r="G51" i="106"/>
  <c r="G50" i="106"/>
  <c r="G49" i="106"/>
  <c r="G48" i="106"/>
  <c r="G47" i="106"/>
  <c r="G46" i="106"/>
  <c r="G45" i="106"/>
  <c r="G44" i="106"/>
  <c r="G43" i="106"/>
  <c r="G42" i="106"/>
  <c r="G41" i="106"/>
  <c r="G40" i="106"/>
  <c r="G39" i="106"/>
  <c r="G38" i="106"/>
  <c r="G37" i="106"/>
  <c r="G36" i="106"/>
  <c r="G35" i="106"/>
  <c r="G34" i="106"/>
  <c r="G33" i="106"/>
  <c r="G32" i="106"/>
  <c r="G31" i="106"/>
  <c r="G30" i="106"/>
  <c r="G29" i="106"/>
  <c r="G28" i="106"/>
  <c r="G27" i="106"/>
  <c r="G26" i="106"/>
  <c r="G25" i="106"/>
  <c r="G24" i="106"/>
  <c r="G23" i="106"/>
  <c r="G22" i="106"/>
  <c r="G21" i="106"/>
  <c r="G20" i="106"/>
  <c r="G19" i="106"/>
  <c r="G18" i="106"/>
  <c r="G17" i="106"/>
  <c r="G16" i="106"/>
  <c r="G15" i="106"/>
  <c r="G14" i="106"/>
  <c r="G13" i="106"/>
  <c r="G12" i="106"/>
  <c r="G11" i="106"/>
  <c r="G10" i="106"/>
  <c r="G9" i="106"/>
  <c r="G8" i="106"/>
  <c r="G7" i="106"/>
  <c r="G6" i="106"/>
  <c r="G5" i="106"/>
  <c r="G349" i="105"/>
  <c r="G348" i="105"/>
  <c r="G347" i="105"/>
  <c r="G346" i="105"/>
  <c r="G345" i="105"/>
  <c r="G344" i="105"/>
  <c r="G343" i="105"/>
  <c r="G342" i="105"/>
  <c r="G341" i="105"/>
  <c r="G340" i="105"/>
  <c r="G339" i="105"/>
  <c r="G338" i="105"/>
  <c r="G337" i="105"/>
  <c r="G336" i="105"/>
  <c r="G335" i="105"/>
  <c r="G334" i="105"/>
  <c r="G333" i="105"/>
  <c r="G332" i="105"/>
  <c r="G331" i="105"/>
  <c r="G330" i="105"/>
  <c r="G329" i="105"/>
  <c r="G328" i="105"/>
  <c r="G327" i="105"/>
  <c r="G326" i="105"/>
  <c r="G325" i="105"/>
  <c r="G324" i="105"/>
  <c r="G323" i="105"/>
  <c r="G322" i="105"/>
  <c r="G321" i="105"/>
  <c r="G320" i="105"/>
  <c r="G319" i="105"/>
  <c r="G318" i="105"/>
  <c r="G317" i="105"/>
  <c r="G316" i="105"/>
  <c r="G315" i="105"/>
  <c r="G314" i="105"/>
  <c r="G313" i="105"/>
  <c r="G312" i="105"/>
  <c r="G311" i="105"/>
  <c r="G310" i="105"/>
  <c r="G309" i="105"/>
  <c r="G308" i="105"/>
  <c r="G307" i="105"/>
  <c r="G306" i="105"/>
  <c r="G305" i="105"/>
  <c r="G304" i="105"/>
  <c r="G303" i="105"/>
  <c r="G302" i="105"/>
  <c r="G301" i="105"/>
  <c r="G300" i="105"/>
  <c r="G299" i="105"/>
  <c r="G298" i="105"/>
  <c r="G297" i="105"/>
  <c r="G296" i="105"/>
  <c r="G295" i="105"/>
  <c r="G294" i="105"/>
  <c r="G293" i="105"/>
  <c r="G292" i="105"/>
  <c r="G291" i="105"/>
  <c r="G290" i="105"/>
  <c r="G289" i="105"/>
  <c r="G288" i="105"/>
  <c r="G287" i="105"/>
  <c r="G286" i="105"/>
  <c r="G285" i="105"/>
  <c r="G284" i="105"/>
  <c r="G283" i="105"/>
  <c r="G282" i="105"/>
  <c r="G281" i="105"/>
  <c r="G280" i="105"/>
  <c r="G279" i="105"/>
  <c r="G278" i="105"/>
  <c r="G277" i="105"/>
  <c r="G276" i="105"/>
  <c r="G275" i="105"/>
  <c r="G274" i="105"/>
  <c r="G273" i="105"/>
  <c r="G272" i="105"/>
  <c r="G271" i="105"/>
  <c r="G270" i="105"/>
  <c r="G269" i="105"/>
  <c r="G268" i="105"/>
  <c r="G267" i="105"/>
  <c r="G266" i="105"/>
  <c r="G265" i="105"/>
  <c r="G264" i="105"/>
  <c r="G263" i="105"/>
  <c r="G262" i="105"/>
  <c r="G261" i="105"/>
  <c r="G260" i="105"/>
  <c r="G259" i="105"/>
  <c r="G258" i="105"/>
  <c r="G257" i="105"/>
  <c r="G256" i="105"/>
  <c r="G255" i="105"/>
  <c r="G254" i="105"/>
  <c r="G253" i="105"/>
  <c r="G252" i="105"/>
  <c r="G251" i="105"/>
  <c r="G250" i="105"/>
  <c r="G249" i="105"/>
  <c r="G248" i="105"/>
  <c r="G247" i="105"/>
  <c r="G246" i="105"/>
  <c r="G245" i="105"/>
  <c r="G244" i="105"/>
  <c r="G243" i="105"/>
  <c r="G242" i="105"/>
  <c r="G241" i="105"/>
  <c r="G240" i="105"/>
  <c r="G239" i="105"/>
  <c r="G238" i="105"/>
  <c r="G237" i="105"/>
  <c r="G236" i="105"/>
  <c r="G235" i="105"/>
  <c r="G234" i="105"/>
  <c r="G233" i="105"/>
  <c r="G232" i="105"/>
  <c r="G231" i="105"/>
  <c r="G230" i="105"/>
  <c r="G229" i="105"/>
  <c r="G228" i="105"/>
  <c r="G227" i="105"/>
  <c r="G226" i="105"/>
  <c r="G225" i="105"/>
  <c r="G224" i="105"/>
  <c r="G223" i="105"/>
  <c r="G222" i="105"/>
  <c r="G221" i="105"/>
  <c r="G220" i="105"/>
  <c r="G219" i="105"/>
  <c r="G218" i="105"/>
  <c r="G217" i="105"/>
  <c r="G216" i="105"/>
  <c r="G215" i="105"/>
  <c r="G214" i="105"/>
  <c r="G213" i="105"/>
  <c r="G212" i="105"/>
  <c r="G211" i="105"/>
  <c r="G210" i="105"/>
  <c r="G209" i="105"/>
  <c r="G208" i="105"/>
  <c r="G207" i="105"/>
  <c r="G206" i="105"/>
  <c r="G205" i="105"/>
  <c r="G204" i="105"/>
  <c r="G203" i="105"/>
  <c r="G202" i="105"/>
  <c r="G201" i="105"/>
  <c r="G200" i="105"/>
  <c r="G199" i="105"/>
  <c r="G198" i="105"/>
  <c r="G197" i="105"/>
  <c r="G196" i="105"/>
  <c r="G195" i="105"/>
  <c r="G194" i="105"/>
  <c r="G193" i="105"/>
  <c r="G192" i="105"/>
  <c r="G191" i="105"/>
  <c r="G190" i="105"/>
  <c r="G189" i="105"/>
  <c r="G188" i="105"/>
  <c r="G187" i="105"/>
  <c r="G186" i="105"/>
  <c r="G185" i="105"/>
  <c r="G184" i="105"/>
  <c r="G183" i="105"/>
  <c r="G182" i="105"/>
  <c r="G181" i="105"/>
  <c r="G180" i="105"/>
  <c r="G179" i="105"/>
  <c r="G178" i="105"/>
  <c r="G177" i="105"/>
  <c r="G176" i="105"/>
  <c r="G175" i="105"/>
  <c r="G174" i="105"/>
  <c r="G173" i="105"/>
  <c r="G172" i="105"/>
  <c r="G171" i="105"/>
  <c r="G170" i="105"/>
  <c r="G169" i="105"/>
  <c r="G168" i="105"/>
  <c r="G167" i="105"/>
  <c r="G166" i="105"/>
  <c r="G165" i="105"/>
  <c r="G164" i="105"/>
  <c r="G163" i="105"/>
  <c r="G162" i="105"/>
  <c r="G161" i="105"/>
  <c r="G160" i="105"/>
  <c r="G159" i="105"/>
  <c r="G158" i="105"/>
  <c r="G157" i="105"/>
  <c r="G156" i="105"/>
  <c r="G155" i="105"/>
  <c r="G154" i="105"/>
  <c r="G153" i="105"/>
  <c r="G152" i="105"/>
  <c r="G151" i="105"/>
  <c r="G150" i="105"/>
  <c r="G149" i="105"/>
  <c r="G148" i="105"/>
  <c r="G147" i="105"/>
  <c r="G146" i="105"/>
  <c r="G145" i="105"/>
  <c r="G144" i="105"/>
  <c r="G143" i="105"/>
  <c r="G142" i="105"/>
  <c r="G141" i="105"/>
  <c r="G140" i="105"/>
  <c r="G139" i="105"/>
  <c r="G138" i="105"/>
  <c r="G137" i="105"/>
  <c r="G136" i="105"/>
  <c r="G135" i="105"/>
  <c r="G134" i="105"/>
  <c r="G133" i="105"/>
  <c r="G132" i="105"/>
  <c r="G131" i="105"/>
  <c r="G130" i="105"/>
  <c r="G129" i="105"/>
  <c r="G128" i="105"/>
  <c r="G127" i="105"/>
  <c r="G126" i="105"/>
  <c r="G125" i="105"/>
  <c r="G124" i="105"/>
  <c r="G123" i="105"/>
  <c r="G122" i="105"/>
  <c r="G121" i="105"/>
  <c r="G120" i="105"/>
  <c r="G119" i="105"/>
  <c r="G118" i="105"/>
  <c r="G117" i="105"/>
  <c r="G116" i="105"/>
  <c r="G115" i="105"/>
  <c r="G114" i="105"/>
  <c r="G113" i="105"/>
  <c r="G112" i="105"/>
  <c r="G111" i="105"/>
  <c r="G110" i="105"/>
  <c r="G109" i="105"/>
  <c r="G108" i="105"/>
  <c r="G107" i="105"/>
  <c r="G106" i="105"/>
  <c r="G105" i="105"/>
  <c r="G104" i="105"/>
  <c r="G103" i="105"/>
  <c r="G102" i="105"/>
  <c r="G101" i="105"/>
  <c r="G100" i="105"/>
  <c r="G99" i="105"/>
  <c r="G98" i="105"/>
  <c r="G97" i="105"/>
  <c r="G96" i="105"/>
  <c r="G95" i="105"/>
  <c r="G94" i="105"/>
  <c r="G93" i="105"/>
  <c r="G92" i="105"/>
  <c r="G91" i="105"/>
  <c r="G90" i="105"/>
  <c r="G89" i="105"/>
  <c r="G88" i="105"/>
  <c r="G87" i="105"/>
  <c r="G86" i="105"/>
  <c r="G85" i="105"/>
  <c r="G84" i="105"/>
  <c r="G83" i="105"/>
  <c r="G82" i="105"/>
  <c r="G81" i="105"/>
  <c r="G80" i="105"/>
  <c r="G79" i="105"/>
  <c r="G78" i="105"/>
  <c r="G77" i="105"/>
  <c r="G76" i="105"/>
  <c r="G75" i="105"/>
  <c r="G74" i="105"/>
  <c r="G73" i="105"/>
  <c r="G72" i="105"/>
  <c r="G71" i="105"/>
  <c r="G70" i="105"/>
  <c r="G69" i="105"/>
  <c r="G68" i="105"/>
  <c r="G67" i="105"/>
  <c r="G66" i="105"/>
  <c r="G65" i="105"/>
  <c r="G64" i="105"/>
  <c r="G63" i="105"/>
  <c r="G62" i="105"/>
  <c r="G61" i="105"/>
  <c r="G60" i="105"/>
  <c r="G59" i="105"/>
  <c r="G58" i="105"/>
  <c r="G57" i="105"/>
  <c r="G56" i="105"/>
  <c r="G55" i="105"/>
  <c r="G54" i="105"/>
  <c r="G53" i="105"/>
  <c r="G52" i="105"/>
  <c r="G51" i="105"/>
  <c r="G50" i="105"/>
  <c r="G49" i="105"/>
  <c r="G48" i="105"/>
  <c r="G47" i="105"/>
  <c r="G46" i="105"/>
  <c r="G45" i="105"/>
  <c r="G44" i="105"/>
  <c r="G43" i="105"/>
  <c r="G42" i="105"/>
  <c r="G41" i="105"/>
  <c r="G40" i="105"/>
  <c r="G39" i="105"/>
  <c r="G38" i="105"/>
  <c r="G37" i="105"/>
  <c r="G36" i="105"/>
  <c r="G35" i="105"/>
  <c r="G34" i="105"/>
  <c r="G33" i="105"/>
  <c r="G32" i="105"/>
  <c r="G31" i="105"/>
  <c r="G30" i="105"/>
  <c r="G29" i="105"/>
  <c r="G28" i="105"/>
  <c r="G27" i="105"/>
  <c r="G26" i="105"/>
  <c r="G25" i="105"/>
  <c r="G24" i="105"/>
  <c r="G23" i="105"/>
  <c r="G22" i="105"/>
  <c r="G21" i="105"/>
  <c r="G20" i="105"/>
  <c r="G19" i="105"/>
  <c r="G18" i="105"/>
  <c r="G17" i="105"/>
  <c r="G16" i="105"/>
  <c r="G15" i="105"/>
  <c r="G14" i="105"/>
  <c r="G13" i="105"/>
  <c r="G12" i="105"/>
  <c r="G11" i="105"/>
  <c r="G10" i="105"/>
  <c r="G9" i="105"/>
  <c r="G8" i="105"/>
  <c r="G7" i="105"/>
  <c r="G6" i="105"/>
  <c r="G5" i="105"/>
  <c r="G349" i="104"/>
  <c r="G348" i="104"/>
  <c r="G347" i="104"/>
  <c r="G346" i="104"/>
  <c r="G345" i="104"/>
  <c r="G344" i="104"/>
  <c r="G343" i="104"/>
  <c r="G342" i="104"/>
  <c r="G341" i="104"/>
  <c r="G340" i="104"/>
  <c r="G339" i="104"/>
  <c r="G338" i="104"/>
  <c r="G337" i="104"/>
  <c r="G336" i="104"/>
  <c r="G335" i="104"/>
  <c r="G334" i="104"/>
  <c r="G333" i="104"/>
  <c r="G332" i="104"/>
  <c r="G331" i="104"/>
  <c r="G330" i="104"/>
  <c r="G329" i="104"/>
  <c r="G328" i="104"/>
  <c r="G327" i="104"/>
  <c r="G326" i="104"/>
  <c r="G325" i="104"/>
  <c r="G324" i="104"/>
  <c r="G323" i="104"/>
  <c r="G322" i="104"/>
  <c r="G321" i="104"/>
  <c r="G320" i="104"/>
  <c r="G319" i="104"/>
  <c r="G318" i="104"/>
  <c r="G317" i="104"/>
  <c r="G316" i="104"/>
  <c r="G315" i="104"/>
  <c r="G314" i="104"/>
  <c r="G313" i="104"/>
  <c r="G312" i="104"/>
  <c r="G311" i="104"/>
  <c r="G310" i="104"/>
  <c r="G309" i="104"/>
  <c r="G308" i="104"/>
  <c r="G307" i="104"/>
  <c r="G306" i="104"/>
  <c r="G305" i="104"/>
  <c r="G304" i="104"/>
  <c r="G303" i="104"/>
  <c r="G302" i="104"/>
  <c r="G301" i="104"/>
  <c r="G300" i="104"/>
  <c r="G299" i="104"/>
  <c r="G298" i="104"/>
  <c r="G297" i="104"/>
  <c r="G296" i="104"/>
  <c r="G295" i="104"/>
  <c r="G294" i="104"/>
  <c r="G293" i="104"/>
  <c r="G292" i="104"/>
  <c r="G291" i="104"/>
  <c r="G290" i="104"/>
  <c r="G289" i="104"/>
  <c r="G288" i="104"/>
  <c r="G287" i="104"/>
  <c r="G286" i="104"/>
  <c r="G285" i="104"/>
  <c r="G284" i="104"/>
  <c r="G283" i="104"/>
  <c r="G282" i="104"/>
  <c r="G281" i="104"/>
  <c r="G280" i="104"/>
  <c r="G279" i="104"/>
  <c r="G278" i="104"/>
  <c r="G277" i="104"/>
  <c r="G276" i="104"/>
  <c r="G275" i="104"/>
  <c r="G274" i="104"/>
  <c r="G273" i="104"/>
  <c r="G272" i="104"/>
  <c r="G271" i="104"/>
  <c r="G270" i="104"/>
  <c r="G269" i="104"/>
  <c r="G268" i="104"/>
  <c r="G267" i="104"/>
  <c r="G266" i="104"/>
  <c r="G265" i="104"/>
  <c r="G264" i="104"/>
  <c r="G263" i="104"/>
  <c r="G262" i="104"/>
  <c r="G261" i="104"/>
  <c r="G260" i="104"/>
  <c r="G259" i="104"/>
  <c r="G258" i="104"/>
  <c r="G257" i="104"/>
  <c r="G256" i="104"/>
  <c r="G255" i="104"/>
  <c r="G254" i="104"/>
  <c r="G253" i="104"/>
  <c r="G252" i="104"/>
  <c r="G251" i="104"/>
  <c r="G250" i="104"/>
  <c r="G249" i="104"/>
  <c r="G248" i="104"/>
  <c r="G247" i="104"/>
  <c r="G246" i="104"/>
  <c r="G245" i="104"/>
  <c r="G244" i="104"/>
  <c r="G243" i="104"/>
  <c r="G242" i="104"/>
  <c r="G241" i="104"/>
  <c r="G240" i="104"/>
  <c r="G239" i="104"/>
  <c r="G238" i="104"/>
  <c r="G237" i="104"/>
  <c r="G236" i="104"/>
  <c r="G235" i="104"/>
  <c r="G234" i="104"/>
  <c r="G233" i="104"/>
  <c r="G232" i="104"/>
  <c r="G231" i="104"/>
  <c r="G230" i="104"/>
  <c r="G229" i="104"/>
  <c r="G228" i="104"/>
  <c r="G227" i="104"/>
  <c r="G226" i="104"/>
  <c r="G225" i="104"/>
  <c r="G224" i="104"/>
  <c r="G223" i="104"/>
  <c r="G222" i="104"/>
  <c r="G221" i="104"/>
  <c r="G220" i="104"/>
  <c r="G219" i="104"/>
  <c r="G218" i="104"/>
  <c r="G217" i="104"/>
  <c r="G216" i="104"/>
  <c r="G215" i="104"/>
  <c r="G214" i="104"/>
  <c r="G213" i="104"/>
  <c r="G212" i="104"/>
  <c r="G211" i="104"/>
  <c r="G210" i="104"/>
  <c r="G209" i="104"/>
  <c r="G208" i="104"/>
  <c r="G207" i="104"/>
  <c r="G206" i="104"/>
  <c r="G205" i="104"/>
  <c r="G204" i="104"/>
  <c r="G203" i="104"/>
  <c r="G202" i="104"/>
  <c r="G201" i="104"/>
  <c r="G200" i="104"/>
  <c r="G199" i="104"/>
  <c r="G198" i="104"/>
  <c r="G197" i="104"/>
  <c r="G196" i="104"/>
  <c r="G195" i="104"/>
  <c r="G194" i="104"/>
  <c r="G193" i="104"/>
  <c r="G192" i="104"/>
  <c r="G191" i="104"/>
  <c r="G190" i="104"/>
  <c r="G189" i="104"/>
  <c r="G188" i="104"/>
  <c r="G187" i="104"/>
  <c r="G186" i="104"/>
  <c r="G185" i="104"/>
  <c r="G184" i="104"/>
  <c r="G183" i="104"/>
  <c r="G182" i="104"/>
  <c r="G181" i="104"/>
  <c r="G180" i="104"/>
  <c r="G179" i="104"/>
  <c r="G178" i="104"/>
  <c r="G177" i="104"/>
  <c r="G176" i="104"/>
  <c r="G175" i="104"/>
  <c r="G174" i="104"/>
  <c r="G173" i="104"/>
  <c r="G172" i="104"/>
  <c r="G171" i="104"/>
  <c r="G170" i="104"/>
  <c r="G169" i="104"/>
  <c r="G168" i="104"/>
  <c r="G167" i="104"/>
  <c r="G166" i="104"/>
  <c r="G165" i="104"/>
  <c r="G164" i="104"/>
  <c r="G163" i="104"/>
  <c r="G162" i="104"/>
  <c r="G161" i="104"/>
  <c r="G160" i="104"/>
  <c r="G159" i="104"/>
  <c r="G158" i="104"/>
  <c r="G157" i="104"/>
  <c r="G156" i="104"/>
  <c r="G155" i="104"/>
  <c r="G154" i="104"/>
  <c r="G153" i="104"/>
  <c r="G152" i="104"/>
  <c r="G151" i="104"/>
  <c r="G150" i="104"/>
  <c r="G149" i="104"/>
  <c r="G148" i="104"/>
  <c r="G147" i="104"/>
  <c r="G146" i="104"/>
  <c r="G145" i="104"/>
  <c r="G144" i="104"/>
  <c r="G143" i="104"/>
  <c r="G142" i="104"/>
  <c r="G141" i="104"/>
  <c r="G140" i="104"/>
  <c r="G139" i="104"/>
  <c r="G138" i="104"/>
  <c r="G137" i="104"/>
  <c r="G136" i="104"/>
  <c r="G135" i="104"/>
  <c r="G134" i="104"/>
  <c r="G133" i="104"/>
  <c r="G132" i="104"/>
  <c r="G131" i="104"/>
  <c r="G130" i="104"/>
  <c r="G129" i="104"/>
  <c r="G128" i="104"/>
  <c r="G127" i="104"/>
  <c r="G126" i="104"/>
  <c r="G125" i="104"/>
  <c r="G124" i="104"/>
  <c r="G123" i="104"/>
  <c r="G122" i="104"/>
  <c r="G121" i="104"/>
  <c r="G120" i="104"/>
  <c r="G119" i="104"/>
  <c r="G118" i="104"/>
  <c r="G117" i="104"/>
  <c r="G116" i="104"/>
  <c r="G115" i="104"/>
  <c r="G114" i="104"/>
  <c r="G113" i="104"/>
  <c r="G112" i="104"/>
  <c r="G111" i="104"/>
  <c r="G110" i="104"/>
  <c r="G109" i="104"/>
  <c r="G108" i="104"/>
  <c r="G107" i="104"/>
  <c r="G106" i="104"/>
  <c r="G105" i="104"/>
  <c r="G104" i="104"/>
  <c r="G103" i="104"/>
  <c r="G102" i="104"/>
  <c r="G101" i="104"/>
  <c r="G100" i="104"/>
  <c r="G99" i="104"/>
  <c r="G98" i="104"/>
  <c r="G97" i="104"/>
  <c r="G96" i="104"/>
  <c r="G95" i="104"/>
  <c r="G94" i="104"/>
  <c r="G93" i="104"/>
  <c r="G92" i="104"/>
  <c r="G91" i="104"/>
  <c r="G90" i="104"/>
  <c r="G89" i="104"/>
  <c r="G88" i="104"/>
  <c r="G87" i="104"/>
  <c r="G86" i="104"/>
  <c r="G85" i="104"/>
  <c r="G84" i="104"/>
  <c r="G83" i="104"/>
  <c r="G82" i="104"/>
  <c r="G81" i="104"/>
  <c r="G80" i="104"/>
  <c r="G79" i="104"/>
  <c r="G78" i="104"/>
  <c r="G77" i="104"/>
  <c r="G76" i="104"/>
  <c r="G75" i="104"/>
  <c r="G74" i="104"/>
  <c r="G73" i="104"/>
  <c r="G72" i="104"/>
  <c r="G71" i="104"/>
  <c r="G70" i="104"/>
  <c r="G69" i="104"/>
  <c r="G68" i="104"/>
  <c r="G67" i="104"/>
  <c r="G66" i="104"/>
  <c r="G65" i="104"/>
  <c r="G64" i="104"/>
  <c r="G63" i="104"/>
  <c r="G62" i="104"/>
  <c r="G61" i="104"/>
  <c r="G60" i="104"/>
  <c r="G59" i="104"/>
  <c r="G58" i="104"/>
  <c r="G57" i="104"/>
  <c r="G56" i="104"/>
  <c r="G55" i="104"/>
  <c r="G54" i="104"/>
  <c r="G53" i="104"/>
  <c r="G52" i="104"/>
  <c r="G51" i="104"/>
  <c r="G50" i="104"/>
  <c r="G49" i="104"/>
  <c r="G48" i="104"/>
  <c r="G47" i="104"/>
  <c r="G46" i="104"/>
  <c r="G45" i="104"/>
  <c r="G44" i="104"/>
  <c r="G43" i="104"/>
  <c r="G42" i="104"/>
  <c r="G41" i="104"/>
  <c r="G40" i="104"/>
  <c r="G39" i="104"/>
  <c r="G38" i="104"/>
  <c r="G37" i="104"/>
  <c r="G36" i="104"/>
  <c r="G35" i="104"/>
  <c r="G34" i="104"/>
  <c r="G33" i="104"/>
  <c r="G32" i="104"/>
  <c r="G31" i="104"/>
  <c r="G30" i="104"/>
  <c r="G29" i="104"/>
  <c r="G28" i="104"/>
  <c r="G27" i="104"/>
  <c r="G26" i="104"/>
  <c r="G25" i="104"/>
  <c r="G24" i="104"/>
  <c r="G23" i="104"/>
  <c r="G22" i="104"/>
  <c r="G21" i="104"/>
  <c r="G20" i="104"/>
  <c r="G19" i="104"/>
  <c r="G18" i="104"/>
  <c r="G17" i="104"/>
  <c r="G16" i="104"/>
  <c r="G15" i="104"/>
  <c r="G14" i="104"/>
  <c r="G13" i="104"/>
  <c r="G12" i="104"/>
  <c r="G11" i="104"/>
  <c r="G9" i="104"/>
  <c r="G8" i="104"/>
  <c r="G7" i="104"/>
  <c r="G6" i="104"/>
  <c r="G5" i="104"/>
  <c r="G349" i="103"/>
  <c r="G348" i="103"/>
  <c r="G347" i="103"/>
  <c r="G346" i="103"/>
  <c r="G345" i="103"/>
  <c r="G344" i="103"/>
  <c r="G343" i="103"/>
  <c r="G342" i="103"/>
  <c r="G341" i="103"/>
  <c r="G340" i="103"/>
  <c r="G339" i="103"/>
  <c r="G338" i="103"/>
  <c r="G337" i="103"/>
  <c r="G336" i="103"/>
  <c r="G335" i="103"/>
  <c r="G334" i="103"/>
  <c r="G333" i="103"/>
  <c r="G332" i="103"/>
  <c r="G331" i="103"/>
  <c r="G330" i="103"/>
  <c r="G329" i="103"/>
  <c r="G328" i="103"/>
  <c r="G327" i="103"/>
  <c r="G326" i="103"/>
  <c r="G325" i="103"/>
  <c r="G324" i="103"/>
  <c r="G323" i="103"/>
  <c r="G322" i="103"/>
  <c r="G321" i="103"/>
  <c r="G320" i="103"/>
  <c r="G319" i="103"/>
  <c r="G318" i="103"/>
  <c r="G317" i="103"/>
  <c r="G316" i="103"/>
  <c r="G315" i="103"/>
  <c r="G314" i="103"/>
  <c r="G313" i="103"/>
  <c r="G312" i="103"/>
  <c r="G311" i="103"/>
  <c r="G310" i="103"/>
  <c r="G309" i="103"/>
  <c r="G308" i="103"/>
  <c r="G307" i="103"/>
  <c r="G306" i="103"/>
  <c r="G305" i="103"/>
  <c r="G304" i="103"/>
  <c r="G303" i="103"/>
  <c r="G302" i="103"/>
  <c r="G301" i="103"/>
  <c r="G300" i="103"/>
  <c r="G299" i="103"/>
  <c r="G298" i="103"/>
  <c r="G297" i="103"/>
  <c r="G296" i="103"/>
  <c r="G295" i="103"/>
  <c r="G294" i="103"/>
  <c r="G293" i="103"/>
  <c r="G292" i="103"/>
  <c r="G291" i="103"/>
  <c r="G290" i="103"/>
  <c r="G289" i="103"/>
  <c r="G288" i="103"/>
  <c r="G287" i="103"/>
  <c r="G286" i="103"/>
  <c r="G285" i="103"/>
  <c r="G284" i="103"/>
  <c r="G283" i="103"/>
  <c r="G282" i="103"/>
  <c r="G281" i="103"/>
  <c r="G280" i="103"/>
  <c r="G279" i="103"/>
  <c r="G278" i="103"/>
  <c r="G277" i="103"/>
  <c r="G276" i="103"/>
  <c r="G275" i="103"/>
  <c r="G274" i="103"/>
  <c r="G273" i="103"/>
  <c r="G272" i="103"/>
  <c r="G271" i="103"/>
  <c r="G270" i="103"/>
  <c r="G269" i="103"/>
  <c r="G268" i="103"/>
  <c r="G267" i="103"/>
  <c r="G266" i="103"/>
  <c r="G265" i="103"/>
  <c r="G264" i="103"/>
  <c r="G263" i="103"/>
  <c r="G262" i="103"/>
  <c r="G261" i="103"/>
  <c r="G260" i="103"/>
  <c r="G259" i="103"/>
  <c r="G258" i="103"/>
  <c r="G257" i="103"/>
  <c r="G256" i="103"/>
  <c r="G255" i="103"/>
  <c r="G254" i="103"/>
  <c r="G253" i="103"/>
  <c r="G252" i="103"/>
  <c r="G251" i="103"/>
  <c r="G250" i="103"/>
  <c r="G249" i="103"/>
  <c r="G248" i="103"/>
  <c r="G247" i="103"/>
  <c r="G246" i="103"/>
  <c r="G245" i="103"/>
  <c r="G244" i="103"/>
  <c r="G243" i="103"/>
  <c r="G242" i="103"/>
  <c r="G241" i="103"/>
  <c r="G240" i="103"/>
  <c r="G239" i="103"/>
  <c r="G238" i="103"/>
  <c r="G237" i="103"/>
  <c r="G236" i="103"/>
  <c r="G235" i="103"/>
  <c r="G234" i="103"/>
  <c r="G233" i="103"/>
  <c r="G232" i="103"/>
  <c r="G231" i="103"/>
  <c r="G230" i="103"/>
  <c r="G229" i="103"/>
  <c r="G228" i="103"/>
  <c r="G227" i="103"/>
  <c r="G226" i="103"/>
  <c r="G225" i="103"/>
  <c r="G224" i="103"/>
  <c r="G223" i="103"/>
  <c r="G222" i="103"/>
  <c r="G221" i="103"/>
  <c r="G220" i="103"/>
  <c r="G219" i="103"/>
  <c r="G218" i="103"/>
  <c r="G217" i="103"/>
  <c r="G216" i="103"/>
  <c r="G215" i="103"/>
  <c r="G214" i="103"/>
  <c r="G213" i="103"/>
  <c r="G212" i="103"/>
  <c r="G211" i="103"/>
  <c r="G210" i="103"/>
  <c r="G209" i="103"/>
  <c r="G208" i="103"/>
  <c r="G207" i="103"/>
  <c r="G206" i="103"/>
  <c r="G205" i="103"/>
  <c r="G204" i="103"/>
  <c r="G203" i="103"/>
  <c r="G202" i="103"/>
  <c r="G201" i="103"/>
  <c r="G200" i="103"/>
  <c r="G199" i="103"/>
  <c r="G198" i="103"/>
  <c r="G197" i="103"/>
  <c r="G196" i="103"/>
  <c r="G195" i="103"/>
  <c r="G194" i="103"/>
  <c r="G193" i="103"/>
  <c r="G192" i="103"/>
  <c r="G191" i="103"/>
  <c r="G190" i="103"/>
  <c r="G189" i="103"/>
  <c r="G188" i="103"/>
  <c r="G187" i="103"/>
  <c r="G186" i="103"/>
  <c r="G185" i="103"/>
  <c r="G184" i="103"/>
  <c r="G183" i="103"/>
  <c r="G182" i="103"/>
  <c r="G181" i="103"/>
  <c r="G180" i="103"/>
  <c r="G179" i="103"/>
  <c r="G178" i="103"/>
  <c r="G177" i="103"/>
  <c r="G176" i="103"/>
  <c r="G175" i="103"/>
  <c r="G174" i="103"/>
  <c r="G173" i="103"/>
  <c r="G172" i="103"/>
  <c r="G171" i="103"/>
  <c r="G170" i="103"/>
  <c r="G169" i="103"/>
  <c r="G168" i="103"/>
  <c r="G167" i="103"/>
  <c r="G166" i="103"/>
  <c r="G165" i="103"/>
  <c r="G164" i="103"/>
  <c r="G163" i="103"/>
  <c r="G162" i="103"/>
  <c r="G161" i="103"/>
  <c r="G160" i="103"/>
  <c r="G159" i="103"/>
  <c r="G158" i="103"/>
  <c r="G157" i="103"/>
  <c r="G156" i="103"/>
  <c r="G155" i="103"/>
  <c r="G154" i="103"/>
  <c r="G153" i="103"/>
  <c r="G152" i="103"/>
  <c r="G151" i="103"/>
  <c r="G150" i="103"/>
  <c r="G149" i="103"/>
  <c r="G148" i="103"/>
  <c r="G147" i="103"/>
  <c r="G146" i="103"/>
  <c r="G145" i="103"/>
  <c r="G144" i="103"/>
  <c r="G143" i="103"/>
  <c r="G142" i="103"/>
  <c r="G141" i="103"/>
  <c r="G140" i="103"/>
  <c r="G139" i="103"/>
  <c r="G138" i="103"/>
  <c r="G137" i="103"/>
  <c r="G136" i="103"/>
  <c r="G135" i="103"/>
  <c r="G134" i="103"/>
  <c r="G133" i="103"/>
  <c r="G132" i="103"/>
  <c r="G131" i="103"/>
  <c r="G130" i="103"/>
  <c r="G129" i="103"/>
  <c r="G128" i="103"/>
  <c r="G127" i="103"/>
  <c r="G126" i="103"/>
  <c r="G125" i="103"/>
  <c r="G124" i="103"/>
  <c r="G123" i="103"/>
  <c r="G122" i="103"/>
  <c r="G121" i="103"/>
  <c r="G120" i="103"/>
  <c r="G119" i="103"/>
  <c r="G118" i="103"/>
  <c r="G117" i="103"/>
  <c r="G116" i="103"/>
  <c r="G115" i="103"/>
  <c r="G114" i="103"/>
  <c r="G113" i="103"/>
  <c r="G112" i="103"/>
  <c r="G111" i="103"/>
  <c r="G110" i="103"/>
  <c r="G109" i="103"/>
  <c r="G108" i="103"/>
  <c r="G107" i="103"/>
  <c r="G106" i="103"/>
  <c r="G105" i="103"/>
  <c r="G104" i="103"/>
  <c r="G103" i="103"/>
  <c r="G102" i="103"/>
  <c r="G101" i="103"/>
  <c r="G100" i="103"/>
  <c r="G99" i="103"/>
  <c r="G98" i="103"/>
  <c r="G97" i="103"/>
  <c r="G96" i="103"/>
  <c r="G95" i="103"/>
  <c r="G94" i="103"/>
  <c r="G93" i="103"/>
  <c r="G92" i="103"/>
  <c r="G91" i="103"/>
  <c r="G90" i="103"/>
  <c r="G89" i="103"/>
  <c r="G88" i="103"/>
  <c r="G87" i="103"/>
  <c r="G86" i="103"/>
  <c r="G85" i="103"/>
  <c r="G84" i="103"/>
  <c r="G83" i="103"/>
  <c r="G82" i="103"/>
  <c r="G81" i="103"/>
  <c r="G80" i="103"/>
  <c r="G79" i="103"/>
  <c r="G78" i="103"/>
  <c r="G77" i="103"/>
  <c r="G76" i="103"/>
  <c r="G75" i="103"/>
  <c r="G74" i="103"/>
  <c r="G73" i="103"/>
  <c r="G72" i="103"/>
  <c r="G71" i="103"/>
  <c r="G70" i="103"/>
  <c r="G69" i="103"/>
  <c r="G68" i="103"/>
  <c r="G67" i="103"/>
  <c r="G66" i="103"/>
  <c r="G65" i="103"/>
  <c r="G64" i="103"/>
  <c r="G63" i="103"/>
  <c r="G62" i="103"/>
  <c r="G61" i="103"/>
  <c r="G60" i="103"/>
  <c r="G59" i="103"/>
  <c r="G58" i="103"/>
  <c r="G57" i="103"/>
  <c r="G56" i="103"/>
  <c r="G55" i="103"/>
  <c r="G54" i="103"/>
  <c r="G53" i="103"/>
  <c r="G52" i="103"/>
  <c r="G51" i="103"/>
  <c r="G50" i="103"/>
  <c r="G49" i="103"/>
  <c r="G48" i="103"/>
  <c r="G47" i="103"/>
  <c r="G46" i="103"/>
  <c r="G45" i="103"/>
  <c r="G44" i="103"/>
  <c r="G43" i="103"/>
  <c r="G42" i="103"/>
  <c r="G41" i="103"/>
  <c r="G40" i="103"/>
  <c r="G39" i="103"/>
  <c r="G38" i="103"/>
  <c r="G37" i="103"/>
  <c r="G36" i="103"/>
  <c r="G35" i="103"/>
  <c r="G34" i="103"/>
  <c r="G33" i="103"/>
  <c r="G32" i="103"/>
  <c r="G31" i="103"/>
  <c r="G30" i="103"/>
  <c r="G29" i="103"/>
  <c r="G28" i="103"/>
  <c r="G27" i="103"/>
  <c r="G26" i="103"/>
  <c r="G25" i="103"/>
  <c r="G24" i="103"/>
  <c r="G23" i="103"/>
  <c r="G22" i="103"/>
  <c r="G21" i="103"/>
  <c r="G20" i="103"/>
  <c r="G19" i="103"/>
  <c r="G18" i="103"/>
  <c r="G17" i="103"/>
  <c r="G16" i="103"/>
  <c r="G15" i="103"/>
  <c r="G14" i="103"/>
  <c r="G13" i="103"/>
  <c r="G12" i="103"/>
  <c r="G11" i="103"/>
  <c r="G10" i="103"/>
  <c r="G9" i="103"/>
  <c r="G8" i="103"/>
  <c r="G7" i="103"/>
  <c r="G6" i="103"/>
  <c r="G5" i="103"/>
  <c r="G349" i="102"/>
  <c r="G348" i="102"/>
  <c r="G347" i="102"/>
  <c r="G346" i="102"/>
  <c r="G345" i="102"/>
  <c r="G344" i="102"/>
  <c r="G343" i="102"/>
  <c r="G342" i="102"/>
  <c r="G341" i="102"/>
  <c r="G340" i="102"/>
  <c r="G339" i="102"/>
  <c r="G338" i="102"/>
  <c r="G337" i="102"/>
  <c r="G336" i="102"/>
  <c r="G335" i="102"/>
  <c r="G334" i="102"/>
  <c r="G333" i="102"/>
  <c r="G332" i="102"/>
  <c r="G331" i="102"/>
  <c r="G330" i="102"/>
  <c r="G329" i="102"/>
  <c r="G328" i="102"/>
  <c r="G327" i="102"/>
  <c r="G326" i="102"/>
  <c r="G325" i="102"/>
  <c r="G324" i="102"/>
  <c r="G323" i="102"/>
  <c r="G322" i="102"/>
  <c r="G321" i="102"/>
  <c r="G320" i="102"/>
  <c r="G319" i="102"/>
  <c r="G318" i="102"/>
  <c r="G317" i="102"/>
  <c r="G316" i="102"/>
  <c r="G315" i="102"/>
  <c r="G314" i="102"/>
  <c r="G313" i="102"/>
  <c r="G312" i="102"/>
  <c r="G311" i="102"/>
  <c r="G310" i="102"/>
  <c r="G309" i="102"/>
  <c r="G308" i="102"/>
  <c r="G307" i="102"/>
  <c r="G306" i="102"/>
  <c r="G305" i="102"/>
  <c r="G304" i="102"/>
  <c r="G303" i="102"/>
  <c r="G302" i="102"/>
  <c r="G301" i="102"/>
  <c r="G300" i="102"/>
  <c r="G299" i="102"/>
  <c r="G298" i="102"/>
  <c r="G297" i="102"/>
  <c r="G296" i="102"/>
  <c r="G295" i="102"/>
  <c r="G294" i="102"/>
  <c r="G293" i="102"/>
  <c r="G292" i="102"/>
  <c r="G291" i="102"/>
  <c r="G290" i="102"/>
  <c r="G289" i="102"/>
  <c r="G288" i="102"/>
  <c r="G287" i="102"/>
  <c r="G286" i="102"/>
  <c r="G285" i="102"/>
  <c r="G284" i="102"/>
  <c r="G283" i="102"/>
  <c r="G282" i="102"/>
  <c r="G281" i="102"/>
  <c r="G280" i="102"/>
  <c r="G279" i="102"/>
  <c r="G278" i="102"/>
  <c r="G277" i="102"/>
  <c r="G276" i="102"/>
  <c r="G275" i="102"/>
  <c r="G274" i="102"/>
  <c r="G273" i="102"/>
  <c r="G272" i="102"/>
  <c r="G271" i="102"/>
  <c r="G270" i="102"/>
  <c r="G269" i="102"/>
  <c r="G268" i="102"/>
  <c r="G267" i="102"/>
  <c r="G266" i="102"/>
  <c r="G265" i="102"/>
  <c r="G264" i="102"/>
  <c r="G263" i="102"/>
  <c r="G262" i="102"/>
  <c r="G261" i="102"/>
  <c r="G260" i="102"/>
  <c r="G259" i="102"/>
  <c r="G258" i="102"/>
  <c r="G257" i="102"/>
  <c r="G256" i="102"/>
  <c r="G255" i="102"/>
  <c r="G254" i="102"/>
  <c r="G253" i="102"/>
  <c r="G252" i="102"/>
  <c r="G251" i="102"/>
  <c r="G250" i="102"/>
  <c r="G249" i="102"/>
  <c r="G248" i="102"/>
  <c r="G247" i="102"/>
  <c r="G246" i="102"/>
  <c r="G245" i="102"/>
  <c r="G244" i="102"/>
  <c r="G243" i="102"/>
  <c r="G242" i="102"/>
  <c r="G241" i="102"/>
  <c r="G240" i="102"/>
  <c r="G239" i="102"/>
  <c r="G238" i="102"/>
  <c r="G237" i="102"/>
  <c r="G236" i="102"/>
  <c r="G235" i="102"/>
  <c r="G234" i="102"/>
  <c r="G233" i="102"/>
  <c r="G232" i="102"/>
  <c r="G231" i="102"/>
  <c r="G230" i="102"/>
  <c r="G229" i="102"/>
  <c r="G228" i="102"/>
  <c r="G227" i="102"/>
  <c r="G226" i="102"/>
  <c r="G225" i="102"/>
  <c r="G224" i="102"/>
  <c r="G223" i="102"/>
  <c r="G222" i="102"/>
  <c r="G221" i="102"/>
  <c r="G220" i="102"/>
  <c r="G219" i="102"/>
  <c r="G218" i="102"/>
  <c r="G217" i="102"/>
  <c r="G216" i="102"/>
  <c r="G215" i="102"/>
  <c r="G214" i="102"/>
  <c r="G213" i="102"/>
  <c r="G212" i="102"/>
  <c r="G211" i="102"/>
  <c r="G210" i="102"/>
  <c r="G209" i="102"/>
  <c r="G208" i="102"/>
  <c r="G207" i="102"/>
  <c r="G206" i="102"/>
  <c r="G205" i="102"/>
  <c r="G204" i="102"/>
  <c r="G203" i="102"/>
  <c r="G202" i="102"/>
  <c r="G201" i="102"/>
  <c r="G200" i="102"/>
  <c r="G199" i="102"/>
  <c r="G198" i="102"/>
  <c r="G197" i="102"/>
  <c r="G196" i="102"/>
  <c r="G195" i="102"/>
  <c r="G194" i="102"/>
  <c r="G193" i="102"/>
  <c r="G192" i="102"/>
  <c r="G191" i="102"/>
  <c r="G190" i="102"/>
  <c r="G189" i="102"/>
  <c r="G188" i="102"/>
  <c r="G187" i="102"/>
  <c r="G186" i="102"/>
  <c r="G185" i="102"/>
  <c r="G184" i="102"/>
  <c r="G183" i="102"/>
  <c r="G182" i="102"/>
  <c r="G181" i="102"/>
  <c r="G180" i="102"/>
  <c r="G179" i="102"/>
  <c r="G178" i="102"/>
  <c r="G177" i="102"/>
  <c r="G176" i="102"/>
  <c r="G175" i="102"/>
  <c r="G174" i="102"/>
  <c r="G173" i="102"/>
  <c r="G172" i="102"/>
  <c r="G171" i="102"/>
  <c r="G170" i="102"/>
  <c r="G169" i="102"/>
  <c r="G168" i="102"/>
  <c r="G167" i="102"/>
  <c r="G166" i="102"/>
  <c r="G165" i="102"/>
  <c r="G164" i="102"/>
  <c r="G163" i="102"/>
  <c r="G162" i="102"/>
  <c r="G161" i="102"/>
  <c r="G160" i="102"/>
  <c r="G159" i="102"/>
  <c r="G158" i="102"/>
  <c r="G157" i="102"/>
  <c r="G156" i="102"/>
  <c r="G155" i="102"/>
  <c r="G154" i="102"/>
  <c r="G153" i="102"/>
  <c r="G152" i="102"/>
  <c r="G151" i="102"/>
  <c r="G150" i="102"/>
  <c r="G149" i="102"/>
  <c r="G148" i="102"/>
  <c r="G147" i="102"/>
  <c r="G146" i="102"/>
  <c r="G145" i="102"/>
  <c r="G144" i="102"/>
  <c r="G143" i="102"/>
  <c r="G142" i="102"/>
  <c r="G141" i="102"/>
  <c r="G140" i="102"/>
  <c r="G139" i="102"/>
  <c r="G138" i="102"/>
  <c r="G137" i="102"/>
  <c r="G136" i="102"/>
  <c r="G135" i="102"/>
  <c r="G134" i="102"/>
  <c r="G133" i="102"/>
  <c r="G132" i="102"/>
  <c r="G131" i="102"/>
  <c r="G130" i="102"/>
  <c r="G129" i="102"/>
  <c r="G128" i="102"/>
  <c r="G127" i="102"/>
  <c r="G126" i="102"/>
  <c r="G125" i="102"/>
  <c r="G124" i="102"/>
  <c r="G123" i="102"/>
  <c r="G122" i="102"/>
  <c r="G121" i="102"/>
  <c r="G120" i="102"/>
  <c r="G119" i="102"/>
  <c r="G118" i="102"/>
  <c r="G117" i="102"/>
  <c r="G116" i="102"/>
  <c r="G115" i="102"/>
  <c r="G114" i="102"/>
  <c r="G113" i="102"/>
  <c r="G112" i="102"/>
  <c r="G111" i="102"/>
  <c r="G110" i="102"/>
  <c r="G109" i="102"/>
  <c r="G108" i="102"/>
  <c r="G107" i="102"/>
  <c r="G106" i="102"/>
  <c r="G105" i="102"/>
  <c r="G104" i="102"/>
  <c r="G103" i="102"/>
  <c r="G102" i="102"/>
  <c r="G101" i="102"/>
  <c r="G100" i="102"/>
  <c r="G99" i="102"/>
  <c r="G98" i="102"/>
  <c r="G97" i="102"/>
  <c r="G96" i="102"/>
  <c r="G95" i="102"/>
  <c r="G94" i="102"/>
  <c r="G93" i="102"/>
  <c r="G92" i="102"/>
  <c r="G91" i="102"/>
  <c r="G90" i="102"/>
  <c r="G89" i="102"/>
  <c r="G88" i="102"/>
  <c r="G87" i="102"/>
  <c r="G86" i="102"/>
  <c r="G85" i="102"/>
  <c r="G84" i="102"/>
  <c r="G83" i="102"/>
  <c r="G82" i="102"/>
  <c r="G81" i="102"/>
  <c r="G80" i="102"/>
  <c r="G79" i="102"/>
  <c r="G78" i="102"/>
  <c r="G77" i="102"/>
  <c r="G76" i="102"/>
  <c r="G75" i="102"/>
  <c r="G74" i="102"/>
  <c r="G73" i="102"/>
  <c r="G72" i="102"/>
  <c r="G71" i="102"/>
  <c r="G70" i="102"/>
  <c r="G69" i="102"/>
  <c r="G68" i="102"/>
  <c r="G67" i="102"/>
  <c r="G66" i="102"/>
  <c r="G65" i="102"/>
  <c r="G64" i="102"/>
  <c r="G63" i="102"/>
  <c r="G62" i="102"/>
  <c r="G61" i="102"/>
  <c r="G60" i="102"/>
  <c r="G59" i="102"/>
  <c r="G58" i="102"/>
  <c r="G57" i="102"/>
  <c r="G56" i="102"/>
  <c r="G55" i="102"/>
  <c r="G54" i="102"/>
  <c r="G53" i="102"/>
  <c r="G52" i="102"/>
  <c r="G51" i="102"/>
  <c r="G50" i="102"/>
  <c r="G49" i="102"/>
  <c r="G48" i="102"/>
  <c r="G47" i="102"/>
  <c r="G46" i="102"/>
  <c r="G45" i="102"/>
  <c r="G44" i="102"/>
  <c r="G43" i="102"/>
  <c r="G42" i="102"/>
  <c r="G41" i="102"/>
  <c r="G40" i="102"/>
  <c r="G39" i="102"/>
  <c r="G38" i="102"/>
  <c r="G37" i="102"/>
  <c r="G36" i="102"/>
  <c r="G35" i="102"/>
  <c r="G34" i="102"/>
  <c r="G33" i="102"/>
  <c r="G32" i="102"/>
  <c r="G31" i="102"/>
  <c r="G30" i="102"/>
  <c r="G29" i="102"/>
  <c r="G28" i="102"/>
  <c r="G27" i="102"/>
  <c r="G26" i="102"/>
  <c r="G25" i="102"/>
  <c r="G24" i="102"/>
  <c r="G23" i="102"/>
  <c r="G22" i="102"/>
  <c r="G21" i="102"/>
  <c r="G20" i="102"/>
  <c r="G19" i="102"/>
  <c r="G18" i="102"/>
  <c r="G17" i="102"/>
  <c r="G16" i="102"/>
  <c r="G15" i="102"/>
  <c r="G14" i="102"/>
  <c r="G13" i="102"/>
  <c r="G12" i="102"/>
  <c r="G11" i="102"/>
  <c r="G10" i="102"/>
  <c r="G8" i="102"/>
  <c r="G7" i="102"/>
  <c r="G6" i="102"/>
  <c r="G5" i="102"/>
  <c r="G349" i="101"/>
  <c r="G348" i="101"/>
  <c r="G347" i="101"/>
  <c r="G346" i="101"/>
  <c r="G345" i="101"/>
  <c r="G344" i="101"/>
  <c r="G343" i="101"/>
  <c r="G342" i="101"/>
  <c r="G341" i="101"/>
  <c r="G340" i="101"/>
  <c r="G339" i="101"/>
  <c r="G338" i="101"/>
  <c r="G337" i="101"/>
  <c r="G336" i="101"/>
  <c r="G335" i="101"/>
  <c r="G334" i="101"/>
  <c r="G333" i="101"/>
  <c r="G332" i="101"/>
  <c r="G331" i="101"/>
  <c r="G330" i="101"/>
  <c r="G329" i="101"/>
  <c r="G328" i="101"/>
  <c r="G327" i="101"/>
  <c r="G326" i="101"/>
  <c r="G325" i="101"/>
  <c r="G324" i="101"/>
  <c r="G323" i="101"/>
  <c r="G322" i="101"/>
  <c r="G321" i="101"/>
  <c r="G320" i="101"/>
  <c r="G319" i="101"/>
  <c r="G318" i="101"/>
  <c r="G317" i="101"/>
  <c r="G316" i="101"/>
  <c r="G315" i="101"/>
  <c r="G314" i="101"/>
  <c r="G313" i="101"/>
  <c r="G312" i="101"/>
  <c r="G311" i="101"/>
  <c r="G310" i="101"/>
  <c r="G309" i="101"/>
  <c r="G308" i="101"/>
  <c r="G307" i="101"/>
  <c r="G306" i="101"/>
  <c r="G305" i="101"/>
  <c r="G304" i="101"/>
  <c r="G303" i="101"/>
  <c r="G302" i="101"/>
  <c r="G301" i="101"/>
  <c r="G300" i="101"/>
  <c r="G299" i="101"/>
  <c r="G298" i="101"/>
  <c r="G297" i="101"/>
  <c r="G296" i="101"/>
  <c r="G295" i="101"/>
  <c r="G294" i="101"/>
  <c r="G293" i="101"/>
  <c r="G292" i="101"/>
  <c r="G291" i="101"/>
  <c r="G290" i="101"/>
  <c r="G289" i="101"/>
  <c r="G288" i="101"/>
  <c r="G287" i="101"/>
  <c r="G286" i="101"/>
  <c r="G285" i="101"/>
  <c r="G284" i="101"/>
  <c r="G283" i="101"/>
  <c r="G282" i="101"/>
  <c r="G281" i="101"/>
  <c r="G280" i="101"/>
  <c r="G279" i="101"/>
  <c r="G278" i="101"/>
  <c r="G277" i="101"/>
  <c r="G276" i="101"/>
  <c r="G275" i="101"/>
  <c r="G274" i="101"/>
  <c r="G273" i="101"/>
  <c r="G272" i="101"/>
  <c r="G271" i="101"/>
  <c r="G270" i="101"/>
  <c r="G269" i="101"/>
  <c r="G268" i="101"/>
  <c r="G267" i="101"/>
  <c r="G266" i="101"/>
  <c r="G265" i="101"/>
  <c r="G264" i="101"/>
  <c r="G263" i="101"/>
  <c r="G262" i="101"/>
  <c r="G261" i="101"/>
  <c r="G260" i="101"/>
  <c r="G259" i="101"/>
  <c r="G258" i="101"/>
  <c r="G257" i="101"/>
  <c r="G256" i="101"/>
  <c r="G255" i="101"/>
  <c r="G254" i="101"/>
  <c r="G253" i="101"/>
  <c r="G252" i="101"/>
  <c r="G251" i="101"/>
  <c r="G250" i="101"/>
  <c r="G249" i="101"/>
  <c r="G248" i="101"/>
  <c r="G247" i="101"/>
  <c r="G246" i="101"/>
  <c r="G245" i="101"/>
  <c r="G244" i="101"/>
  <c r="G243" i="101"/>
  <c r="G242" i="101"/>
  <c r="G241" i="101"/>
  <c r="G240" i="101"/>
  <c r="G239" i="101"/>
  <c r="G238" i="101"/>
  <c r="G237" i="101"/>
  <c r="G236" i="101"/>
  <c r="G235" i="101"/>
  <c r="G234" i="101"/>
  <c r="G233" i="101"/>
  <c r="G232" i="101"/>
  <c r="G231" i="101"/>
  <c r="G230" i="101"/>
  <c r="G229" i="101"/>
  <c r="G228" i="101"/>
  <c r="G227" i="101"/>
  <c r="G226" i="101"/>
  <c r="G225" i="101"/>
  <c r="G224" i="101"/>
  <c r="G223" i="101"/>
  <c r="G222" i="101"/>
  <c r="G221" i="101"/>
  <c r="G220" i="101"/>
  <c r="G219" i="101"/>
  <c r="G218" i="101"/>
  <c r="G217" i="101"/>
  <c r="G216" i="101"/>
  <c r="G215" i="101"/>
  <c r="G214" i="101"/>
  <c r="G213" i="101"/>
  <c r="G212" i="101"/>
  <c r="G211" i="101"/>
  <c r="G210" i="101"/>
  <c r="G209" i="101"/>
  <c r="G208" i="101"/>
  <c r="G207" i="101"/>
  <c r="G206" i="101"/>
  <c r="G205" i="101"/>
  <c r="G204" i="101"/>
  <c r="G203" i="101"/>
  <c r="G202" i="101"/>
  <c r="G201" i="101"/>
  <c r="G200" i="101"/>
  <c r="G199" i="101"/>
  <c r="G198" i="101"/>
  <c r="G197" i="101"/>
  <c r="G196" i="101"/>
  <c r="G195" i="101"/>
  <c r="G194" i="101"/>
  <c r="G193" i="101"/>
  <c r="G192" i="101"/>
  <c r="G191" i="101"/>
  <c r="G190" i="101"/>
  <c r="G189" i="101"/>
  <c r="G188" i="101"/>
  <c r="G187" i="101"/>
  <c r="G186" i="101"/>
  <c r="G185" i="101"/>
  <c r="G184" i="101"/>
  <c r="G183" i="101"/>
  <c r="G182" i="101"/>
  <c r="G181" i="101"/>
  <c r="G180" i="101"/>
  <c r="G179" i="101"/>
  <c r="G178" i="101"/>
  <c r="G177" i="101"/>
  <c r="G176" i="101"/>
  <c r="G175" i="101"/>
  <c r="G174" i="101"/>
  <c r="G173" i="101"/>
  <c r="G172" i="101"/>
  <c r="G171" i="101"/>
  <c r="G170" i="101"/>
  <c r="G169" i="101"/>
  <c r="G168" i="101"/>
  <c r="G167" i="101"/>
  <c r="G166" i="101"/>
  <c r="G165" i="101"/>
  <c r="G164" i="101"/>
  <c r="G163" i="101"/>
  <c r="G162" i="101"/>
  <c r="G161" i="101"/>
  <c r="G160" i="101"/>
  <c r="G159" i="101"/>
  <c r="G158" i="101"/>
  <c r="G157" i="101"/>
  <c r="G156" i="101"/>
  <c r="G155" i="101"/>
  <c r="G154" i="101"/>
  <c r="G153" i="101"/>
  <c r="G152" i="101"/>
  <c r="G151" i="101"/>
  <c r="G150" i="101"/>
  <c r="G149" i="101"/>
  <c r="G148" i="101"/>
  <c r="G147" i="101"/>
  <c r="G146" i="101"/>
  <c r="G145" i="101"/>
  <c r="G144" i="101"/>
  <c r="G143" i="101"/>
  <c r="G142" i="101"/>
  <c r="G141" i="101"/>
  <c r="G140" i="101"/>
  <c r="G139" i="101"/>
  <c r="G138" i="101"/>
  <c r="G137" i="101"/>
  <c r="G136" i="101"/>
  <c r="G135" i="101"/>
  <c r="G134" i="101"/>
  <c r="G133" i="101"/>
  <c r="G132" i="101"/>
  <c r="G131" i="101"/>
  <c r="G130" i="101"/>
  <c r="G129" i="101"/>
  <c r="G128" i="101"/>
  <c r="G127" i="101"/>
  <c r="G126" i="101"/>
  <c r="G125" i="101"/>
  <c r="G124" i="101"/>
  <c r="G123" i="101"/>
  <c r="G122" i="101"/>
  <c r="G121" i="101"/>
  <c r="G120" i="101"/>
  <c r="G119" i="101"/>
  <c r="G118" i="101"/>
  <c r="G117" i="101"/>
  <c r="G116" i="101"/>
  <c r="G115" i="101"/>
  <c r="G114" i="101"/>
  <c r="G113" i="101"/>
  <c r="G112" i="101"/>
  <c r="G111" i="101"/>
  <c r="G110" i="101"/>
  <c r="G109" i="101"/>
  <c r="G108" i="101"/>
  <c r="G107" i="101"/>
  <c r="G106" i="101"/>
  <c r="G105" i="101"/>
  <c r="G104" i="101"/>
  <c r="G103" i="101"/>
  <c r="G102" i="101"/>
  <c r="G101" i="101"/>
  <c r="G100" i="101"/>
  <c r="G99" i="101"/>
  <c r="G98" i="101"/>
  <c r="G97" i="101"/>
  <c r="G96" i="101"/>
  <c r="G95" i="101"/>
  <c r="G94" i="101"/>
  <c r="G93" i="101"/>
  <c r="G92" i="101"/>
  <c r="G91" i="101"/>
  <c r="G90" i="101"/>
  <c r="G89" i="101"/>
  <c r="G88" i="101"/>
  <c r="G87" i="101"/>
  <c r="G86" i="101"/>
  <c r="G85" i="101"/>
  <c r="G84" i="101"/>
  <c r="G83" i="101"/>
  <c r="G82" i="101"/>
  <c r="G81" i="101"/>
  <c r="G80" i="101"/>
  <c r="G79" i="101"/>
  <c r="G78" i="101"/>
  <c r="G77" i="101"/>
  <c r="G76" i="101"/>
  <c r="G75" i="101"/>
  <c r="G74" i="101"/>
  <c r="G73" i="101"/>
  <c r="G72" i="101"/>
  <c r="G71" i="101"/>
  <c r="G70" i="101"/>
  <c r="G69" i="101"/>
  <c r="G68" i="101"/>
  <c r="G67" i="101"/>
  <c r="G66" i="101"/>
  <c r="G65" i="101"/>
  <c r="G64" i="101"/>
  <c r="G63" i="101"/>
  <c r="G62" i="101"/>
  <c r="G61" i="101"/>
  <c r="G60" i="101"/>
  <c r="G59" i="101"/>
  <c r="G58" i="101"/>
  <c r="G57" i="101"/>
  <c r="G56" i="101"/>
  <c r="G55" i="101"/>
  <c r="G54" i="101"/>
  <c r="G53" i="101"/>
  <c r="G52" i="101"/>
  <c r="G51" i="101"/>
  <c r="G50" i="101"/>
  <c r="G49" i="101"/>
  <c r="G48" i="101"/>
  <c r="G47" i="101"/>
  <c r="G46" i="101"/>
  <c r="G45" i="101"/>
  <c r="G44" i="101"/>
  <c r="G43" i="101"/>
  <c r="G42" i="101"/>
  <c r="G41" i="101"/>
  <c r="G40" i="101"/>
  <c r="G39" i="101"/>
  <c r="G38" i="101"/>
  <c r="G37" i="101"/>
  <c r="G36" i="101"/>
  <c r="G35" i="101"/>
  <c r="G34" i="101"/>
  <c r="G33" i="101"/>
  <c r="G32" i="101"/>
  <c r="G31" i="101"/>
  <c r="G30" i="101"/>
  <c r="G29" i="101"/>
  <c r="G28" i="101"/>
  <c r="G27" i="101"/>
  <c r="G26" i="101"/>
  <c r="G25" i="101"/>
  <c r="G24" i="101"/>
  <c r="G23" i="101"/>
  <c r="G22" i="101"/>
  <c r="G21" i="101"/>
  <c r="G20" i="101"/>
  <c r="G19" i="101"/>
  <c r="G18" i="101"/>
  <c r="G17" i="101"/>
  <c r="G16" i="101"/>
  <c r="G15" i="101"/>
  <c r="G14" i="101"/>
  <c r="G13" i="101"/>
  <c r="G12" i="101"/>
  <c r="G11" i="101"/>
  <c r="G10" i="101"/>
  <c r="G9" i="101"/>
  <c r="G8" i="101"/>
  <c r="G7" i="101"/>
  <c r="G6" i="101"/>
  <c r="G5" i="101"/>
  <c r="G349" i="100"/>
  <c r="G348" i="100"/>
  <c r="G347" i="100"/>
  <c r="G346" i="100"/>
  <c r="G345" i="100"/>
  <c r="G344" i="100"/>
  <c r="G343" i="100"/>
  <c r="G342" i="100"/>
  <c r="G341" i="100"/>
  <c r="G340" i="100"/>
  <c r="G339" i="100"/>
  <c r="G338" i="100"/>
  <c r="G337" i="100"/>
  <c r="G336" i="100"/>
  <c r="G335" i="100"/>
  <c r="G334" i="100"/>
  <c r="G333" i="100"/>
  <c r="G332" i="100"/>
  <c r="G331" i="100"/>
  <c r="G330" i="100"/>
  <c r="G329" i="100"/>
  <c r="G328" i="100"/>
  <c r="G327" i="100"/>
  <c r="G326" i="100"/>
  <c r="G325" i="100"/>
  <c r="G324" i="100"/>
  <c r="G323" i="100"/>
  <c r="G322" i="100"/>
  <c r="G321" i="100"/>
  <c r="G320" i="100"/>
  <c r="G319" i="100"/>
  <c r="G318" i="100"/>
  <c r="G317" i="100"/>
  <c r="G316" i="100"/>
  <c r="G315" i="100"/>
  <c r="G314" i="100"/>
  <c r="G313" i="100"/>
  <c r="G312" i="100"/>
  <c r="G311" i="100"/>
  <c r="G310" i="100"/>
  <c r="G309" i="100"/>
  <c r="G308" i="100"/>
  <c r="G307" i="100"/>
  <c r="G306" i="100"/>
  <c r="G305" i="100"/>
  <c r="G304" i="100"/>
  <c r="G303" i="100"/>
  <c r="G302" i="100"/>
  <c r="G301" i="100"/>
  <c r="G300" i="100"/>
  <c r="G299" i="100"/>
  <c r="G298" i="100"/>
  <c r="G297" i="100"/>
  <c r="G296" i="100"/>
  <c r="G295" i="100"/>
  <c r="G294" i="100"/>
  <c r="G293" i="100"/>
  <c r="G292" i="100"/>
  <c r="G291" i="100"/>
  <c r="G290" i="100"/>
  <c r="G289" i="100"/>
  <c r="G288" i="100"/>
  <c r="G287" i="100"/>
  <c r="G286" i="100"/>
  <c r="G285" i="100"/>
  <c r="G284" i="100"/>
  <c r="G283" i="100"/>
  <c r="G282" i="100"/>
  <c r="G281" i="100"/>
  <c r="G280" i="100"/>
  <c r="G279" i="100"/>
  <c r="G278" i="100"/>
  <c r="G277" i="100"/>
  <c r="G276" i="100"/>
  <c r="G275" i="100"/>
  <c r="G274" i="100"/>
  <c r="G273" i="100"/>
  <c r="G272" i="100"/>
  <c r="G271" i="100"/>
  <c r="G270" i="100"/>
  <c r="G269" i="100"/>
  <c r="G268" i="100"/>
  <c r="G267" i="100"/>
  <c r="G266" i="100"/>
  <c r="G265" i="100"/>
  <c r="G264" i="100"/>
  <c r="G263" i="100"/>
  <c r="G262" i="100"/>
  <c r="G261" i="100"/>
  <c r="G260" i="100"/>
  <c r="G259" i="100"/>
  <c r="G258" i="100"/>
  <c r="G257" i="100"/>
  <c r="G256" i="100"/>
  <c r="G255" i="100"/>
  <c r="G254" i="100"/>
  <c r="G253" i="100"/>
  <c r="G252" i="100"/>
  <c r="G251" i="100"/>
  <c r="G250" i="100"/>
  <c r="G249" i="100"/>
  <c r="G248" i="100"/>
  <c r="G247" i="100"/>
  <c r="G246" i="100"/>
  <c r="G245" i="100"/>
  <c r="G244" i="100"/>
  <c r="G243" i="100"/>
  <c r="G242" i="100"/>
  <c r="G241" i="100"/>
  <c r="G240" i="100"/>
  <c r="G239" i="100"/>
  <c r="G238" i="100"/>
  <c r="G237" i="100"/>
  <c r="G236" i="100"/>
  <c r="G235" i="100"/>
  <c r="G234" i="100"/>
  <c r="G233" i="100"/>
  <c r="G232" i="100"/>
  <c r="G231" i="100"/>
  <c r="G230" i="100"/>
  <c r="G229" i="100"/>
  <c r="G228" i="100"/>
  <c r="G227" i="100"/>
  <c r="G226" i="100"/>
  <c r="G225" i="100"/>
  <c r="G224" i="100"/>
  <c r="G223" i="100"/>
  <c r="G222" i="100"/>
  <c r="G221" i="100"/>
  <c r="G220" i="100"/>
  <c r="G219" i="100"/>
  <c r="G218" i="100"/>
  <c r="G217" i="100"/>
  <c r="G216" i="100"/>
  <c r="G215" i="100"/>
  <c r="G214" i="100"/>
  <c r="G213" i="100"/>
  <c r="G212" i="100"/>
  <c r="G211" i="100"/>
  <c r="G210" i="100"/>
  <c r="G209" i="100"/>
  <c r="G208" i="100"/>
  <c r="G207" i="100"/>
  <c r="G206" i="100"/>
  <c r="G205" i="100"/>
  <c r="G204" i="100"/>
  <c r="G203" i="100"/>
  <c r="G202" i="100"/>
  <c r="G201" i="100"/>
  <c r="G200" i="100"/>
  <c r="G199" i="100"/>
  <c r="G198" i="100"/>
  <c r="G197" i="100"/>
  <c r="G196" i="100"/>
  <c r="G195" i="100"/>
  <c r="G194" i="100"/>
  <c r="G193" i="100"/>
  <c r="G192" i="100"/>
  <c r="G191" i="100"/>
  <c r="G190" i="100"/>
  <c r="G189" i="100"/>
  <c r="G188" i="100"/>
  <c r="G187" i="100"/>
  <c r="G186" i="100"/>
  <c r="G185" i="100"/>
  <c r="G184" i="100"/>
  <c r="G183" i="100"/>
  <c r="G182" i="100"/>
  <c r="G181" i="100"/>
  <c r="G180" i="100"/>
  <c r="G179" i="100"/>
  <c r="G178" i="100"/>
  <c r="G177" i="100"/>
  <c r="G176" i="100"/>
  <c r="G175" i="100"/>
  <c r="G174" i="100"/>
  <c r="G173" i="100"/>
  <c r="G172" i="100"/>
  <c r="G171" i="100"/>
  <c r="G170" i="100"/>
  <c r="G169" i="100"/>
  <c r="G168" i="100"/>
  <c r="G167" i="100"/>
  <c r="G166" i="100"/>
  <c r="G165" i="100"/>
  <c r="G164" i="100"/>
  <c r="G163" i="100"/>
  <c r="G162" i="100"/>
  <c r="G161" i="100"/>
  <c r="G160" i="100"/>
  <c r="G159" i="100"/>
  <c r="G158" i="100"/>
  <c r="G157" i="100"/>
  <c r="G156" i="100"/>
  <c r="G155" i="100"/>
  <c r="G154" i="100"/>
  <c r="G153" i="100"/>
  <c r="G152" i="100"/>
  <c r="G151" i="100"/>
  <c r="G150" i="100"/>
  <c r="G149" i="100"/>
  <c r="G148" i="100"/>
  <c r="G147" i="100"/>
  <c r="G146" i="100"/>
  <c r="G145" i="100"/>
  <c r="G144" i="100"/>
  <c r="G143" i="100"/>
  <c r="G142" i="100"/>
  <c r="G141" i="100"/>
  <c r="G140" i="100"/>
  <c r="G139" i="100"/>
  <c r="G138" i="100"/>
  <c r="G137" i="100"/>
  <c r="G136" i="100"/>
  <c r="G135" i="100"/>
  <c r="G134" i="100"/>
  <c r="G133" i="100"/>
  <c r="G132" i="100"/>
  <c r="G131" i="100"/>
  <c r="G130" i="100"/>
  <c r="G129" i="100"/>
  <c r="G128" i="100"/>
  <c r="G127" i="100"/>
  <c r="G126" i="100"/>
  <c r="G125" i="100"/>
  <c r="G124" i="100"/>
  <c r="G123" i="100"/>
  <c r="G122" i="100"/>
  <c r="G121" i="100"/>
  <c r="G120" i="100"/>
  <c r="G119" i="100"/>
  <c r="G118" i="100"/>
  <c r="G117" i="100"/>
  <c r="G116" i="100"/>
  <c r="G115" i="100"/>
  <c r="G114" i="100"/>
  <c r="G113" i="100"/>
  <c r="G112" i="100"/>
  <c r="G111" i="100"/>
  <c r="G110" i="100"/>
  <c r="G109" i="100"/>
  <c r="G108" i="100"/>
  <c r="G107" i="100"/>
  <c r="G106" i="100"/>
  <c r="G105" i="100"/>
  <c r="G104" i="100"/>
  <c r="G103" i="100"/>
  <c r="G102" i="100"/>
  <c r="G101" i="100"/>
  <c r="G100" i="100"/>
  <c r="G99" i="100"/>
  <c r="G98" i="100"/>
  <c r="G97" i="100"/>
  <c r="G96" i="100"/>
  <c r="G95" i="100"/>
  <c r="G94" i="100"/>
  <c r="G93" i="100"/>
  <c r="G92" i="100"/>
  <c r="G91" i="100"/>
  <c r="G90" i="100"/>
  <c r="G89" i="100"/>
  <c r="G88" i="100"/>
  <c r="G87" i="100"/>
  <c r="G86" i="100"/>
  <c r="G85" i="100"/>
  <c r="G84" i="100"/>
  <c r="G83" i="100"/>
  <c r="G82" i="100"/>
  <c r="G81" i="100"/>
  <c r="G80" i="100"/>
  <c r="G79" i="100"/>
  <c r="G78" i="100"/>
  <c r="G77" i="100"/>
  <c r="G76" i="100"/>
  <c r="G75" i="100"/>
  <c r="G74" i="100"/>
  <c r="G73" i="100"/>
  <c r="G72" i="100"/>
  <c r="G71" i="100"/>
  <c r="G70" i="100"/>
  <c r="G69" i="100"/>
  <c r="G68" i="100"/>
  <c r="G67" i="100"/>
  <c r="G66" i="100"/>
  <c r="G65" i="100"/>
  <c r="G64" i="100"/>
  <c r="G63" i="100"/>
  <c r="G62" i="100"/>
  <c r="G61" i="100"/>
  <c r="G60" i="100"/>
  <c r="G59" i="100"/>
  <c r="G58" i="100"/>
  <c r="G57" i="100"/>
  <c r="G56" i="100"/>
  <c r="G55" i="100"/>
  <c r="G54" i="100"/>
  <c r="G53" i="100"/>
  <c r="G52" i="100"/>
  <c r="G51" i="100"/>
  <c r="G50" i="100"/>
  <c r="G49" i="100"/>
  <c r="G48" i="100"/>
  <c r="G47" i="100"/>
  <c r="G46" i="100"/>
  <c r="G45" i="100"/>
  <c r="G44" i="100"/>
  <c r="G43" i="100"/>
  <c r="G42" i="100"/>
  <c r="G41" i="100"/>
  <c r="G40" i="100"/>
  <c r="G39" i="100"/>
  <c r="G38" i="100"/>
  <c r="G37" i="100"/>
  <c r="G36" i="100"/>
  <c r="G35" i="100"/>
  <c r="G34" i="100"/>
  <c r="G33" i="100"/>
  <c r="G32" i="100"/>
  <c r="G31" i="100"/>
  <c r="G30" i="100"/>
  <c r="G29" i="100"/>
  <c r="G28" i="100"/>
  <c r="G27" i="100"/>
  <c r="G26" i="100"/>
  <c r="G25" i="100"/>
  <c r="G24" i="100"/>
  <c r="G23" i="100"/>
  <c r="G22" i="100"/>
  <c r="G21" i="100"/>
  <c r="G20" i="100"/>
  <c r="G19" i="100"/>
  <c r="G18" i="100"/>
  <c r="G17" i="100"/>
  <c r="G16" i="100"/>
  <c r="G15" i="100"/>
  <c r="G14" i="100"/>
  <c r="G13" i="100"/>
  <c r="G12" i="100"/>
  <c r="G9" i="100"/>
  <c r="G8" i="100"/>
  <c r="G7" i="100"/>
  <c r="G6" i="100"/>
  <c r="G5" i="100"/>
  <c r="G349" i="99"/>
  <c r="G348" i="99"/>
  <c r="G347" i="99"/>
  <c r="G346" i="99"/>
  <c r="G345" i="99"/>
  <c r="G344" i="99"/>
  <c r="G343" i="99"/>
  <c r="G342" i="99"/>
  <c r="G341" i="99"/>
  <c r="G340" i="99"/>
  <c r="G339" i="99"/>
  <c r="G338" i="99"/>
  <c r="G337" i="99"/>
  <c r="G336" i="99"/>
  <c r="G335" i="99"/>
  <c r="G334" i="99"/>
  <c r="G333" i="99"/>
  <c r="G332" i="99"/>
  <c r="G331" i="99"/>
  <c r="G330" i="99"/>
  <c r="G329" i="99"/>
  <c r="G328" i="99"/>
  <c r="G327" i="99"/>
  <c r="G326" i="99"/>
  <c r="G325" i="99"/>
  <c r="G324" i="99"/>
  <c r="G323" i="99"/>
  <c r="G322" i="99"/>
  <c r="G321" i="99"/>
  <c r="G320" i="99"/>
  <c r="G319" i="99"/>
  <c r="G318" i="99"/>
  <c r="G317" i="99"/>
  <c r="G316" i="99"/>
  <c r="G315" i="99"/>
  <c r="G314" i="99"/>
  <c r="G313" i="99"/>
  <c r="G312" i="99"/>
  <c r="G311" i="99"/>
  <c r="G310" i="99"/>
  <c r="G309" i="99"/>
  <c r="G308" i="99"/>
  <c r="G307" i="99"/>
  <c r="G306" i="99"/>
  <c r="G305" i="99"/>
  <c r="G304" i="99"/>
  <c r="G303" i="99"/>
  <c r="G302" i="99"/>
  <c r="G301" i="99"/>
  <c r="G300" i="99"/>
  <c r="G299" i="99"/>
  <c r="G298" i="99"/>
  <c r="G297" i="99"/>
  <c r="G296" i="99"/>
  <c r="G295" i="99"/>
  <c r="G294" i="99"/>
  <c r="G293" i="99"/>
  <c r="G292" i="99"/>
  <c r="G291" i="99"/>
  <c r="G290" i="99"/>
  <c r="G289" i="99"/>
  <c r="G288" i="99"/>
  <c r="G287" i="99"/>
  <c r="G286" i="99"/>
  <c r="G285" i="99"/>
  <c r="G284" i="99"/>
  <c r="G283" i="99"/>
  <c r="G282" i="99"/>
  <c r="G281" i="99"/>
  <c r="G280" i="99"/>
  <c r="G279" i="99"/>
  <c r="G278" i="99"/>
  <c r="G277" i="99"/>
  <c r="G276" i="99"/>
  <c r="G275" i="99"/>
  <c r="G274" i="99"/>
  <c r="G273" i="99"/>
  <c r="G272" i="99"/>
  <c r="G271" i="99"/>
  <c r="G270" i="99"/>
  <c r="G269" i="99"/>
  <c r="G268" i="99"/>
  <c r="G267" i="99"/>
  <c r="G266" i="99"/>
  <c r="G265" i="99"/>
  <c r="G264" i="99"/>
  <c r="G263" i="99"/>
  <c r="G262" i="99"/>
  <c r="G261" i="99"/>
  <c r="G260" i="99"/>
  <c r="G259" i="99"/>
  <c r="G258" i="99"/>
  <c r="G257" i="99"/>
  <c r="G256" i="99"/>
  <c r="G255" i="99"/>
  <c r="G254" i="99"/>
  <c r="G253" i="99"/>
  <c r="G252" i="99"/>
  <c r="G251" i="99"/>
  <c r="G250" i="99"/>
  <c r="G249" i="99"/>
  <c r="G248" i="99"/>
  <c r="G247" i="99"/>
  <c r="G246" i="99"/>
  <c r="G245" i="99"/>
  <c r="G244" i="99"/>
  <c r="G243" i="99"/>
  <c r="G242" i="99"/>
  <c r="G241" i="99"/>
  <c r="G240" i="99"/>
  <c r="G239" i="99"/>
  <c r="G238" i="99"/>
  <c r="G237" i="99"/>
  <c r="G236" i="99"/>
  <c r="G235" i="99"/>
  <c r="G234" i="99"/>
  <c r="G233" i="99"/>
  <c r="G232" i="99"/>
  <c r="G231" i="99"/>
  <c r="G230" i="99"/>
  <c r="G229" i="99"/>
  <c r="G228" i="99"/>
  <c r="G227" i="99"/>
  <c r="G226" i="99"/>
  <c r="G225" i="99"/>
  <c r="G224" i="99"/>
  <c r="G223" i="99"/>
  <c r="G222" i="99"/>
  <c r="G221" i="99"/>
  <c r="G220" i="99"/>
  <c r="G219" i="99"/>
  <c r="G218" i="99"/>
  <c r="G217" i="99"/>
  <c r="G216" i="99"/>
  <c r="G215" i="99"/>
  <c r="G214" i="99"/>
  <c r="G213" i="99"/>
  <c r="G212" i="99"/>
  <c r="G211" i="99"/>
  <c r="G210" i="99"/>
  <c r="G209" i="99"/>
  <c r="G208" i="99"/>
  <c r="G207" i="99"/>
  <c r="G206" i="99"/>
  <c r="G205" i="99"/>
  <c r="G204" i="99"/>
  <c r="G203" i="99"/>
  <c r="G202" i="99"/>
  <c r="G201" i="99"/>
  <c r="G200" i="99"/>
  <c r="G199" i="99"/>
  <c r="G198" i="99"/>
  <c r="G197" i="99"/>
  <c r="G196" i="99"/>
  <c r="G195" i="99"/>
  <c r="G194" i="99"/>
  <c r="G193" i="99"/>
  <c r="G192" i="99"/>
  <c r="G191" i="99"/>
  <c r="G190" i="99"/>
  <c r="G189" i="99"/>
  <c r="G188" i="99"/>
  <c r="G187" i="99"/>
  <c r="G186" i="99"/>
  <c r="G185" i="99"/>
  <c r="G184" i="99"/>
  <c r="G183" i="99"/>
  <c r="G182" i="99"/>
  <c r="G181" i="99"/>
  <c r="G180" i="99"/>
  <c r="G179" i="99"/>
  <c r="G178" i="99"/>
  <c r="G177" i="99"/>
  <c r="G176" i="99"/>
  <c r="G175" i="99"/>
  <c r="G174" i="99"/>
  <c r="G173" i="99"/>
  <c r="G172" i="99"/>
  <c r="G171" i="99"/>
  <c r="G170" i="99"/>
  <c r="G169" i="99"/>
  <c r="G168" i="99"/>
  <c r="G167" i="99"/>
  <c r="G166" i="99"/>
  <c r="G165" i="99"/>
  <c r="G164" i="99"/>
  <c r="G163" i="99"/>
  <c r="G162" i="99"/>
  <c r="G161" i="99"/>
  <c r="G160" i="99"/>
  <c r="G159" i="99"/>
  <c r="G158" i="99"/>
  <c r="G157" i="99"/>
  <c r="G156" i="99"/>
  <c r="G155" i="99"/>
  <c r="G154" i="99"/>
  <c r="G153" i="99"/>
  <c r="G152" i="99"/>
  <c r="G151" i="99"/>
  <c r="G150" i="99"/>
  <c r="G149" i="99"/>
  <c r="G148" i="99"/>
  <c r="G147" i="99"/>
  <c r="G146" i="99"/>
  <c r="G145" i="99"/>
  <c r="G144" i="99"/>
  <c r="G143" i="99"/>
  <c r="G142" i="99"/>
  <c r="G141" i="99"/>
  <c r="G140" i="99"/>
  <c r="G139" i="99"/>
  <c r="G138" i="99"/>
  <c r="G137" i="99"/>
  <c r="G136" i="99"/>
  <c r="G135" i="99"/>
  <c r="G134" i="99"/>
  <c r="G133" i="99"/>
  <c r="G132" i="99"/>
  <c r="G131" i="99"/>
  <c r="G130" i="99"/>
  <c r="G129" i="99"/>
  <c r="G128" i="99"/>
  <c r="G127" i="99"/>
  <c r="G126" i="99"/>
  <c r="G125" i="99"/>
  <c r="G124" i="99"/>
  <c r="G123" i="99"/>
  <c r="G122" i="99"/>
  <c r="G121" i="99"/>
  <c r="G120" i="99"/>
  <c r="G119" i="99"/>
  <c r="G118" i="99"/>
  <c r="G117" i="99"/>
  <c r="G116" i="99"/>
  <c r="G115" i="99"/>
  <c r="G114" i="99"/>
  <c r="G113" i="99"/>
  <c r="G112" i="99"/>
  <c r="G111" i="99"/>
  <c r="G110" i="99"/>
  <c r="G109" i="99"/>
  <c r="G108" i="99"/>
  <c r="G107" i="99"/>
  <c r="G106" i="99"/>
  <c r="G105" i="99"/>
  <c r="G104" i="99"/>
  <c r="G103" i="99"/>
  <c r="G102" i="99"/>
  <c r="G101" i="99"/>
  <c r="G100" i="99"/>
  <c r="G99" i="99"/>
  <c r="G98" i="99"/>
  <c r="G97" i="99"/>
  <c r="G96" i="99"/>
  <c r="G95" i="99"/>
  <c r="G94" i="99"/>
  <c r="G93" i="99"/>
  <c r="G92" i="99"/>
  <c r="G91" i="99"/>
  <c r="G90" i="99"/>
  <c r="G89" i="99"/>
  <c r="G88" i="99"/>
  <c r="G87" i="99"/>
  <c r="G86" i="99"/>
  <c r="G85" i="99"/>
  <c r="G84" i="99"/>
  <c r="G83" i="99"/>
  <c r="G82" i="99"/>
  <c r="G81" i="99"/>
  <c r="G80" i="99"/>
  <c r="G79" i="99"/>
  <c r="G78" i="99"/>
  <c r="G77" i="99"/>
  <c r="G76" i="99"/>
  <c r="G75" i="99"/>
  <c r="G74" i="99"/>
  <c r="G73" i="99"/>
  <c r="G72" i="99"/>
  <c r="G71" i="99"/>
  <c r="G70" i="99"/>
  <c r="G69" i="99"/>
  <c r="G68" i="99"/>
  <c r="G67" i="99"/>
  <c r="G66" i="99"/>
  <c r="G65" i="99"/>
  <c r="G64" i="99"/>
  <c r="G63" i="99"/>
  <c r="G62" i="99"/>
  <c r="G61" i="99"/>
  <c r="G60" i="99"/>
  <c r="G59" i="99"/>
  <c r="G58" i="99"/>
  <c r="G57" i="99"/>
  <c r="G56" i="99"/>
  <c r="G55" i="99"/>
  <c r="G54" i="99"/>
  <c r="G53" i="99"/>
  <c r="G52" i="99"/>
  <c r="G51" i="99"/>
  <c r="G50" i="99"/>
  <c r="G49" i="99"/>
  <c r="G48" i="99"/>
  <c r="G47" i="99"/>
  <c r="G46" i="99"/>
  <c r="G45" i="99"/>
  <c r="G44" i="99"/>
  <c r="G43" i="99"/>
  <c r="G42" i="99"/>
  <c r="G41" i="99"/>
  <c r="G40" i="99"/>
  <c r="G39" i="99"/>
  <c r="G38" i="99"/>
  <c r="G37" i="99"/>
  <c r="G36" i="99"/>
  <c r="G35" i="99"/>
  <c r="G34" i="99"/>
  <c r="G33" i="99"/>
  <c r="G32" i="99"/>
  <c r="G31" i="99"/>
  <c r="G30" i="99"/>
  <c r="G29" i="99"/>
  <c r="G28" i="99"/>
  <c r="G27" i="99"/>
  <c r="G26" i="99"/>
  <c r="G25" i="99"/>
  <c r="G24" i="99"/>
  <c r="G23" i="99"/>
  <c r="G22" i="99"/>
  <c r="G21" i="99"/>
  <c r="G20" i="99"/>
  <c r="G19" i="99"/>
  <c r="G18" i="99"/>
  <c r="G17" i="99"/>
  <c r="G16" i="99"/>
  <c r="G15" i="99"/>
  <c r="G14" i="99"/>
  <c r="G13" i="99"/>
  <c r="G12" i="99"/>
  <c r="G11" i="99"/>
  <c r="G10" i="99"/>
  <c r="G9" i="99"/>
  <c r="G8" i="99"/>
  <c r="G7" i="99"/>
  <c r="G6" i="99"/>
  <c r="G5" i="99"/>
  <c r="G349" i="98"/>
  <c r="G348" i="98"/>
  <c r="G347" i="98"/>
  <c r="G346" i="98"/>
  <c r="G345" i="98"/>
  <c r="G344" i="98"/>
  <c r="G343" i="98"/>
  <c r="G342" i="98"/>
  <c r="G341" i="98"/>
  <c r="G340" i="98"/>
  <c r="G339" i="98"/>
  <c r="G338" i="98"/>
  <c r="G337" i="98"/>
  <c r="G336" i="98"/>
  <c r="G335" i="98"/>
  <c r="G334" i="98"/>
  <c r="G333" i="98"/>
  <c r="G332" i="98"/>
  <c r="G331" i="98"/>
  <c r="G330" i="98"/>
  <c r="G329" i="98"/>
  <c r="G328" i="98"/>
  <c r="G327" i="98"/>
  <c r="G326" i="98"/>
  <c r="G325" i="98"/>
  <c r="G324" i="98"/>
  <c r="G323" i="98"/>
  <c r="G322" i="98"/>
  <c r="G321" i="98"/>
  <c r="G320" i="98"/>
  <c r="G319" i="98"/>
  <c r="G318" i="98"/>
  <c r="G317" i="98"/>
  <c r="G316" i="98"/>
  <c r="G315" i="98"/>
  <c r="G314" i="98"/>
  <c r="G313" i="98"/>
  <c r="G312" i="98"/>
  <c r="G311" i="98"/>
  <c r="G310" i="98"/>
  <c r="G309" i="98"/>
  <c r="G308" i="98"/>
  <c r="G307" i="98"/>
  <c r="G306" i="98"/>
  <c r="G305" i="98"/>
  <c r="G304" i="98"/>
  <c r="G303" i="98"/>
  <c r="G302" i="98"/>
  <c r="G301" i="98"/>
  <c r="G300" i="98"/>
  <c r="G299" i="98"/>
  <c r="G298" i="98"/>
  <c r="G297" i="98"/>
  <c r="G296" i="98"/>
  <c r="G295" i="98"/>
  <c r="G294" i="98"/>
  <c r="G293" i="98"/>
  <c r="G292" i="98"/>
  <c r="G291" i="98"/>
  <c r="G290" i="98"/>
  <c r="G289" i="98"/>
  <c r="G288" i="98"/>
  <c r="G287" i="98"/>
  <c r="G286" i="98"/>
  <c r="G285" i="98"/>
  <c r="G284" i="98"/>
  <c r="G283" i="98"/>
  <c r="G282" i="98"/>
  <c r="G281" i="98"/>
  <c r="G280" i="98"/>
  <c r="G279" i="98"/>
  <c r="G278" i="98"/>
  <c r="G277" i="98"/>
  <c r="G276" i="98"/>
  <c r="G275" i="98"/>
  <c r="G274" i="98"/>
  <c r="G273" i="98"/>
  <c r="G272" i="98"/>
  <c r="G271" i="98"/>
  <c r="G270" i="98"/>
  <c r="G269" i="98"/>
  <c r="G268" i="98"/>
  <c r="G267" i="98"/>
  <c r="G266" i="98"/>
  <c r="G265" i="98"/>
  <c r="G264" i="98"/>
  <c r="G263" i="98"/>
  <c r="G262" i="98"/>
  <c r="G261" i="98"/>
  <c r="G260" i="98"/>
  <c r="G259" i="98"/>
  <c r="G258" i="98"/>
  <c r="G257" i="98"/>
  <c r="G256" i="98"/>
  <c r="G255" i="98"/>
  <c r="G254" i="98"/>
  <c r="G253" i="98"/>
  <c r="G252" i="98"/>
  <c r="G251" i="98"/>
  <c r="G250" i="98"/>
  <c r="G249" i="98"/>
  <c r="G248" i="98"/>
  <c r="G247" i="98"/>
  <c r="G246" i="98"/>
  <c r="G245" i="98"/>
  <c r="G244" i="98"/>
  <c r="G243" i="98"/>
  <c r="G242" i="98"/>
  <c r="G241" i="98"/>
  <c r="G240" i="98"/>
  <c r="G239" i="98"/>
  <c r="G238" i="98"/>
  <c r="G237" i="98"/>
  <c r="G236" i="98"/>
  <c r="G235" i="98"/>
  <c r="G234" i="98"/>
  <c r="G233" i="98"/>
  <c r="G232" i="98"/>
  <c r="G231" i="98"/>
  <c r="G230" i="98"/>
  <c r="G229" i="98"/>
  <c r="G228" i="98"/>
  <c r="G227" i="98"/>
  <c r="G226" i="98"/>
  <c r="G225" i="98"/>
  <c r="G224" i="98"/>
  <c r="G223" i="98"/>
  <c r="G222" i="98"/>
  <c r="G221" i="98"/>
  <c r="G220" i="98"/>
  <c r="G219" i="98"/>
  <c r="G218" i="98"/>
  <c r="G217" i="98"/>
  <c r="G216" i="98"/>
  <c r="G215" i="98"/>
  <c r="G214" i="98"/>
  <c r="G213" i="98"/>
  <c r="G212" i="98"/>
  <c r="G211" i="98"/>
  <c r="G210" i="98"/>
  <c r="G209" i="98"/>
  <c r="G208" i="98"/>
  <c r="G207" i="98"/>
  <c r="G206" i="98"/>
  <c r="G205" i="98"/>
  <c r="G204" i="98"/>
  <c r="G203" i="98"/>
  <c r="G202" i="98"/>
  <c r="G201" i="98"/>
  <c r="G200" i="98"/>
  <c r="G199" i="98"/>
  <c r="G198" i="98"/>
  <c r="G197" i="98"/>
  <c r="G196" i="98"/>
  <c r="G195" i="98"/>
  <c r="G194" i="98"/>
  <c r="G193" i="98"/>
  <c r="G192" i="98"/>
  <c r="G191" i="98"/>
  <c r="G190" i="98"/>
  <c r="G189" i="98"/>
  <c r="G188" i="98"/>
  <c r="G187" i="98"/>
  <c r="G186" i="98"/>
  <c r="G185" i="98"/>
  <c r="G184" i="98"/>
  <c r="G183" i="98"/>
  <c r="G182" i="98"/>
  <c r="G181" i="98"/>
  <c r="G180" i="98"/>
  <c r="G179" i="98"/>
  <c r="G178" i="98"/>
  <c r="G177" i="98"/>
  <c r="G176" i="98"/>
  <c r="G175" i="98"/>
  <c r="G174" i="98"/>
  <c r="G173" i="98"/>
  <c r="G172" i="98"/>
  <c r="G171" i="98"/>
  <c r="G170" i="98"/>
  <c r="G169" i="98"/>
  <c r="G168" i="98"/>
  <c r="G167" i="98"/>
  <c r="G166" i="98"/>
  <c r="G165" i="98"/>
  <c r="G164" i="98"/>
  <c r="G163" i="98"/>
  <c r="G162" i="98"/>
  <c r="G161" i="98"/>
  <c r="G160" i="98"/>
  <c r="G159" i="98"/>
  <c r="G158" i="98"/>
  <c r="G157" i="98"/>
  <c r="G156" i="98"/>
  <c r="G155" i="98"/>
  <c r="G154" i="98"/>
  <c r="G153" i="98"/>
  <c r="G152" i="98"/>
  <c r="G151" i="98"/>
  <c r="G150" i="98"/>
  <c r="G149" i="98"/>
  <c r="G148" i="98"/>
  <c r="G147" i="98"/>
  <c r="G146" i="98"/>
  <c r="G145" i="98"/>
  <c r="G144" i="98"/>
  <c r="G143" i="98"/>
  <c r="G142" i="98"/>
  <c r="G141" i="98"/>
  <c r="G140" i="98"/>
  <c r="G139" i="98"/>
  <c r="G138" i="98"/>
  <c r="G137" i="98"/>
  <c r="G136" i="98"/>
  <c r="G135" i="98"/>
  <c r="G134" i="98"/>
  <c r="G133" i="98"/>
  <c r="G132" i="98"/>
  <c r="G131" i="98"/>
  <c r="G130" i="98"/>
  <c r="G129" i="98"/>
  <c r="G128" i="98"/>
  <c r="G127" i="98"/>
  <c r="G126" i="98"/>
  <c r="G125" i="98"/>
  <c r="G124" i="98"/>
  <c r="G123" i="98"/>
  <c r="G122" i="98"/>
  <c r="G121" i="98"/>
  <c r="G120" i="98"/>
  <c r="G119" i="98"/>
  <c r="G118" i="98"/>
  <c r="G117" i="98"/>
  <c r="G116" i="98"/>
  <c r="G115" i="98"/>
  <c r="G114" i="98"/>
  <c r="G113" i="98"/>
  <c r="G112" i="98"/>
  <c r="G111" i="98"/>
  <c r="G110" i="98"/>
  <c r="G109" i="98"/>
  <c r="G108" i="98"/>
  <c r="G107" i="98"/>
  <c r="G106" i="98"/>
  <c r="G105" i="98"/>
  <c r="G104" i="98"/>
  <c r="G103" i="98"/>
  <c r="G102" i="98"/>
  <c r="G101" i="98"/>
  <c r="G100" i="98"/>
  <c r="G99" i="98"/>
  <c r="G98" i="98"/>
  <c r="G97" i="98"/>
  <c r="G96" i="98"/>
  <c r="G95" i="98"/>
  <c r="G94" i="98"/>
  <c r="G93" i="98"/>
  <c r="G92" i="98"/>
  <c r="G91" i="98"/>
  <c r="G90" i="98"/>
  <c r="G89" i="98"/>
  <c r="G88" i="98"/>
  <c r="G87" i="98"/>
  <c r="G86" i="98"/>
  <c r="G85" i="98"/>
  <c r="G84" i="98"/>
  <c r="G83" i="98"/>
  <c r="G82" i="98"/>
  <c r="G81" i="98"/>
  <c r="G80" i="98"/>
  <c r="G79" i="98"/>
  <c r="G78" i="98"/>
  <c r="G77" i="98"/>
  <c r="G76" i="98"/>
  <c r="G75" i="98"/>
  <c r="G74" i="98"/>
  <c r="G73" i="98"/>
  <c r="G72" i="98"/>
  <c r="G71" i="98"/>
  <c r="G70" i="98"/>
  <c r="G69" i="98"/>
  <c r="G68" i="98"/>
  <c r="G67" i="98"/>
  <c r="G66" i="98"/>
  <c r="G65" i="98"/>
  <c r="G64" i="98"/>
  <c r="G63" i="98"/>
  <c r="G62" i="98"/>
  <c r="G61" i="98"/>
  <c r="G60" i="98"/>
  <c r="G59" i="98"/>
  <c r="G58" i="98"/>
  <c r="G57" i="98"/>
  <c r="G56" i="98"/>
  <c r="G55" i="98"/>
  <c r="G54" i="98"/>
  <c r="G53" i="98"/>
  <c r="G52" i="98"/>
  <c r="G51" i="98"/>
  <c r="G50" i="98"/>
  <c r="G49" i="98"/>
  <c r="G48" i="98"/>
  <c r="G47" i="98"/>
  <c r="G46" i="98"/>
  <c r="G45" i="98"/>
  <c r="G44" i="98"/>
  <c r="G43" i="98"/>
  <c r="G42" i="98"/>
  <c r="G41" i="98"/>
  <c r="G40" i="98"/>
  <c r="G39" i="98"/>
  <c r="G38" i="98"/>
  <c r="G37" i="98"/>
  <c r="G36" i="98"/>
  <c r="G35" i="98"/>
  <c r="G34" i="98"/>
  <c r="G33" i="98"/>
  <c r="G32" i="98"/>
  <c r="G31" i="98"/>
  <c r="G30" i="98"/>
  <c r="G29" i="98"/>
  <c r="G28" i="98"/>
  <c r="G27" i="98"/>
  <c r="G26" i="98"/>
  <c r="G25" i="98"/>
  <c r="G24" i="98"/>
  <c r="G23" i="98"/>
  <c r="G22" i="98"/>
  <c r="G21" i="98"/>
  <c r="G20" i="98"/>
  <c r="G19" i="98"/>
  <c r="G18" i="98"/>
  <c r="G17" i="98"/>
  <c r="G16" i="98"/>
  <c r="G15" i="98"/>
  <c r="G14" i="98"/>
  <c r="G13" i="98"/>
  <c r="G12" i="98"/>
  <c r="G11" i="98"/>
  <c r="G10" i="98"/>
  <c r="G9" i="98"/>
  <c r="G8" i="98"/>
  <c r="G7" i="98"/>
  <c r="G6" i="98"/>
  <c r="G5" i="98"/>
  <c r="G349" i="97"/>
  <c r="G348" i="97"/>
  <c r="G347" i="97"/>
  <c r="G346" i="97"/>
  <c r="G345" i="97"/>
  <c r="G344" i="97"/>
  <c r="G343" i="97"/>
  <c r="G342" i="97"/>
  <c r="G341" i="97"/>
  <c r="G340" i="97"/>
  <c r="G339" i="97"/>
  <c r="G338" i="97"/>
  <c r="G337" i="97"/>
  <c r="G336" i="97"/>
  <c r="G335" i="97"/>
  <c r="G334" i="97"/>
  <c r="G333" i="97"/>
  <c r="G332" i="97"/>
  <c r="G331" i="97"/>
  <c r="G330" i="97"/>
  <c r="G329" i="97"/>
  <c r="G328" i="97"/>
  <c r="G327" i="97"/>
  <c r="G326" i="97"/>
  <c r="G325" i="97"/>
  <c r="G324" i="97"/>
  <c r="G323" i="97"/>
  <c r="G322" i="97"/>
  <c r="G321" i="97"/>
  <c r="G320" i="97"/>
  <c r="G319" i="97"/>
  <c r="G318" i="97"/>
  <c r="G317" i="97"/>
  <c r="G316" i="97"/>
  <c r="G315" i="97"/>
  <c r="G314" i="97"/>
  <c r="G313" i="97"/>
  <c r="G312" i="97"/>
  <c r="G311" i="97"/>
  <c r="G310" i="97"/>
  <c r="G309" i="97"/>
  <c r="G308" i="97"/>
  <c r="G307" i="97"/>
  <c r="G306" i="97"/>
  <c r="G305" i="97"/>
  <c r="G304" i="97"/>
  <c r="G303" i="97"/>
  <c r="G302" i="97"/>
  <c r="G301" i="97"/>
  <c r="G300" i="97"/>
  <c r="G299" i="97"/>
  <c r="G298" i="97"/>
  <c r="G297" i="97"/>
  <c r="G296" i="97"/>
  <c r="G295" i="97"/>
  <c r="G294" i="97"/>
  <c r="G293" i="97"/>
  <c r="G292" i="97"/>
  <c r="G291" i="97"/>
  <c r="G290" i="97"/>
  <c r="G289" i="97"/>
  <c r="G288" i="97"/>
  <c r="G287" i="97"/>
  <c r="G286" i="97"/>
  <c r="G285" i="97"/>
  <c r="G284" i="97"/>
  <c r="G283" i="97"/>
  <c r="G282" i="97"/>
  <c r="G281" i="97"/>
  <c r="G280" i="97"/>
  <c r="G279" i="97"/>
  <c r="G278" i="97"/>
  <c r="G277" i="97"/>
  <c r="G276" i="97"/>
  <c r="G275" i="97"/>
  <c r="G274" i="97"/>
  <c r="G273" i="97"/>
  <c r="G272" i="97"/>
  <c r="G271" i="97"/>
  <c r="G270" i="97"/>
  <c r="G269" i="97"/>
  <c r="G268" i="97"/>
  <c r="G267" i="97"/>
  <c r="G266" i="97"/>
  <c r="G265" i="97"/>
  <c r="G264" i="97"/>
  <c r="G263" i="97"/>
  <c r="G262" i="97"/>
  <c r="G261" i="97"/>
  <c r="G260" i="97"/>
  <c r="G259" i="97"/>
  <c r="G258" i="97"/>
  <c r="G257" i="97"/>
  <c r="G256" i="97"/>
  <c r="G255" i="97"/>
  <c r="G254" i="97"/>
  <c r="G253" i="97"/>
  <c r="G252" i="97"/>
  <c r="G251" i="97"/>
  <c r="G250" i="97"/>
  <c r="G249" i="97"/>
  <c r="G248" i="97"/>
  <c r="G247" i="97"/>
  <c r="G246" i="97"/>
  <c r="G245" i="97"/>
  <c r="G244" i="97"/>
  <c r="G243" i="97"/>
  <c r="G242" i="97"/>
  <c r="G241" i="97"/>
  <c r="G240" i="97"/>
  <c r="G239" i="97"/>
  <c r="G238" i="97"/>
  <c r="G237" i="97"/>
  <c r="G236" i="97"/>
  <c r="G235" i="97"/>
  <c r="G234" i="97"/>
  <c r="G233" i="97"/>
  <c r="G232" i="97"/>
  <c r="G231" i="97"/>
  <c r="G230" i="97"/>
  <c r="G229" i="97"/>
  <c r="G228" i="97"/>
  <c r="G227" i="97"/>
  <c r="G226" i="97"/>
  <c r="G225" i="97"/>
  <c r="G224" i="97"/>
  <c r="G223" i="97"/>
  <c r="G222" i="97"/>
  <c r="G221" i="97"/>
  <c r="G220" i="97"/>
  <c r="G219" i="97"/>
  <c r="G218" i="97"/>
  <c r="G217" i="97"/>
  <c r="G216" i="97"/>
  <c r="G215" i="97"/>
  <c r="G214" i="97"/>
  <c r="G213" i="97"/>
  <c r="G212" i="97"/>
  <c r="G211" i="97"/>
  <c r="G210" i="97"/>
  <c r="G209" i="97"/>
  <c r="G208" i="97"/>
  <c r="G207" i="97"/>
  <c r="G206" i="97"/>
  <c r="G205" i="97"/>
  <c r="G204" i="97"/>
  <c r="G203" i="97"/>
  <c r="G202" i="97"/>
  <c r="G201" i="97"/>
  <c r="G200" i="97"/>
  <c r="G199" i="97"/>
  <c r="G198" i="97"/>
  <c r="G197" i="97"/>
  <c r="G196" i="97"/>
  <c r="G195" i="97"/>
  <c r="G194" i="97"/>
  <c r="G193" i="97"/>
  <c r="G192" i="97"/>
  <c r="G191" i="97"/>
  <c r="G190" i="97"/>
  <c r="G189" i="97"/>
  <c r="G188" i="97"/>
  <c r="G187" i="97"/>
  <c r="G186" i="97"/>
  <c r="G185" i="97"/>
  <c r="G184" i="97"/>
  <c r="G183" i="97"/>
  <c r="G182" i="97"/>
  <c r="G181" i="97"/>
  <c r="G180" i="97"/>
  <c r="G179" i="97"/>
  <c r="G178" i="97"/>
  <c r="G177" i="97"/>
  <c r="G176" i="97"/>
  <c r="G175" i="97"/>
  <c r="G174" i="97"/>
  <c r="G173" i="97"/>
  <c r="G172" i="97"/>
  <c r="G171" i="97"/>
  <c r="G170" i="97"/>
  <c r="G169" i="97"/>
  <c r="G168" i="97"/>
  <c r="G167" i="97"/>
  <c r="G166" i="97"/>
  <c r="G165" i="97"/>
  <c r="G164" i="97"/>
  <c r="G163" i="97"/>
  <c r="G162" i="97"/>
  <c r="G161" i="97"/>
  <c r="G160" i="97"/>
  <c r="G159" i="97"/>
  <c r="G158" i="97"/>
  <c r="G157" i="97"/>
  <c r="G156" i="97"/>
  <c r="G155" i="97"/>
  <c r="G154" i="97"/>
  <c r="G153" i="97"/>
  <c r="G152" i="97"/>
  <c r="G151" i="97"/>
  <c r="G150" i="97"/>
  <c r="G149" i="97"/>
  <c r="G148" i="97"/>
  <c r="G147" i="97"/>
  <c r="G146" i="97"/>
  <c r="G145" i="97"/>
  <c r="G144" i="97"/>
  <c r="G143" i="97"/>
  <c r="G142" i="97"/>
  <c r="G141" i="97"/>
  <c r="G140" i="97"/>
  <c r="G139" i="97"/>
  <c r="G138" i="97"/>
  <c r="G137" i="97"/>
  <c r="G136" i="97"/>
  <c r="G135" i="97"/>
  <c r="G134" i="97"/>
  <c r="G133" i="97"/>
  <c r="G132" i="97"/>
  <c r="G131" i="97"/>
  <c r="G130" i="97"/>
  <c r="G129" i="97"/>
  <c r="G128" i="97"/>
  <c r="G127" i="97"/>
  <c r="G126" i="97"/>
  <c r="G125" i="97"/>
  <c r="G124" i="97"/>
  <c r="G123" i="97"/>
  <c r="G122" i="97"/>
  <c r="G121" i="97"/>
  <c r="G120" i="97"/>
  <c r="G119" i="97"/>
  <c r="G118" i="97"/>
  <c r="G117" i="97"/>
  <c r="G116" i="97"/>
  <c r="G115" i="97"/>
  <c r="G114" i="97"/>
  <c r="G113" i="97"/>
  <c r="G112" i="97"/>
  <c r="G111" i="97"/>
  <c r="G110" i="97"/>
  <c r="G109" i="97"/>
  <c r="G108" i="97"/>
  <c r="G107" i="97"/>
  <c r="G106" i="97"/>
  <c r="G105" i="97"/>
  <c r="G104" i="97"/>
  <c r="G103" i="97"/>
  <c r="G102" i="97"/>
  <c r="G101" i="97"/>
  <c r="G100" i="97"/>
  <c r="G99" i="97"/>
  <c r="G98" i="97"/>
  <c r="G97" i="97"/>
  <c r="G96" i="97"/>
  <c r="G95" i="97"/>
  <c r="G94" i="97"/>
  <c r="G93" i="97"/>
  <c r="G92" i="97"/>
  <c r="G91" i="97"/>
  <c r="G90" i="97"/>
  <c r="G89" i="97"/>
  <c r="G88" i="97"/>
  <c r="G87" i="97"/>
  <c r="G86" i="97"/>
  <c r="G85" i="97"/>
  <c r="G84" i="97"/>
  <c r="G83" i="97"/>
  <c r="G82" i="97"/>
  <c r="G81" i="97"/>
  <c r="G80" i="97"/>
  <c r="G79" i="97"/>
  <c r="G78" i="97"/>
  <c r="G77" i="97"/>
  <c r="G76" i="97"/>
  <c r="G75" i="97"/>
  <c r="G74" i="97"/>
  <c r="G73" i="97"/>
  <c r="G72" i="97"/>
  <c r="G71" i="97"/>
  <c r="G70" i="97"/>
  <c r="G69" i="97"/>
  <c r="G68" i="97"/>
  <c r="G67" i="97"/>
  <c r="G66" i="97"/>
  <c r="G65" i="97"/>
  <c r="G64" i="97"/>
  <c r="G63" i="97"/>
  <c r="G62" i="97"/>
  <c r="G61" i="97"/>
  <c r="G60" i="97"/>
  <c r="G59" i="97"/>
  <c r="G58" i="97"/>
  <c r="G57" i="97"/>
  <c r="G56" i="97"/>
  <c r="G55" i="97"/>
  <c r="G54" i="97"/>
  <c r="G53" i="97"/>
  <c r="G52" i="97"/>
  <c r="G51" i="97"/>
  <c r="G50" i="97"/>
  <c r="G49" i="97"/>
  <c r="G48" i="97"/>
  <c r="G47" i="97"/>
  <c r="G46" i="97"/>
  <c r="G45" i="97"/>
  <c r="G44" i="97"/>
  <c r="G43" i="97"/>
  <c r="G42" i="97"/>
  <c r="G41" i="97"/>
  <c r="G40" i="97"/>
  <c r="G39" i="97"/>
  <c r="G38" i="97"/>
  <c r="G37" i="97"/>
  <c r="G36" i="97"/>
  <c r="G35" i="97"/>
  <c r="G34" i="97"/>
  <c r="G33" i="97"/>
  <c r="G32" i="97"/>
  <c r="G31" i="97"/>
  <c r="G30" i="97"/>
  <c r="G29" i="97"/>
  <c r="G28" i="97"/>
  <c r="G27" i="97"/>
  <c r="G26" i="97"/>
  <c r="G25" i="97"/>
  <c r="G24" i="97"/>
  <c r="G23" i="97"/>
  <c r="G22" i="97"/>
  <c r="G21" i="97"/>
  <c r="G20" i="97"/>
  <c r="G19" i="97"/>
  <c r="G18" i="97"/>
  <c r="G17" i="97"/>
  <c r="G16" i="97"/>
  <c r="G15" i="97"/>
  <c r="G14" i="97"/>
  <c r="G13" i="97"/>
  <c r="G12" i="97"/>
  <c r="G11" i="97"/>
  <c r="G10" i="97"/>
  <c r="G9" i="97"/>
  <c r="G8" i="97"/>
  <c r="G7" i="97"/>
  <c r="G6" i="97"/>
  <c r="G5" i="97"/>
  <c r="G349" i="96"/>
  <c r="G348" i="96"/>
  <c r="G347" i="96"/>
  <c r="G346" i="96"/>
  <c r="G345" i="96"/>
  <c r="G344" i="96"/>
  <c r="G343" i="96"/>
  <c r="G342" i="96"/>
  <c r="G341" i="96"/>
  <c r="G340" i="96"/>
  <c r="G339" i="96"/>
  <c r="G338" i="96"/>
  <c r="G337" i="96"/>
  <c r="G336" i="96"/>
  <c r="G335" i="96"/>
  <c r="G334" i="96"/>
  <c r="G333" i="96"/>
  <c r="G332" i="96"/>
  <c r="G331" i="96"/>
  <c r="G330" i="96"/>
  <c r="G329" i="96"/>
  <c r="G328" i="96"/>
  <c r="G327" i="96"/>
  <c r="G326" i="96"/>
  <c r="G325" i="96"/>
  <c r="G324" i="96"/>
  <c r="G323" i="96"/>
  <c r="G322" i="96"/>
  <c r="G321" i="96"/>
  <c r="G320" i="96"/>
  <c r="G319" i="96"/>
  <c r="G318" i="96"/>
  <c r="G317" i="96"/>
  <c r="G316" i="96"/>
  <c r="G315" i="96"/>
  <c r="G314" i="96"/>
  <c r="G313" i="96"/>
  <c r="G312" i="96"/>
  <c r="G311" i="96"/>
  <c r="G310" i="96"/>
  <c r="G309" i="96"/>
  <c r="G308" i="96"/>
  <c r="G307" i="96"/>
  <c r="G306" i="96"/>
  <c r="G305" i="96"/>
  <c r="G304" i="96"/>
  <c r="G303" i="96"/>
  <c r="G302" i="96"/>
  <c r="G301" i="96"/>
  <c r="G300" i="96"/>
  <c r="G299" i="96"/>
  <c r="G298" i="96"/>
  <c r="G297" i="96"/>
  <c r="G296" i="96"/>
  <c r="G295" i="96"/>
  <c r="G294" i="96"/>
  <c r="G293" i="96"/>
  <c r="G292" i="96"/>
  <c r="G291" i="96"/>
  <c r="G290" i="96"/>
  <c r="G289" i="96"/>
  <c r="G288" i="96"/>
  <c r="G287" i="96"/>
  <c r="G286" i="96"/>
  <c r="G285" i="96"/>
  <c r="G284" i="96"/>
  <c r="G283" i="96"/>
  <c r="G282" i="96"/>
  <c r="G281" i="96"/>
  <c r="G280" i="96"/>
  <c r="G279" i="96"/>
  <c r="G278" i="96"/>
  <c r="G277" i="96"/>
  <c r="G276" i="96"/>
  <c r="G275" i="96"/>
  <c r="G274" i="96"/>
  <c r="G273" i="96"/>
  <c r="G272" i="96"/>
  <c r="G271" i="96"/>
  <c r="G270" i="96"/>
  <c r="G269" i="96"/>
  <c r="G268" i="96"/>
  <c r="G267" i="96"/>
  <c r="G266" i="96"/>
  <c r="G265" i="96"/>
  <c r="G264" i="96"/>
  <c r="G263" i="96"/>
  <c r="G262" i="96"/>
  <c r="G261" i="96"/>
  <c r="G260" i="96"/>
  <c r="G259" i="96"/>
  <c r="G258" i="96"/>
  <c r="G257" i="96"/>
  <c r="G256" i="96"/>
  <c r="G255" i="96"/>
  <c r="G254" i="96"/>
  <c r="G253" i="96"/>
  <c r="G252" i="96"/>
  <c r="G251" i="96"/>
  <c r="G250" i="96"/>
  <c r="G249" i="96"/>
  <c r="G248" i="96"/>
  <c r="G247" i="96"/>
  <c r="G246" i="96"/>
  <c r="G245" i="96"/>
  <c r="G244" i="96"/>
  <c r="G243" i="96"/>
  <c r="G242" i="96"/>
  <c r="G241" i="96"/>
  <c r="G240" i="96"/>
  <c r="G239" i="96"/>
  <c r="G238" i="96"/>
  <c r="G237" i="96"/>
  <c r="G236" i="96"/>
  <c r="G235" i="96"/>
  <c r="G234" i="96"/>
  <c r="G233" i="96"/>
  <c r="G232" i="96"/>
  <c r="G231" i="96"/>
  <c r="G230" i="96"/>
  <c r="G229" i="96"/>
  <c r="G228" i="96"/>
  <c r="G227" i="96"/>
  <c r="G226" i="96"/>
  <c r="G225" i="96"/>
  <c r="G224" i="96"/>
  <c r="G223" i="96"/>
  <c r="G222" i="96"/>
  <c r="G221" i="96"/>
  <c r="G220" i="96"/>
  <c r="G219" i="96"/>
  <c r="G218" i="96"/>
  <c r="G217" i="96"/>
  <c r="G216" i="96"/>
  <c r="G215" i="96"/>
  <c r="G214" i="96"/>
  <c r="G213" i="96"/>
  <c r="G212" i="96"/>
  <c r="G211" i="96"/>
  <c r="G210" i="96"/>
  <c r="G209" i="96"/>
  <c r="G208" i="96"/>
  <c r="G207" i="96"/>
  <c r="G206" i="96"/>
  <c r="G205" i="96"/>
  <c r="G204" i="96"/>
  <c r="G203" i="96"/>
  <c r="G202" i="96"/>
  <c r="G201" i="96"/>
  <c r="G200" i="96"/>
  <c r="G199" i="96"/>
  <c r="G198" i="96"/>
  <c r="G197" i="96"/>
  <c r="G196" i="96"/>
  <c r="G195" i="96"/>
  <c r="G194" i="96"/>
  <c r="G193" i="96"/>
  <c r="G192" i="96"/>
  <c r="G191" i="96"/>
  <c r="G190" i="96"/>
  <c r="G189" i="96"/>
  <c r="G188" i="96"/>
  <c r="G187" i="96"/>
  <c r="G186" i="96"/>
  <c r="G185" i="96"/>
  <c r="G184" i="96"/>
  <c r="G183" i="96"/>
  <c r="G182" i="96"/>
  <c r="G181" i="96"/>
  <c r="G180" i="96"/>
  <c r="G179" i="96"/>
  <c r="G178" i="96"/>
  <c r="G177" i="96"/>
  <c r="G176" i="96"/>
  <c r="G175" i="96"/>
  <c r="G174" i="96"/>
  <c r="G173" i="96"/>
  <c r="G172" i="96"/>
  <c r="G171" i="96"/>
  <c r="G170" i="96"/>
  <c r="G169" i="96"/>
  <c r="G168" i="96"/>
  <c r="G167" i="96"/>
  <c r="G166" i="96"/>
  <c r="G165" i="96"/>
  <c r="G164" i="96"/>
  <c r="G163" i="96"/>
  <c r="G162" i="96"/>
  <c r="G161" i="96"/>
  <c r="G160" i="96"/>
  <c r="G159" i="96"/>
  <c r="G158" i="96"/>
  <c r="G157" i="96"/>
  <c r="G156" i="96"/>
  <c r="G155" i="96"/>
  <c r="G154" i="96"/>
  <c r="G153" i="96"/>
  <c r="G152" i="96"/>
  <c r="G151" i="96"/>
  <c r="G150" i="96"/>
  <c r="G149" i="96"/>
  <c r="G148" i="96"/>
  <c r="G147" i="96"/>
  <c r="G146" i="96"/>
  <c r="G145" i="96"/>
  <c r="G144" i="96"/>
  <c r="G143" i="96"/>
  <c r="G142" i="96"/>
  <c r="G141" i="96"/>
  <c r="G140" i="96"/>
  <c r="G139" i="96"/>
  <c r="G138" i="96"/>
  <c r="G137" i="96"/>
  <c r="G136" i="96"/>
  <c r="G135" i="96"/>
  <c r="G134" i="96"/>
  <c r="G133" i="96"/>
  <c r="G132" i="96"/>
  <c r="G131" i="96"/>
  <c r="G130" i="96"/>
  <c r="G129" i="96"/>
  <c r="G128" i="96"/>
  <c r="G127" i="96"/>
  <c r="G126" i="96"/>
  <c r="G125" i="96"/>
  <c r="G124" i="96"/>
  <c r="G123" i="96"/>
  <c r="G122" i="96"/>
  <c r="G121" i="96"/>
  <c r="G120" i="96"/>
  <c r="G119" i="96"/>
  <c r="G118" i="96"/>
  <c r="G117" i="96"/>
  <c r="G116" i="96"/>
  <c r="G115" i="96"/>
  <c r="G114" i="96"/>
  <c r="G113" i="96"/>
  <c r="G112" i="96"/>
  <c r="G111" i="96"/>
  <c r="G110" i="96"/>
  <c r="G109" i="96"/>
  <c r="G108" i="96"/>
  <c r="G107" i="96"/>
  <c r="G106" i="96"/>
  <c r="G105" i="96"/>
  <c r="G104" i="96"/>
  <c r="G103" i="96"/>
  <c r="G102" i="96"/>
  <c r="G101" i="96"/>
  <c r="G100" i="96"/>
  <c r="G99" i="96"/>
  <c r="G98" i="96"/>
  <c r="G97" i="96"/>
  <c r="G96" i="96"/>
  <c r="G95" i="96"/>
  <c r="G94" i="96"/>
  <c r="G93" i="96"/>
  <c r="G92" i="96"/>
  <c r="G91" i="96"/>
  <c r="G90" i="96"/>
  <c r="G89" i="96"/>
  <c r="G88" i="96"/>
  <c r="G87" i="96"/>
  <c r="G86" i="96"/>
  <c r="G85" i="96"/>
  <c r="G84" i="96"/>
  <c r="G83" i="96"/>
  <c r="G82" i="96"/>
  <c r="G81" i="96"/>
  <c r="G80" i="96"/>
  <c r="G79" i="96"/>
  <c r="G78" i="96"/>
  <c r="G77" i="96"/>
  <c r="G76" i="96"/>
  <c r="G75" i="96"/>
  <c r="G74" i="96"/>
  <c r="G73" i="96"/>
  <c r="G72" i="96"/>
  <c r="G71" i="96"/>
  <c r="G70" i="96"/>
  <c r="G69" i="96"/>
  <c r="G68" i="96"/>
  <c r="G67" i="96"/>
  <c r="G66" i="96"/>
  <c r="G65" i="96"/>
  <c r="G64" i="96"/>
  <c r="G63" i="96"/>
  <c r="G62" i="96"/>
  <c r="G61" i="96"/>
  <c r="G60" i="96"/>
  <c r="G59" i="96"/>
  <c r="G58" i="96"/>
  <c r="G57" i="96"/>
  <c r="G56" i="96"/>
  <c r="G55" i="96"/>
  <c r="G54" i="96"/>
  <c r="G53" i="96"/>
  <c r="G52" i="96"/>
  <c r="G51" i="96"/>
  <c r="G50" i="96"/>
  <c r="G49" i="96"/>
  <c r="G48" i="96"/>
  <c r="G47" i="96"/>
  <c r="G46" i="96"/>
  <c r="G45" i="96"/>
  <c r="G44" i="96"/>
  <c r="G43" i="96"/>
  <c r="G42" i="96"/>
  <c r="G41" i="96"/>
  <c r="G40" i="96"/>
  <c r="G39" i="96"/>
  <c r="G38" i="96"/>
  <c r="G37" i="96"/>
  <c r="G36" i="96"/>
  <c r="G35" i="96"/>
  <c r="G34" i="96"/>
  <c r="G33" i="96"/>
  <c r="G32" i="96"/>
  <c r="G31" i="96"/>
  <c r="G30" i="96"/>
  <c r="G29" i="96"/>
  <c r="G28" i="96"/>
  <c r="G27" i="96"/>
  <c r="G26" i="96"/>
  <c r="G25" i="96"/>
  <c r="G24" i="96"/>
  <c r="G23" i="96"/>
  <c r="G22" i="96"/>
  <c r="G21" i="96"/>
  <c r="G20" i="96"/>
  <c r="G19" i="96"/>
  <c r="G18" i="96"/>
  <c r="G17" i="96"/>
  <c r="G16" i="96"/>
  <c r="G15" i="96"/>
  <c r="G14" i="96"/>
  <c r="G13" i="96"/>
  <c r="G12" i="96"/>
  <c r="G11" i="96"/>
  <c r="G10" i="96"/>
  <c r="G9" i="96"/>
  <c r="G8" i="96"/>
  <c r="G7" i="96"/>
  <c r="G6" i="96"/>
  <c r="G5" i="96"/>
  <c r="G349" i="95"/>
  <c r="G348" i="95"/>
  <c r="G347" i="95"/>
  <c r="G346" i="95"/>
  <c r="G345" i="95"/>
  <c r="G344" i="95"/>
  <c r="G343" i="95"/>
  <c r="G342" i="95"/>
  <c r="G341" i="95"/>
  <c r="G340" i="95"/>
  <c r="G339" i="95"/>
  <c r="G338" i="95"/>
  <c r="G337" i="95"/>
  <c r="G336" i="95"/>
  <c r="G335" i="95"/>
  <c r="G334" i="95"/>
  <c r="G333" i="95"/>
  <c r="G332" i="95"/>
  <c r="G331" i="95"/>
  <c r="G330" i="95"/>
  <c r="G329" i="95"/>
  <c r="G328" i="95"/>
  <c r="G327" i="95"/>
  <c r="G326" i="95"/>
  <c r="G325" i="95"/>
  <c r="G324" i="95"/>
  <c r="G323" i="95"/>
  <c r="G322" i="95"/>
  <c r="G321" i="95"/>
  <c r="G320" i="95"/>
  <c r="G319" i="95"/>
  <c r="G318" i="95"/>
  <c r="G317" i="95"/>
  <c r="G316" i="95"/>
  <c r="G315" i="95"/>
  <c r="G314" i="95"/>
  <c r="G313" i="95"/>
  <c r="G312" i="95"/>
  <c r="G311" i="95"/>
  <c r="G310" i="95"/>
  <c r="G309" i="95"/>
  <c r="G308" i="95"/>
  <c r="G307" i="95"/>
  <c r="G306" i="95"/>
  <c r="G305" i="95"/>
  <c r="G304" i="95"/>
  <c r="G303" i="95"/>
  <c r="G302" i="95"/>
  <c r="G301" i="95"/>
  <c r="G300" i="95"/>
  <c r="G299" i="95"/>
  <c r="G298" i="95"/>
  <c r="G297" i="95"/>
  <c r="G296" i="95"/>
  <c r="G295" i="95"/>
  <c r="G294" i="95"/>
  <c r="G293" i="95"/>
  <c r="G292" i="95"/>
  <c r="G291" i="95"/>
  <c r="G290" i="95"/>
  <c r="G289" i="95"/>
  <c r="G288" i="95"/>
  <c r="G287" i="95"/>
  <c r="G286" i="95"/>
  <c r="G285" i="95"/>
  <c r="G284" i="95"/>
  <c r="G283" i="95"/>
  <c r="G282" i="95"/>
  <c r="G281" i="95"/>
  <c r="G280" i="95"/>
  <c r="G279" i="95"/>
  <c r="G278" i="95"/>
  <c r="G277" i="95"/>
  <c r="G276" i="95"/>
  <c r="G275" i="95"/>
  <c r="G274" i="95"/>
  <c r="G273" i="95"/>
  <c r="G272" i="95"/>
  <c r="G271" i="95"/>
  <c r="G270" i="95"/>
  <c r="G269" i="95"/>
  <c r="G268" i="95"/>
  <c r="G267" i="95"/>
  <c r="G266" i="95"/>
  <c r="G265" i="95"/>
  <c r="G264" i="95"/>
  <c r="G263" i="95"/>
  <c r="G262" i="95"/>
  <c r="G261" i="95"/>
  <c r="G260" i="95"/>
  <c r="G259" i="95"/>
  <c r="G258" i="95"/>
  <c r="G257" i="95"/>
  <c r="G256" i="95"/>
  <c r="G255" i="95"/>
  <c r="G254" i="95"/>
  <c r="G253" i="95"/>
  <c r="G252" i="95"/>
  <c r="G251" i="95"/>
  <c r="G250" i="95"/>
  <c r="G249" i="95"/>
  <c r="G248" i="95"/>
  <c r="G247" i="95"/>
  <c r="G246" i="95"/>
  <c r="G245" i="95"/>
  <c r="G244" i="95"/>
  <c r="G243" i="95"/>
  <c r="G242" i="95"/>
  <c r="G241" i="95"/>
  <c r="G240" i="95"/>
  <c r="G239" i="95"/>
  <c r="G238" i="95"/>
  <c r="G237" i="95"/>
  <c r="G236" i="95"/>
  <c r="G235" i="95"/>
  <c r="G234" i="95"/>
  <c r="G233" i="95"/>
  <c r="G232" i="95"/>
  <c r="G231" i="95"/>
  <c r="G230" i="95"/>
  <c r="G229" i="95"/>
  <c r="G228" i="95"/>
  <c r="G227" i="95"/>
  <c r="G226" i="95"/>
  <c r="G225" i="95"/>
  <c r="G224" i="95"/>
  <c r="G223" i="95"/>
  <c r="G222" i="95"/>
  <c r="G221" i="95"/>
  <c r="G220" i="95"/>
  <c r="G219" i="95"/>
  <c r="G218" i="95"/>
  <c r="G217" i="95"/>
  <c r="G216" i="95"/>
  <c r="G215" i="95"/>
  <c r="G214" i="95"/>
  <c r="G213" i="95"/>
  <c r="G212" i="95"/>
  <c r="G211" i="95"/>
  <c r="G210" i="95"/>
  <c r="G209" i="95"/>
  <c r="G208" i="95"/>
  <c r="G207" i="95"/>
  <c r="G206" i="95"/>
  <c r="G205" i="95"/>
  <c r="G204" i="95"/>
  <c r="G203" i="95"/>
  <c r="G202" i="95"/>
  <c r="G201" i="95"/>
  <c r="G200" i="95"/>
  <c r="G199" i="95"/>
  <c r="G198" i="95"/>
  <c r="G197" i="95"/>
  <c r="G196" i="95"/>
  <c r="G195" i="95"/>
  <c r="G194" i="95"/>
  <c r="G193" i="95"/>
  <c r="G192" i="95"/>
  <c r="G191" i="95"/>
  <c r="G190" i="95"/>
  <c r="G189" i="95"/>
  <c r="G188" i="95"/>
  <c r="G187" i="95"/>
  <c r="G186" i="95"/>
  <c r="G185" i="95"/>
  <c r="G184" i="95"/>
  <c r="G183" i="95"/>
  <c r="G182" i="95"/>
  <c r="G181" i="95"/>
  <c r="G180" i="95"/>
  <c r="G179" i="95"/>
  <c r="G178" i="95"/>
  <c r="G177" i="95"/>
  <c r="G176" i="95"/>
  <c r="G175" i="95"/>
  <c r="G174" i="95"/>
  <c r="G173" i="95"/>
  <c r="G172" i="95"/>
  <c r="G171" i="95"/>
  <c r="G170" i="95"/>
  <c r="G169" i="95"/>
  <c r="G168" i="95"/>
  <c r="G167" i="95"/>
  <c r="G166" i="95"/>
  <c r="G165" i="95"/>
  <c r="G164" i="95"/>
  <c r="G163" i="95"/>
  <c r="G162" i="95"/>
  <c r="G161" i="95"/>
  <c r="G160" i="95"/>
  <c r="G159" i="95"/>
  <c r="G158" i="95"/>
  <c r="G157" i="95"/>
  <c r="G156" i="95"/>
  <c r="G155" i="95"/>
  <c r="G154" i="95"/>
  <c r="G153" i="95"/>
  <c r="G152" i="95"/>
  <c r="G151" i="95"/>
  <c r="G150" i="95"/>
  <c r="G149" i="95"/>
  <c r="G148" i="95"/>
  <c r="G147" i="95"/>
  <c r="G146" i="95"/>
  <c r="G145" i="95"/>
  <c r="G144" i="95"/>
  <c r="G143" i="95"/>
  <c r="G142" i="95"/>
  <c r="G141" i="95"/>
  <c r="G140" i="95"/>
  <c r="G139" i="95"/>
  <c r="G138" i="95"/>
  <c r="G137" i="95"/>
  <c r="G136" i="95"/>
  <c r="G135" i="95"/>
  <c r="G134" i="95"/>
  <c r="G133" i="95"/>
  <c r="G132" i="95"/>
  <c r="G131" i="95"/>
  <c r="G130" i="95"/>
  <c r="G129" i="95"/>
  <c r="G128" i="95"/>
  <c r="G127" i="95"/>
  <c r="G126" i="95"/>
  <c r="G125" i="95"/>
  <c r="G124" i="95"/>
  <c r="G123" i="95"/>
  <c r="G122" i="95"/>
  <c r="G121" i="95"/>
  <c r="G120" i="95"/>
  <c r="G119" i="95"/>
  <c r="G118" i="95"/>
  <c r="G117" i="95"/>
  <c r="G116" i="95"/>
  <c r="G115" i="95"/>
  <c r="G114" i="95"/>
  <c r="G113" i="95"/>
  <c r="G112" i="95"/>
  <c r="G111" i="95"/>
  <c r="G110" i="95"/>
  <c r="G109" i="95"/>
  <c r="G108" i="95"/>
  <c r="G107" i="95"/>
  <c r="G106" i="95"/>
  <c r="G105" i="95"/>
  <c r="G104" i="95"/>
  <c r="G103" i="95"/>
  <c r="G102" i="95"/>
  <c r="G101" i="95"/>
  <c r="G100" i="95"/>
  <c r="G99" i="95"/>
  <c r="G98" i="95"/>
  <c r="G97" i="95"/>
  <c r="G96" i="95"/>
  <c r="G95" i="95"/>
  <c r="G94" i="95"/>
  <c r="G93" i="95"/>
  <c r="G92" i="95"/>
  <c r="G91" i="95"/>
  <c r="G90" i="95"/>
  <c r="G89" i="95"/>
  <c r="G88" i="95"/>
  <c r="G87" i="95"/>
  <c r="G86" i="95"/>
  <c r="G85" i="95"/>
  <c r="G84" i="95"/>
  <c r="G83" i="95"/>
  <c r="G82" i="95"/>
  <c r="G81" i="95"/>
  <c r="G80" i="95"/>
  <c r="G79" i="95"/>
  <c r="G78" i="95"/>
  <c r="G77" i="95"/>
  <c r="G76" i="95"/>
  <c r="G75" i="95"/>
  <c r="G74" i="95"/>
  <c r="G73" i="95"/>
  <c r="G72" i="95"/>
  <c r="G71" i="95"/>
  <c r="G70" i="95"/>
  <c r="G69" i="95"/>
  <c r="G68" i="95"/>
  <c r="G67" i="95"/>
  <c r="G66" i="95"/>
  <c r="G65" i="95"/>
  <c r="G64" i="95"/>
  <c r="G63" i="95"/>
  <c r="G62" i="95"/>
  <c r="G61" i="95"/>
  <c r="G60" i="95"/>
  <c r="G59" i="95"/>
  <c r="G58" i="95"/>
  <c r="G57" i="95"/>
  <c r="G56" i="95"/>
  <c r="G55" i="95"/>
  <c r="G54" i="95"/>
  <c r="G53" i="95"/>
  <c r="G52" i="95"/>
  <c r="G51" i="95"/>
  <c r="G50" i="95"/>
  <c r="G49" i="95"/>
  <c r="G48" i="95"/>
  <c r="G47" i="95"/>
  <c r="G46" i="95"/>
  <c r="G45" i="95"/>
  <c r="G44" i="95"/>
  <c r="G43" i="95"/>
  <c r="G42" i="95"/>
  <c r="G41" i="95"/>
  <c r="G40" i="95"/>
  <c r="G39" i="95"/>
  <c r="G38" i="95"/>
  <c r="G37" i="95"/>
  <c r="G36" i="95"/>
  <c r="G35" i="95"/>
  <c r="G34" i="95"/>
  <c r="G33" i="95"/>
  <c r="G32" i="95"/>
  <c r="G31" i="95"/>
  <c r="G30" i="95"/>
  <c r="G29" i="95"/>
  <c r="G28" i="95"/>
  <c r="G27" i="95"/>
  <c r="G26" i="95"/>
  <c r="G25" i="95"/>
  <c r="G24" i="95"/>
  <c r="G23" i="95"/>
  <c r="G22" i="95"/>
  <c r="G21" i="95"/>
  <c r="G20" i="95"/>
  <c r="G19" i="95"/>
  <c r="G18" i="95"/>
  <c r="G17" i="95"/>
  <c r="G16" i="95"/>
  <c r="G15" i="95"/>
  <c r="G14" i="95"/>
  <c r="G13" i="95"/>
  <c r="G12" i="95"/>
  <c r="G11" i="95"/>
  <c r="G10" i="95"/>
  <c r="G9" i="95"/>
  <c r="G8" i="95"/>
  <c r="G7" i="95"/>
  <c r="G6" i="95"/>
  <c r="G5" i="95"/>
  <c r="G349" i="93"/>
  <c r="G348" i="93"/>
  <c r="G347" i="93"/>
  <c r="G346" i="93"/>
  <c r="G345" i="93"/>
  <c r="G344" i="93"/>
  <c r="G343" i="93"/>
  <c r="G342" i="93"/>
  <c r="G341" i="93"/>
  <c r="G340" i="93"/>
  <c r="G339" i="93"/>
  <c r="G338" i="93"/>
  <c r="G337" i="93"/>
  <c r="G336" i="93"/>
  <c r="G335" i="93"/>
  <c r="G334" i="93"/>
  <c r="G333" i="93"/>
  <c r="G332" i="93"/>
  <c r="G331" i="93"/>
  <c r="G330" i="93"/>
  <c r="G329" i="93"/>
  <c r="G328" i="93"/>
  <c r="G327" i="93"/>
  <c r="G326" i="93"/>
  <c r="G325" i="93"/>
  <c r="G324" i="93"/>
  <c r="G323" i="93"/>
  <c r="G322" i="93"/>
  <c r="G321" i="93"/>
  <c r="G320" i="93"/>
  <c r="G319" i="93"/>
  <c r="G318" i="93"/>
  <c r="G317" i="93"/>
  <c r="G316" i="93"/>
  <c r="G315" i="93"/>
  <c r="G314" i="93"/>
  <c r="G313" i="93"/>
  <c r="G312" i="93"/>
  <c r="G311" i="93"/>
  <c r="G310" i="93"/>
  <c r="G309" i="93"/>
  <c r="G308" i="93"/>
  <c r="G307" i="93"/>
  <c r="G306" i="93"/>
  <c r="G305" i="93"/>
  <c r="G304" i="93"/>
  <c r="G303" i="93"/>
  <c r="G302" i="93"/>
  <c r="G301" i="93"/>
  <c r="G300" i="93"/>
  <c r="G299" i="93"/>
  <c r="G298" i="93"/>
  <c r="G297" i="93"/>
  <c r="G296" i="93"/>
  <c r="G295" i="93"/>
  <c r="G294" i="93"/>
  <c r="G293" i="93"/>
  <c r="G292" i="93"/>
  <c r="G291" i="93"/>
  <c r="G290" i="93"/>
  <c r="G289" i="93"/>
  <c r="G288" i="93"/>
  <c r="G287" i="93"/>
  <c r="G286" i="93"/>
  <c r="G285" i="93"/>
  <c r="G284" i="93"/>
  <c r="G283" i="93"/>
  <c r="G282" i="93"/>
  <c r="G281" i="93"/>
  <c r="G280" i="93"/>
  <c r="G279" i="93"/>
  <c r="G278" i="93"/>
  <c r="G277" i="93"/>
  <c r="G276" i="93"/>
  <c r="G275" i="93"/>
  <c r="G274" i="93"/>
  <c r="G273" i="93"/>
  <c r="G272" i="93"/>
  <c r="G271" i="93"/>
  <c r="G270" i="93"/>
  <c r="G269" i="93"/>
  <c r="G268" i="93"/>
  <c r="G267" i="93"/>
  <c r="G266" i="93"/>
  <c r="G265" i="93"/>
  <c r="G264" i="93"/>
  <c r="G263" i="93"/>
  <c r="G262" i="93"/>
  <c r="G261" i="93"/>
  <c r="G260" i="93"/>
  <c r="G259" i="93"/>
  <c r="G258" i="93"/>
  <c r="G257" i="93"/>
  <c r="G256" i="93"/>
  <c r="G255" i="93"/>
  <c r="G254" i="93"/>
  <c r="G253" i="93"/>
  <c r="G252" i="93"/>
  <c r="G251" i="93"/>
  <c r="G250" i="93"/>
  <c r="G249" i="93"/>
  <c r="G248" i="93"/>
  <c r="G247" i="93"/>
  <c r="G246" i="93"/>
  <c r="G245" i="93"/>
  <c r="G244" i="93"/>
  <c r="G243" i="93"/>
  <c r="G242" i="93"/>
  <c r="G241" i="93"/>
  <c r="G240" i="93"/>
  <c r="G239" i="93"/>
  <c r="G238" i="93"/>
  <c r="G237" i="93"/>
  <c r="G236" i="93"/>
  <c r="G235" i="93"/>
  <c r="G234" i="93"/>
  <c r="G233" i="93"/>
  <c r="G232" i="93"/>
  <c r="G231" i="93"/>
  <c r="G230" i="93"/>
  <c r="G229" i="93"/>
  <c r="G228" i="93"/>
  <c r="G227" i="93"/>
  <c r="G226" i="93"/>
  <c r="G225" i="93"/>
  <c r="G224" i="93"/>
  <c r="G223" i="93"/>
  <c r="G222" i="93"/>
  <c r="G221" i="93"/>
  <c r="G220" i="93"/>
  <c r="G219" i="93"/>
  <c r="G218" i="93"/>
  <c r="G217" i="93"/>
  <c r="G216" i="93"/>
  <c r="G215" i="93"/>
  <c r="G214" i="93"/>
  <c r="G213" i="93"/>
  <c r="G212" i="93"/>
  <c r="G211" i="93"/>
  <c r="G210" i="93"/>
  <c r="G209" i="93"/>
  <c r="G208" i="93"/>
  <c r="G207" i="93"/>
  <c r="G206" i="93"/>
  <c r="G205" i="93"/>
  <c r="G204" i="93"/>
  <c r="G203" i="93"/>
  <c r="G202" i="93"/>
  <c r="G201" i="93"/>
  <c r="G200" i="93"/>
  <c r="G199" i="93"/>
  <c r="G198" i="93"/>
  <c r="G197" i="93"/>
  <c r="G196" i="93"/>
  <c r="G195" i="93"/>
  <c r="G194" i="93"/>
  <c r="G193" i="93"/>
  <c r="G192" i="93"/>
  <c r="G191" i="93"/>
  <c r="G190" i="93"/>
  <c r="G189" i="93"/>
  <c r="G188" i="93"/>
  <c r="G187" i="93"/>
  <c r="G186" i="93"/>
  <c r="G185" i="93"/>
  <c r="G184" i="93"/>
  <c r="G183" i="93"/>
  <c r="G182" i="93"/>
  <c r="G181" i="93"/>
  <c r="G180" i="93"/>
  <c r="G179" i="93"/>
  <c r="G178" i="93"/>
  <c r="G177" i="93"/>
  <c r="G176" i="93"/>
  <c r="G175" i="93"/>
  <c r="G174" i="93"/>
  <c r="G173" i="93"/>
  <c r="G172" i="93"/>
  <c r="G171" i="93"/>
  <c r="G170" i="93"/>
  <c r="G169" i="93"/>
  <c r="G168" i="93"/>
  <c r="G167" i="93"/>
  <c r="G166" i="93"/>
  <c r="G165" i="93"/>
  <c r="G164" i="93"/>
  <c r="G163" i="93"/>
  <c r="G162" i="93"/>
  <c r="G161" i="93"/>
  <c r="G160" i="93"/>
  <c r="G159" i="93"/>
  <c r="G158" i="93"/>
  <c r="G157" i="93"/>
  <c r="G156" i="93"/>
  <c r="G155" i="93"/>
  <c r="G154" i="93"/>
  <c r="G153" i="93"/>
  <c r="G152" i="93"/>
  <c r="G151" i="93"/>
  <c r="G150" i="93"/>
  <c r="G149" i="93"/>
  <c r="G148" i="93"/>
  <c r="G147" i="93"/>
  <c r="G146" i="93"/>
  <c r="G145" i="93"/>
  <c r="G144" i="93"/>
  <c r="G143" i="93"/>
  <c r="G142" i="93"/>
  <c r="G141" i="93"/>
  <c r="G140" i="93"/>
  <c r="G139" i="93"/>
  <c r="G138" i="93"/>
  <c r="G137" i="93"/>
  <c r="G136" i="93"/>
  <c r="G135" i="93"/>
  <c r="G134" i="93"/>
  <c r="G133" i="93"/>
  <c r="G132" i="93"/>
  <c r="G131" i="93"/>
  <c r="G130" i="93"/>
  <c r="G129" i="93"/>
  <c r="G128" i="93"/>
  <c r="G127" i="93"/>
  <c r="G126" i="93"/>
  <c r="G125" i="93"/>
  <c r="G124" i="93"/>
  <c r="G123" i="93"/>
  <c r="G122" i="93"/>
  <c r="G121" i="93"/>
  <c r="G120" i="93"/>
  <c r="G119" i="93"/>
  <c r="G118" i="93"/>
  <c r="G117" i="93"/>
  <c r="G116" i="93"/>
  <c r="G115" i="93"/>
  <c r="G114" i="93"/>
  <c r="G113" i="93"/>
  <c r="G112" i="93"/>
  <c r="G111" i="93"/>
  <c r="G110" i="93"/>
  <c r="G109" i="93"/>
  <c r="G108" i="93"/>
  <c r="G107" i="93"/>
  <c r="G106" i="93"/>
  <c r="G105" i="93"/>
  <c r="G104" i="93"/>
  <c r="G103" i="93"/>
  <c r="G102" i="93"/>
  <c r="G101" i="93"/>
  <c r="G100" i="93"/>
  <c r="G99" i="93"/>
  <c r="G98" i="93"/>
  <c r="G97" i="93"/>
  <c r="G96" i="93"/>
  <c r="G95" i="93"/>
  <c r="G94" i="93"/>
  <c r="G93" i="93"/>
  <c r="G92" i="93"/>
  <c r="G91" i="93"/>
  <c r="G90" i="93"/>
  <c r="G89" i="93"/>
  <c r="G88" i="93"/>
  <c r="G87" i="93"/>
  <c r="G86" i="93"/>
  <c r="G85" i="93"/>
  <c r="G84" i="93"/>
  <c r="G83" i="93"/>
  <c r="G82" i="93"/>
  <c r="G81" i="93"/>
  <c r="G80" i="93"/>
  <c r="G79" i="93"/>
  <c r="G78" i="93"/>
  <c r="G77" i="93"/>
  <c r="G76" i="93"/>
  <c r="G75" i="93"/>
  <c r="G74" i="93"/>
  <c r="G73" i="93"/>
  <c r="G72" i="93"/>
  <c r="G71" i="93"/>
  <c r="G70" i="93"/>
  <c r="G69" i="93"/>
  <c r="G68" i="93"/>
  <c r="G67" i="93"/>
  <c r="G66" i="93"/>
  <c r="G65" i="93"/>
  <c r="G64" i="93"/>
  <c r="G63" i="93"/>
  <c r="G62" i="93"/>
  <c r="G61" i="93"/>
  <c r="G60" i="93"/>
  <c r="G59" i="93"/>
  <c r="G58" i="93"/>
  <c r="G57" i="93"/>
  <c r="G56" i="93"/>
  <c r="G55" i="93"/>
  <c r="G54" i="93"/>
  <c r="G53" i="93"/>
  <c r="G52" i="93"/>
  <c r="G51" i="93"/>
  <c r="G50" i="93"/>
  <c r="G49" i="93"/>
  <c r="G48" i="93"/>
  <c r="G47" i="93"/>
  <c r="G46" i="93"/>
  <c r="G45" i="93"/>
  <c r="G44" i="93"/>
  <c r="G43" i="93"/>
  <c r="G42" i="93"/>
  <c r="G41" i="93"/>
  <c r="G40" i="93"/>
  <c r="G39" i="93"/>
  <c r="G38" i="93"/>
  <c r="G37" i="93"/>
  <c r="G36" i="93"/>
  <c r="G35" i="93"/>
  <c r="G34" i="93"/>
  <c r="G33" i="93"/>
  <c r="G32" i="93"/>
  <c r="G31" i="93"/>
  <c r="G30" i="93"/>
  <c r="G29" i="93"/>
  <c r="G28" i="93"/>
  <c r="G27" i="93"/>
  <c r="G26" i="93"/>
  <c r="G25" i="93"/>
  <c r="G24" i="93"/>
  <c r="G23" i="93"/>
  <c r="G22" i="93"/>
  <c r="G21" i="93"/>
  <c r="G20" i="93"/>
  <c r="G19" i="93"/>
  <c r="G18" i="93"/>
  <c r="G17" i="93"/>
  <c r="G16" i="93"/>
  <c r="G15" i="93"/>
  <c r="G14" i="93"/>
  <c r="G13" i="93"/>
  <c r="G12" i="93"/>
  <c r="G11" i="93"/>
  <c r="G10" i="93"/>
  <c r="G9" i="93"/>
  <c r="G8" i="93"/>
  <c r="G7" i="93"/>
  <c r="G6" i="93"/>
  <c r="G5" i="93"/>
  <c r="G349" i="92"/>
  <c r="G348" i="92"/>
  <c r="G347" i="92"/>
  <c r="G346" i="92"/>
  <c r="G345" i="92"/>
  <c r="G344" i="92"/>
  <c r="G343" i="92"/>
  <c r="G342" i="92"/>
  <c r="G341" i="92"/>
  <c r="G340" i="92"/>
  <c r="G339" i="92"/>
  <c r="G338" i="92"/>
  <c r="G337" i="92"/>
  <c r="G336" i="92"/>
  <c r="G335" i="92"/>
  <c r="G334" i="92"/>
  <c r="G333" i="92"/>
  <c r="G332" i="92"/>
  <c r="G331" i="92"/>
  <c r="G330" i="92"/>
  <c r="G329" i="92"/>
  <c r="G328" i="92"/>
  <c r="G327" i="92"/>
  <c r="G326" i="92"/>
  <c r="G325" i="92"/>
  <c r="G324" i="92"/>
  <c r="G323" i="92"/>
  <c r="G322" i="92"/>
  <c r="G321" i="92"/>
  <c r="G320" i="92"/>
  <c r="G319" i="92"/>
  <c r="G318" i="92"/>
  <c r="G317" i="92"/>
  <c r="G316" i="92"/>
  <c r="G315" i="92"/>
  <c r="G314" i="92"/>
  <c r="G313" i="92"/>
  <c r="G312" i="92"/>
  <c r="G311" i="92"/>
  <c r="G310" i="92"/>
  <c r="G309" i="92"/>
  <c r="G308" i="92"/>
  <c r="G307" i="92"/>
  <c r="G306" i="92"/>
  <c r="G305" i="92"/>
  <c r="G304" i="92"/>
  <c r="G303" i="92"/>
  <c r="G302" i="92"/>
  <c r="G301" i="92"/>
  <c r="G300" i="92"/>
  <c r="G299" i="92"/>
  <c r="G298" i="92"/>
  <c r="G297" i="92"/>
  <c r="G296" i="92"/>
  <c r="G295" i="92"/>
  <c r="G294" i="92"/>
  <c r="G293" i="92"/>
  <c r="G292" i="92"/>
  <c r="G291" i="92"/>
  <c r="G290" i="92"/>
  <c r="G289" i="92"/>
  <c r="G288" i="92"/>
  <c r="G287" i="92"/>
  <c r="G286" i="92"/>
  <c r="G285" i="92"/>
  <c r="G284" i="92"/>
  <c r="G283" i="92"/>
  <c r="G282" i="92"/>
  <c r="G281" i="92"/>
  <c r="G280" i="92"/>
  <c r="G279" i="92"/>
  <c r="G278" i="92"/>
  <c r="G277" i="92"/>
  <c r="G276" i="92"/>
  <c r="G275" i="92"/>
  <c r="G274" i="92"/>
  <c r="G273" i="92"/>
  <c r="G272" i="92"/>
  <c r="G271" i="92"/>
  <c r="G270" i="92"/>
  <c r="G269" i="92"/>
  <c r="G268" i="92"/>
  <c r="G267" i="92"/>
  <c r="G266" i="92"/>
  <c r="G265" i="92"/>
  <c r="G264" i="92"/>
  <c r="G263" i="92"/>
  <c r="G262" i="92"/>
  <c r="G261" i="92"/>
  <c r="G260" i="92"/>
  <c r="G259" i="92"/>
  <c r="G258" i="92"/>
  <c r="G257" i="92"/>
  <c r="G256" i="92"/>
  <c r="G255" i="92"/>
  <c r="G254" i="92"/>
  <c r="G253" i="92"/>
  <c r="G252" i="92"/>
  <c r="G251" i="92"/>
  <c r="G250" i="92"/>
  <c r="G249" i="92"/>
  <c r="G248" i="92"/>
  <c r="G247" i="92"/>
  <c r="G246" i="92"/>
  <c r="G245" i="92"/>
  <c r="G244" i="92"/>
  <c r="G243" i="92"/>
  <c r="G242" i="92"/>
  <c r="G241" i="92"/>
  <c r="G240" i="92"/>
  <c r="G239" i="92"/>
  <c r="G238" i="92"/>
  <c r="G237" i="92"/>
  <c r="G236" i="92"/>
  <c r="G235" i="92"/>
  <c r="G234" i="92"/>
  <c r="G233" i="92"/>
  <c r="G232" i="92"/>
  <c r="G231" i="92"/>
  <c r="G230" i="92"/>
  <c r="G229" i="92"/>
  <c r="G228" i="92"/>
  <c r="G227" i="92"/>
  <c r="G226" i="92"/>
  <c r="G225" i="92"/>
  <c r="G224" i="92"/>
  <c r="G223" i="92"/>
  <c r="G222" i="92"/>
  <c r="G221" i="92"/>
  <c r="G220" i="92"/>
  <c r="G219" i="92"/>
  <c r="G218" i="92"/>
  <c r="G217" i="92"/>
  <c r="G216" i="92"/>
  <c r="G215" i="92"/>
  <c r="G214" i="92"/>
  <c r="G213" i="92"/>
  <c r="G212" i="92"/>
  <c r="G211" i="92"/>
  <c r="G210" i="92"/>
  <c r="G209" i="92"/>
  <c r="G208" i="92"/>
  <c r="G207" i="92"/>
  <c r="G206" i="92"/>
  <c r="G205" i="92"/>
  <c r="G204" i="92"/>
  <c r="G203" i="92"/>
  <c r="G202" i="92"/>
  <c r="G201" i="92"/>
  <c r="G200" i="92"/>
  <c r="G199" i="92"/>
  <c r="G198" i="92"/>
  <c r="G197" i="92"/>
  <c r="G196" i="92"/>
  <c r="G195" i="92"/>
  <c r="G194" i="92"/>
  <c r="G193" i="92"/>
  <c r="G192" i="92"/>
  <c r="G191" i="92"/>
  <c r="G190" i="92"/>
  <c r="G189" i="92"/>
  <c r="G188" i="92"/>
  <c r="G187" i="92"/>
  <c r="G186" i="92"/>
  <c r="G185" i="92"/>
  <c r="G184" i="92"/>
  <c r="G183" i="92"/>
  <c r="G182" i="92"/>
  <c r="G181" i="92"/>
  <c r="G180" i="92"/>
  <c r="G179" i="92"/>
  <c r="G178" i="92"/>
  <c r="G177" i="92"/>
  <c r="G176" i="92"/>
  <c r="G175" i="92"/>
  <c r="G174" i="92"/>
  <c r="G173" i="92"/>
  <c r="G172" i="92"/>
  <c r="G171" i="92"/>
  <c r="G170" i="92"/>
  <c r="G169" i="92"/>
  <c r="G168" i="92"/>
  <c r="G167" i="92"/>
  <c r="G166" i="92"/>
  <c r="G165" i="92"/>
  <c r="G164" i="92"/>
  <c r="G163" i="92"/>
  <c r="G162" i="92"/>
  <c r="G161" i="92"/>
  <c r="G160" i="92"/>
  <c r="G159" i="92"/>
  <c r="G158" i="92"/>
  <c r="G157" i="92"/>
  <c r="G156" i="92"/>
  <c r="G155" i="92"/>
  <c r="G154" i="92"/>
  <c r="G153" i="92"/>
  <c r="G152" i="92"/>
  <c r="G151" i="92"/>
  <c r="G150" i="92"/>
  <c r="G149" i="92"/>
  <c r="G148" i="92"/>
  <c r="G147" i="92"/>
  <c r="G146" i="92"/>
  <c r="G145" i="92"/>
  <c r="G144" i="92"/>
  <c r="G143" i="92"/>
  <c r="G142" i="92"/>
  <c r="G141" i="92"/>
  <c r="G140" i="92"/>
  <c r="G139" i="92"/>
  <c r="G138" i="92"/>
  <c r="G137" i="92"/>
  <c r="G136" i="92"/>
  <c r="G135" i="92"/>
  <c r="G134" i="92"/>
  <c r="G133" i="92"/>
  <c r="G132" i="92"/>
  <c r="G131" i="92"/>
  <c r="G130" i="92"/>
  <c r="G129" i="92"/>
  <c r="G128" i="92"/>
  <c r="G127" i="92"/>
  <c r="G126" i="92"/>
  <c r="G125" i="92"/>
  <c r="G124" i="92"/>
  <c r="G123" i="92"/>
  <c r="G122" i="92"/>
  <c r="G121" i="92"/>
  <c r="G120" i="92"/>
  <c r="G119" i="92"/>
  <c r="G118" i="92"/>
  <c r="G117" i="92"/>
  <c r="G116" i="92"/>
  <c r="G115" i="92"/>
  <c r="G114" i="92"/>
  <c r="G113" i="92"/>
  <c r="G112" i="92"/>
  <c r="G111" i="92"/>
  <c r="G110" i="92"/>
  <c r="G109" i="92"/>
  <c r="G108" i="92"/>
  <c r="G107" i="92"/>
  <c r="G106" i="92"/>
  <c r="G105" i="92"/>
  <c r="G104" i="92"/>
  <c r="G103" i="92"/>
  <c r="G102" i="92"/>
  <c r="G101" i="92"/>
  <c r="G100" i="92"/>
  <c r="G99" i="92"/>
  <c r="G98" i="92"/>
  <c r="G97" i="92"/>
  <c r="G96" i="92"/>
  <c r="G95" i="92"/>
  <c r="G94" i="92"/>
  <c r="G93" i="92"/>
  <c r="G92" i="92"/>
  <c r="G91" i="92"/>
  <c r="G90" i="92"/>
  <c r="G89" i="92"/>
  <c r="G88" i="92"/>
  <c r="G87" i="92"/>
  <c r="G86" i="92"/>
  <c r="G85" i="92"/>
  <c r="G84" i="92"/>
  <c r="G83" i="92"/>
  <c r="G82" i="92"/>
  <c r="G81" i="92"/>
  <c r="G80" i="92"/>
  <c r="G79" i="92"/>
  <c r="G78" i="92"/>
  <c r="G77" i="92"/>
  <c r="G76" i="92"/>
  <c r="G75" i="92"/>
  <c r="G74" i="92"/>
  <c r="G73" i="92"/>
  <c r="G72" i="92"/>
  <c r="G71" i="92"/>
  <c r="G70" i="92"/>
  <c r="G69" i="92"/>
  <c r="G68" i="92"/>
  <c r="G67" i="92"/>
  <c r="G66" i="92"/>
  <c r="G65" i="92"/>
  <c r="G64" i="92"/>
  <c r="G63" i="92"/>
  <c r="G62" i="92"/>
  <c r="G61" i="92"/>
  <c r="G60" i="92"/>
  <c r="G59" i="92"/>
  <c r="G58" i="92"/>
  <c r="G57" i="92"/>
  <c r="G56" i="92"/>
  <c r="G55" i="92"/>
  <c r="G54" i="92"/>
  <c r="G53" i="92"/>
  <c r="G52" i="92"/>
  <c r="G51" i="92"/>
  <c r="G50" i="92"/>
  <c r="G49" i="92"/>
  <c r="G48" i="92"/>
  <c r="G47" i="92"/>
  <c r="G46" i="92"/>
  <c r="G45" i="92"/>
  <c r="G44" i="92"/>
  <c r="G43" i="92"/>
  <c r="G42" i="92"/>
  <c r="G41" i="92"/>
  <c r="G40" i="92"/>
  <c r="G39" i="92"/>
  <c r="G38" i="92"/>
  <c r="G37" i="92"/>
  <c r="G36" i="92"/>
  <c r="G35" i="92"/>
  <c r="G34" i="92"/>
  <c r="G33" i="92"/>
  <c r="G32" i="92"/>
  <c r="G31" i="92"/>
  <c r="G30" i="92"/>
  <c r="G29" i="92"/>
  <c r="G28" i="92"/>
  <c r="G27" i="92"/>
  <c r="G26" i="92"/>
  <c r="G25" i="92"/>
  <c r="G24" i="92"/>
  <c r="G23" i="92"/>
  <c r="G22" i="92"/>
  <c r="G21" i="92"/>
  <c r="G20" i="92"/>
  <c r="G19" i="92"/>
  <c r="G18" i="92"/>
  <c r="G17" i="92"/>
  <c r="G16" i="92"/>
  <c r="G14" i="92"/>
  <c r="G13" i="92"/>
  <c r="G12" i="92"/>
  <c r="G11" i="92"/>
  <c r="G10" i="92"/>
  <c r="G9" i="92"/>
  <c r="G8" i="92"/>
  <c r="G7" i="92"/>
  <c r="G6" i="92"/>
  <c r="G5" i="92"/>
  <c r="G349" i="90"/>
  <c r="G348" i="90"/>
  <c r="G347" i="90"/>
  <c r="G346" i="90"/>
  <c r="G345" i="90"/>
  <c r="G344" i="90"/>
  <c r="G343" i="90"/>
  <c r="G342" i="90"/>
  <c r="G341" i="90"/>
  <c r="G340" i="90"/>
  <c r="G339" i="90"/>
  <c r="G338" i="90"/>
  <c r="G337" i="90"/>
  <c r="G336" i="90"/>
  <c r="G335" i="90"/>
  <c r="G334" i="90"/>
  <c r="G333" i="90"/>
  <c r="G332" i="90"/>
  <c r="G331" i="90"/>
  <c r="G330" i="90"/>
  <c r="G329" i="90"/>
  <c r="G328" i="90"/>
  <c r="G327" i="90"/>
  <c r="G326" i="90"/>
  <c r="G325" i="90"/>
  <c r="G324" i="90"/>
  <c r="G323" i="90"/>
  <c r="G322" i="90"/>
  <c r="G321" i="90"/>
  <c r="G320" i="90"/>
  <c r="G319" i="90"/>
  <c r="G318" i="90"/>
  <c r="G317" i="90"/>
  <c r="G316" i="90"/>
  <c r="G315" i="90"/>
  <c r="G314" i="90"/>
  <c r="G313" i="90"/>
  <c r="G312" i="90"/>
  <c r="G311" i="90"/>
  <c r="G310" i="90"/>
  <c r="G309" i="90"/>
  <c r="G308" i="90"/>
  <c r="G307" i="90"/>
  <c r="G306" i="90"/>
  <c r="G305" i="90"/>
  <c r="G304" i="90"/>
  <c r="G303" i="90"/>
  <c r="G302" i="90"/>
  <c r="G301" i="90"/>
  <c r="G300" i="90"/>
  <c r="G299" i="90"/>
  <c r="G298" i="90"/>
  <c r="G297" i="90"/>
  <c r="G296" i="90"/>
  <c r="G295" i="90"/>
  <c r="G294" i="90"/>
  <c r="G293" i="90"/>
  <c r="G292" i="90"/>
  <c r="G291" i="90"/>
  <c r="G290" i="90"/>
  <c r="G289" i="90"/>
  <c r="G288" i="90"/>
  <c r="G287" i="90"/>
  <c r="G286" i="90"/>
  <c r="G285" i="90"/>
  <c r="G284" i="90"/>
  <c r="G283" i="90"/>
  <c r="G282" i="90"/>
  <c r="G281" i="90"/>
  <c r="G280" i="90"/>
  <c r="G279" i="90"/>
  <c r="G278" i="90"/>
  <c r="G277" i="90"/>
  <c r="G276" i="90"/>
  <c r="G275" i="90"/>
  <c r="G274" i="90"/>
  <c r="G273" i="90"/>
  <c r="G272" i="90"/>
  <c r="G271" i="90"/>
  <c r="G270" i="90"/>
  <c r="G269" i="90"/>
  <c r="G268" i="90"/>
  <c r="G267" i="90"/>
  <c r="G266" i="90"/>
  <c r="G265" i="90"/>
  <c r="G264" i="90"/>
  <c r="G263" i="90"/>
  <c r="G262" i="90"/>
  <c r="G261" i="90"/>
  <c r="G260" i="90"/>
  <c r="G259" i="90"/>
  <c r="G258" i="90"/>
  <c r="G257" i="90"/>
  <c r="G256" i="90"/>
  <c r="G255" i="90"/>
  <c r="G254" i="90"/>
  <c r="G253" i="90"/>
  <c r="G252" i="90"/>
  <c r="G251" i="90"/>
  <c r="G250" i="90"/>
  <c r="G249" i="90"/>
  <c r="G248" i="90"/>
  <c r="G247" i="90"/>
  <c r="G246" i="90"/>
  <c r="G245" i="90"/>
  <c r="G244" i="90"/>
  <c r="G243" i="90"/>
  <c r="G242" i="90"/>
  <c r="G241" i="90"/>
  <c r="G240" i="90"/>
  <c r="G239" i="90"/>
  <c r="G238" i="90"/>
  <c r="G237" i="90"/>
  <c r="G236" i="90"/>
  <c r="G235" i="90"/>
  <c r="G234" i="90"/>
  <c r="G233" i="90"/>
  <c r="G232" i="90"/>
  <c r="G231" i="90"/>
  <c r="G230" i="90"/>
  <c r="G229" i="90"/>
  <c r="G228" i="90"/>
  <c r="G227" i="90"/>
  <c r="G226" i="90"/>
  <c r="G225" i="90"/>
  <c r="G224" i="90"/>
  <c r="G223" i="90"/>
  <c r="G222" i="90"/>
  <c r="G221" i="90"/>
  <c r="G220" i="90"/>
  <c r="G219" i="90"/>
  <c r="G218" i="90"/>
  <c r="G217" i="90"/>
  <c r="G216" i="90"/>
  <c r="G215" i="90"/>
  <c r="G214" i="90"/>
  <c r="G213" i="90"/>
  <c r="G212" i="90"/>
  <c r="G211" i="90"/>
  <c r="G210" i="90"/>
  <c r="G209" i="90"/>
  <c r="G208" i="90"/>
  <c r="G207" i="90"/>
  <c r="G206" i="90"/>
  <c r="G205" i="90"/>
  <c r="G204" i="90"/>
  <c r="G203" i="90"/>
  <c r="G202" i="90"/>
  <c r="G201" i="90"/>
  <c r="G200" i="90"/>
  <c r="G199" i="90"/>
  <c r="G198" i="90"/>
  <c r="G197" i="90"/>
  <c r="G196" i="90"/>
  <c r="G195" i="90"/>
  <c r="G194" i="90"/>
  <c r="G193" i="90"/>
  <c r="G192" i="90"/>
  <c r="G191" i="90"/>
  <c r="G190" i="90"/>
  <c r="G189" i="90"/>
  <c r="G188" i="90"/>
  <c r="G187" i="90"/>
  <c r="G186" i="90"/>
  <c r="G185" i="90"/>
  <c r="G184" i="90"/>
  <c r="G183" i="90"/>
  <c r="G182" i="90"/>
  <c r="G181" i="90"/>
  <c r="G180" i="90"/>
  <c r="G179" i="90"/>
  <c r="G178" i="90"/>
  <c r="G177" i="90"/>
  <c r="G176" i="90"/>
  <c r="G175" i="90"/>
  <c r="G174" i="90"/>
  <c r="G173" i="90"/>
  <c r="G172" i="90"/>
  <c r="G171" i="90"/>
  <c r="G170" i="90"/>
  <c r="G169" i="90"/>
  <c r="G168" i="90"/>
  <c r="G167" i="90"/>
  <c r="G166" i="90"/>
  <c r="G165" i="90"/>
  <c r="G164" i="90"/>
  <c r="G163" i="90"/>
  <c r="G162" i="90"/>
  <c r="G161" i="90"/>
  <c r="G160" i="90"/>
  <c r="G159" i="90"/>
  <c r="G158" i="90"/>
  <c r="G157" i="90"/>
  <c r="G156" i="90"/>
  <c r="G155" i="90"/>
  <c r="G154" i="90"/>
  <c r="G153" i="90"/>
  <c r="G152" i="90"/>
  <c r="G151" i="90"/>
  <c r="G150" i="90"/>
  <c r="G149" i="90"/>
  <c r="G148" i="90"/>
  <c r="G147" i="90"/>
  <c r="G146" i="90"/>
  <c r="G145" i="90"/>
  <c r="G144" i="90"/>
  <c r="G143" i="90"/>
  <c r="G142" i="90"/>
  <c r="G141" i="90"/>
  <c r="G140" i="90"/>
  <c r="G139" i="90"/>
  <c r="G138" i="90"/>
  <c r="G137" i="90"/>
  <c r="G136" i="90"/>
  <c r="G135" i="90"/>
  <c r="G134" i="90"/>
  <c r="G133" i="90"/>
  <c r="G132" i="90"/>
  <c r="G131" i="90"/>
  <c r="G130" i="90"/>
  <c r="G129" i="90"/>
  <c r="G128" i="90"/>
  <c r="G127" i="90"/>
  <c r="G126" i="90"/>
  <c r="G125" i="90"/>
  <c r="G124" i="90"/>
  <c r="G123" i="90"/>
  <c r="G122" i="90"/>
  <c r="G121" i="90"/>
  <c r="G120" i="90"/>
  <c r="G119" i="90"/>
  <c r="G118" i="90"/>
  <c r="G117" i="90"/>
  <c r="G116" i="90"/>
  <c r="G115" i="90"/>
  <c r="G114" i="90"/>
  <c r="G113" i="90"/>
  <c r="G112" i="90"/>
  <c r="G111" i="90"/>
  <c r="G110" i="90"/>
  <c r="G109" i="90"/>
  <c r="G108" i="90"/>
  <c r="G107" i="90"/>
  <c r="G106" i="90"/>
  <c r="G105" i="90"/>
  <c r="G104" i="90"/>
  <c r="G103" i="90"/>
  <c r="G102" i="90"/>
  <c r="G101" i="90"/>
  <c r="G100" i="90"/>
  <c r="G99" i="90"/>
  <c r="G98" i="90"/>
  <c r="G97" i="90"/>
  <c r="G96" i="90"/>
  <c r="G95" i="90"/>
  <c r="G94" i="90"/>
  <c r="G93" i="90"/>
  <c r="G92" i="90"/>
  <c r="G91" i="90"/>
  <c r="G90" i="90"/>
  <c r="G89" i="90"/>
  <c r="G88" i="90"/>
  <c r="G87" i="90"/>
  <c r="G86" i="90"/>
  <c r="G85" i="90"/>
  <c r="G84" i="90"/>
  <c r="G83" i="90"/>
  <c r="G82" i="90"/>
  <c r="G81" i="90"/>
  <c r="G80" i="90"/>
  <c r="G79" i="90"/>
  <c r="G78" i="90"/>
  <c r="G77" i="90"/>
  <c r="G76" i="90"/>
  <c r="G75" i="90"/>
  <c r="G74" i="90"/>
  <c r="G73" i="90"/>
  <c r="G72" i="90"/>
  <c r="G71" i="90"/>
  <c r="G70" i="90"/>
  <c r="G69" i="90"/>
  <c r="G68" i="90"/>
  <c r="G67" i="90"/>
  <c r="G66" i="90"/>
  <c r="G65" i="90"/>
  <c r="G64" i="90"/>
  <c r="G63" i="90"/>
  <c r="G62" i="90"/>
  <c r="G61" i="90"/>
  <c r="G60" i="90"/>
  <c r="G59" i="90"/>
  <c r="G58" i="90"/>
  <c r="G57" i="90"/>
  <c r="G56" i="90"/>
  <c r="G55" i="90"/>
  <c r="G54" i="90"/>
  <c r="G53" i="90"/>
  <c r="G52" i="90"/>
  <c r="G51" i="90"/>
  <c r="G50" i="90"/>
  <c r="G49" i="90"/>
  <c r="G48" i="90"/>
  <c r="G47" i="90"/>
  <c r="G46" i="90"/>
  <c r="G45" i="90"/>
  <c r="G44" i="90"/>
  <c r="G43" i="90"/>
  <c r="G42" i="90"/>
  <c r="G41" i="90"/>
  <c r="G40" i="90"/>
  <c r="G39" i="90"/>
  <c r="G38" i="90"/>
  <c r="G37" i="90"/>
  <c r="G36" i="90"/>
  <c r="G35" i="90"/>
  <c r="G34" i="90"/>
  <c r="G33" i="90"/>
  <c r="G32" i="90"/>
  <c r="G31" i="90"/>
  <c r="G30" i="90"/>
  <c r="G29" i="90"/>
  <c r="G28" i="90"/>
  <c r="G27" i="90"/>
  <c r="G26" i="90"/>
  <c r="G25" i="90"/>
  <c r="G24" i="90"/>
  <c r="G23" i="90"/>
  <c r="G22" i="90"/>
  <c r="G21" i="90"/>
  <c r="G20" i="90"/>
  <c r="G19" i="90"/>
  <c r="G18" i="90"/>
  <c r="G17" i="90"/>
  <c r="G16" i="90"/>
  <c r="G15" i="90"/>
  <c r="G14" i="90"/>
  <c r="G13" i="90"/>
  <c r="G12" i="90"/>
  <c r="G11" i="90"/>
  <c r="G10" i="90"/>
  <c r="G9" i="90"/>
  <c r="G8" i="90"/>
  <c r="G7" i="90"/>
  <c r="G6" i="90"/>
  <c r="G5" i="90"/>
  <c r="G349" i="89"/>
  <c r="G348" i="89"/>
  <c r="G347" i="89"/>
  <c r="G346" i="89"/>
  <c r="G345" i="89"/>
  <c r="G344" i="89"/>
  <c r="G343" i="89"/>
  <c r="G342" i="89"/>
  <c r="G341" i="89"/>
  <c r="G340" i="89"/>
  <c r="G339" i="89"/>
  <c r="G338" i="89"/>
  <c r="G337" i="89"/>
  <c r="G336" i="89"/>
  <c r="G335" i="89"/>
  <c r="G334" i="89"/>
  <c r="G333" i="89"/>
  <c r="G332" i="89"/>
  <c r="G331" i="89"/>
  <c r="G330" i="89"/>
  <c r="G329" i="89"/>
  <c r="G328" i="89"/>
  <c r="G327" i="89"/>
  <c r="G326" i="89"/>
  <c r="G325" i="89"/>
  <c r="G324" i="89"/>
  <c r="G323" i="89"/>
  <c r="G322" i="89"/>
  <c r="G321" i="89"/>
  <c r="G320" i="89"/>
  <c r="G319" i="89"/>
  <c r="G318" i="89"/>
  <c r="G317" i="89"/>
  <c r="G316" i="89"/>
  <c r="G315" i="89"/>
  <c r="G314" i="89"/>
  <c r="G313" i="89"/>
  <c r="G312" i="89"/>
  <c r="G311" i="89"/>
  <c r="G310" i="89"/>
  <c r="G309" i="89"/>
  <c r="G308" i="89"/>
  <c r="G307" i="89"/>
  <c r="G306" i="89"/>
  <c r="G305" i="89"/>
  <c r="G304" i="89"/>
  <c r="G303" i="89"/>
  <c r="G302" i="89"/>
  <c r="G301" i="89"/>
  <c r="G300" i="89"/>
  <c r="G299" i="89"/>
  <c r="G298" i="89"/>
  <c r="G297" i="89"/>
  <c r="G296" i="89"/>
  <c r="G295" i="89"/>
  <c r="G294" i="89"/>
  <c r="G293" i="89"/>
  <c r="G292" i="89"/>
  <c r="G291" i="89"/>
  <c r="G290" i="89"/>
  <c r="G289" i="89"/>
  <c r="G288" i="89"/>
  <c r="G287" i="89"/>
  <c r="G286" i="89"/>
  <c r="G285" i="89"/>
  <c r="G284" i="89"/>
  <c r="G283" i="89"/>
  <c r="G282" i="89"/>
  <c r="G281" i="89"/>
  <c r="G280" i="89"/>
  <c r="G279" i="89"/>
  <c r="G278" i="89"/>
  <c r="G277" i="89"/>
  <c r="G276" i="89"/>
  <c r="G275" i="89"/>
  <c r="G274" i="89"/>
  <c r="G273" i="89"/>
  <c r="G272" i="89"/>
  <c r="G271" i="89"/>
  <c r="G270" i="89"/>
  <c r="G269" i="89"/>
  <c r="G268" i="89"/>
  <c r="G267" i="89"/>
  <c r="G266" i="89"/>
  <c r="G265" i="89"/>
  <c r="G264" i="89"/>
  <c r="G263" i="89"/>
  <c r="G262" i="89"/>
  <c r="G261" i="89"/>
  <c r="G260" i="89"/>
  <c r="G259" i="89"/>
  <c r="G258" i="89"/>
  <c r="G257" i="89"/>
  <c r="G256" i="89"/>
  <c r="G255" i="89"/>
  <c r="G254" i="89"/>
  <c r="G253" i="89"/>
  <c r="G252" i="89"/>
  <c r="G251" i="89"/>
  <c r="G250" i="89"/>
  <c r="G249" i="89"/>
  <c r="G248" i="89"/>
  <c r="G247" i="89"/>
  <c r="G246" i="89"/>
  <c r="G245" i="89"/>
  <c r="G244" i="89"/>
  <c r="G243" i="89"/>
  <c r="G242" i="89"/>
  <c r="G241" i="89"/>
  <c r="G240" i="89"/>
  <c r="G239" i="89"/>
  <c r="G238" i="89"/>
  <c r="G237" i="89"/>
  <c r="G236" i="89"/>
  <c r="G235" i="89"/>
  <c r="G234" i="89"/>
  <c r="G233" i="89"/>
  <c r="G232" i="89"/>
  <c r="G231" i="89"/>
  <c r="G230" i="89"/>
  <c r="G229" i="89"/>
  <c r="G228" i="89"/>
  <c r="G227" i="89"/>
  <c r="G226" i="89"/>
  <c r="G225" i="89"/>
  <c r="G224" i="89"/>
  <c r="G223" i="89"/>
  <c r="G222" i="89"/>
  <c r="G221" i="89"/>
  <c r="G220" i="89"/>
  <c r="G219" i="89"/>
  <c r="G218" i="89"/>
  <c r="G217" i="89"/>
  <c r="G216" i="89"/>
  <c r="G215" i="89"/>
  <c r="G214" i="89"/>
  <c r="G213" i="89"/>
  <c r="G212" i="89"/>
  <c r="G211" i="89"/>
  <c r="G210" i="89"/>
  <c r="G209" i="89"/>
  <c r="G208" i="89"/>
  <c r="G207" i="89"/>
  <c r="G206" i="89"/>
  <c r="G205" i="89"/>
  <c r="G204" i="89"/>
  <c r="G203" i="89"/>
  <c r="G202" i="89"/>
  <c r="G201" i="89"/>
  <c r="G200" i="89"/>
  <c r="G199" i="89"/>
  <c r="G198" i="89"/>
  <c r="G197" i="89"/>
  <c r="G196" i="89"/>
  <c r="G195" i="89"/>
  <c r="G194" i="89"/>
  <c r="G193" i="89"/>
  <c r="G192" i="89"/>
  <c r="G191" i="89"/>
  <c r="G190" i="89"/>
  <c r="G189" i="89"/>
  <c r="G188" i="89"/>
  <c r="G187" i="89"/>
  <c r="G186" i="89"/>
  <c r="G185" i="89"/>
  <c r="G184" i="89"/>
  <c r="G183" i="89"/>
  <c r="G182" i="89"/>
  <c r="G181" i="89"/>
  <c r="G180" i="89"/>
  <c r="G179" i="89"/>
  <c r="G178" i="89"/>
  <c r="G177" i="89"/>
  <c r="G176" i="89"/>
  <c r="G175" i="89"/>
  <c r="G174" i="89"/>
  <c r="G173" i="89"/>
  <c r="G172" i="89"/>
  <c r="G171" i="89"/>
  <c r="G170" i="89"/>
  <c r="G169" i="89"/>
  <c r="G168" i="89"/>
  <c r="G167" i="89"/>
  <c r="G166" i="89"/>
  <c r="G165" i="89"/>
  <c r="G164" i="89"/>
  <c r="G163" i="89"/>
  <c r="G162" i="89"/>
  <c r="G161" i="89"/>
  <c r="G160" i="89"/>
  <c r="G159" i="89"/>
  <c r="G158" i="89"/>
  <c r="G157" i="89"/>
  <c r="G156" i="89"/>
  <c r="G155" i="89"/>
  <c r="G154" i="89"/>
  <c r="G153" i="89"/>
  <c r="G152" i="89"/>
  <c r="G151" i="89"/>
  <c r="G150" i="89"/>
  <c r="G149" i="89"/>
  <c r="G148" i="89"/>
  <c r="G147" i="89"/>
  <c r="G146" i="89"/>
  <c r="G145" i="89"/>
  <c r="G144" i="89"/>
  <c r="G143" i="89"/>
  <c r="G142" i="89"/>
  <c r="G141" i="89"/>
  <c r="G140" i="89"/>
  <c r="G139" i="89"/>
  <c r="G138" i="89"/>
  <c r="G137" i="89"/>
  <c r="G136" i="89"/>
  <c r="G135" i="89"/>
  <c r="G134" i="89"/>
  <c r="G133" i="89"/>
  <c r="G132" i="89"/>
  <c r="G131" i="89"/>
  <c r="G130" i="89"/>
  <c r="G129" i="89"/>
  <c r="G128" i="89"/>
  <c r="G127" i="89"/>
  <c r="G126" i="89"/>
  <c r="G125" i="89"/>
  <c r="G124" i="89"/>
  <c r="G123" i="89"/>
  <c r="G122" i="89"/>
  <c r="G121" i="89"/>
  <c r="G120" i="89"/>
  <c r="G119" i="89"/>
  <c r="G118" i="89"/>
  <c r="G117" i="89"/>
  <c r="G116" i="89"/>
  <c r="G115" i="89"/>
  <c r="G114" i="89"/>
  <c r="G113" i="89"/>
  <c r="G112" i="89"/>
  <c r="G111" i="89"/>
  <c r="G110" i="89"/>
  <c r="G109" i="89"/>
  <c r="G108" i="89"/>
  <c r="G107" i="89"/>
  <c r="G106" i="89"/>
  <c r="G105" i="89"/>
  <c r="G104" i="89"/>
  <c r="G103" i="89"/>
  <c r="G102" i="89"/>
  <c r="G101" i="89"/>
  <c r="G100" i="89"/>
  <c r="G99" i="89"/>
  <c r="G98" i="89"/>
  <c r="G97" i="89"/>
  <c r="G96" i="89"/>
  <c r="G95" i="89"/>
  <c r="G94" i="89"/>
  <c r="G93" i="89"/>
  <c r="G92" i="89"/>
  <c r="G91" i="89"/>
  <c r="G90" i="89"/>
  <c r="G89" i="89"/>
  <c r="G88" i="89"/>
  <c r="G87" i="89"/>
  <c r="G86" i="89"/>
  <c r="G85" i="89"/>
  <c r="G84" i="89"/>
  <c r="G83" i="89"/>
  <c r="G82" i="89"/>
  <c r="G81" i="89"/>
  <c r="G80" i="89"/>
  <c r="G79" i="89"/>
  <c r="G78" i="89"/>
  <c r="G77" i="89"/>
  <c r="G76" i="89"/>
  <c r="G75" i="89"/>
  <c r="G74" i="89"/>
  <c r="G73" i="89"/>
  <c r="G72" i="89"/>
  <c r="G71" i="89"/>
  <c r="G70" i="89"/>
  <c r="G69" i="89"/>
  <c r="G68" i="89"/>
  <c r="G67" i="89"/>
  <c r="G66" i="89"/>
  <c r="G65" i="89"/>
  <c r="G64" i="89"/>
  <c r="G63" i="89"/>
  <c r="G62" i="89"/>
  <c r="G61" i="89"/>
  <c r="G60" i="89"/>
  <c r="G59" i="89"/>
  <c r="G58" i="89"/>
  <c r="G57" i="89"/>
  <c r="G56" i="89"/>
  <c r="G55" i="89"/>
  <c r="G54" i="89"/>
  <c r="G53" i="89"/>
  <c r="G52" i="89"/>
  <c r="G51" i="89"/>
  <c r="G50" i="89"/>
  <c r="G49" i="89"/>
  <c r="G48" i="89"/>
  <c r="G47" i="89"/>
  <c r="G46" i="89"/>
  <c r="G45" i="89"/>
  <c r="G44" i="89"/>
  <c r="G43" i="89"/>
  <c r="G42" i="89"/>
  <c r="G41" i="89"/>
  <c r="G40" i="89"/>
  <c r="G39" i="89"/>
  <c r="G38" i="89"/>
  <c r="G37" i="89"/>
  <c r="G36" i="89"/>
  <c r="G35" i="89"/>
  <c r="G34" i="89"/>
  <c r="G33" i="89"/>
  <c r="G32" i="89"/>
  <c r="G31" i="89"/>
  <c r="G30" i="89"/>
  <c r="G29" i="89"/>
  <c r="G28" i="89"/>
  <c r="G27" i="89"/>
  <c r="G26" i="89"/>
  <c r="G25" i="89"/>
  <c r="G24" i="89"/>
  <c r="G23" i="89"/>
  <c r="G22" i="89"/>
  <c r="G21" i="89"/>
  <c r="G20" i="89"/>
  <c r="G19" i="89"/>
  <c r="G18" i="89"/>
  <c r="G17" i="89"/>
  <c r="G16" i="89"/>
  <c r="G15" i="89"/>
  <c r="G14" i="89"/>
  <c r="G13" i="89"/>
  <c r="G12" i="89"/>
  <c r="G11" i="89"/>
  <c r="G10" i="89"/>
  <c r="G9" i="89"/>
  <c r="G8" i="89"/>
  <c r="G7" i="89"/>
  <c r="G6" i="89"/>
  <c r="G5" i="89"/>
  <c r="G5" i="88"/>
  <c r="G6" i="88"/>
  <c r="G349" i="88"/>
  <c r="G348" i="88"/>
  <c r="G347" i="88"/>
  <c r="G346" i="88"/>
  <c r="G345" i="88"/>
  <c r="G344" i="88"/>
  <c r="G343" i="88"/>
  <c r="G342" i="88"/>
  <c r="G341" i="88"/>
  <c r="G340" i="88"/>
  <c r="G339" i="88"/>
  <c r="G338" i="88"/>
  <c r="G337" i="88"/>
  <c r="G336" i="88"/>
  <c r="G335" i="88"/>
  <c r="G334" i="88"/>
  <c r="G333" i="88"/>
  <c r="G332" i="88"/>
  <c r="G331" i="88"/>
  <c r="G330" i="88"/>
  <c r="G329" i="88"/>
  <c r="G328" i="88"/>
  <c r="G327" i="88"/>
  <c r="G326" i="88"/>
  <c r="G325" i="88"/>
  <c r="G324" i="88"/>
  <c r="G323" i="88"/>
  <c r="G322" i="88"/>
  <c r="G321" i="88"/>
  <c r="G320" i="88"/>
  <c r="G319" i="88"/>
  <c r="G318" i="88"/>
  <c r="G317" i="88"/>
  <c r="G316" i="88"/>
  <c r="G315" i="88"/>
  <c r="G314" i="88"/>
  <c r="G313" i="88"/>
  <c r="G312" i="88"/>
  <c r="G311" i="88"/>
  <c r="G310" i="88"/>
  <c r="G309" i="88"/>
  <c r="G308" i="88"/>
  <c r="G307" i="88"/>
  <c r="G306" i="88"/>
  <c r="G305" i="88"/>
  <c r="G304" i="88"/>
  <c r="G303" i="88"/>
  <c r="G302" i="88"/>
  <c r="G301" i="88"/>
  <c r="G300" i="88"/>
  <c r="G299" i="88"/>
  <c r="G298" i="88"/>
  <c r="G297" i="88"/>
  <c r="G296" i="88"/>
  <c r="G295" i="88"/>
  <c r="G294" i="88"/>
  <c r="G293" i="88"/>
  <c r="G292" i="88"/>
  <c r="G291" i="88"/>
  <c r="G290" i="88"/>
  <c r="G289" i="88"/>
  <c r="G288" i="88"/>
  <c r="G287" i="88"/>
  <c r="G286" i="88"/>
  <c r="G285" i="88"/>
  <c r="G284" i="88"/>
  <c r="G283" i="88"/>
  <c r="G282" i="88"/>
  <c r="G281" i="88"/>
  <c r="G280" i="88"/>
  <c r="G279" i="88"/>
  <c r="G278" i="88"/>
  <c r="G277" i="88"/>
  <c r="G276" i="88"/>
  <c r="G275" i="88"/>
  <c r="G274" i="88"/>
  <c r="G273" i="88"/>
  <c r="G272" i="88"/>
  <c r="G271" i="88"/>
  <c r="G270" i="88"/>
  <c r="G269" i="88"/>
  <c r="G268" i="88"/>
  <c r="G267" i="88"/>
  <c r="G266" i="88"/>
  <c r="G265" i="88"/>
  <c r="G264" i="88"/>
  <c r="G263" i="88"/>
  <c r="G262" i="88"/>
  <c r="G261" i="88"/>
  <c r="G260" i="88"/>
  <c r="G259" i="88"/>
  <c r="G258" i="88"/>
  <c r="G257" i="88"/>
  <c r="G256" i="88"/>
  <c r="G255" i="88"/>
  <c r="G254" i="88"/>
  <c r="G253" i="88"/>
  <c r="G252" i="88"/>
  <c r="G251" i="88"/>
  <c r="G250" i="88"/>
  <c r="G249" i="88"/>
  <c r="G248" i="88"/>
  <c r="G247" i="88"/>
  <c r="G246" i="88"/>
  <c r="G245" i="88"/>
  <c r="G244" i="88"/>
  <c r="G243" i="88"/>
  <c r="G242" i="88"/>
  <c r="G241" i="88"/>
  <c r="G240" i="88"/>
  <c r="G239" i="88"/>
  <c r="G238" i="88"/>
  <c r="G237" i="88"/>
  <c r="G236" i="88"/>
  <c r="G235" i="88"/>
  <c r="G234" i="88"/>
  <c r="G233" i="88"/>
  <c r="G232" i="88"/>
  <c r="G231" i="88"/>
  <c r="G230" i="88"/>
  <c r="G229" i="88"/>
  <c r="G228" i="88"/>
  <c r="G227" i="88"/>
  <c r="G226" i="88"/>
  <c r="G225" i="88"/>
  <c r="G224" i="88"/>
  <c r="G223" i="88"/>
  <c r="G222" i="88"/>
  <c r="G221" i="88"/>
  <c r="G220" i="88"/>
  <c r="G219" i="88"/>
  <c r="G218" i="88"/>
  <c r="G217" i="88"/>
  <c r="G216" i="88"/>
  <c r="G215" i="88"/>
  <c r="G214" i="88"/>
  <c r="G213" i="88"/>
  <c r="G212" i="88"/>
  <c r="G211" i="88"/>
  <c r="G210" i="88"/>
  <c r="G209" i="88"/>
  <c r="G208" i="88"/>
  <c r="G207" i="88"/>
  <c r="G206" i="88"/>
  <c r="G205" i="88"/>
  <c r="G204" i="88"/>
  <c r="G203" i="88"/>
  <c r="G202" i="88"/>
  <c r="G201" i="88"/>
  <c r="G200" i="88"/>
  <c r="G199" i="88"/>
  <c r="G198" i="88"/>
  <c r="G197" i="88"/>
  <c r="G196" i="88"/>
  <c r="G195" i="88"/>
  <c r="G194" i="88"/>
  <c r="G193" i="88"/>
  <c r="G192" i="88"/>
  <c r="G191" i="88"/>
  <c r="G190" i="88"/>
  <c r="G189" i="88"/>
  <c r="G188" i="88"/>
  <c r="G187" i="88"/>
  <c r="G186" i="88"/>
  <c r="G185" i="88"/>
  <c r="G184" i="88"/>
  <c r="G183" i="88"/>
  <c r="G182" i="88"/>
  <c r="G181" i="88"/>
  <c r="G180" i="88"/>
  <c r="G179" i="88"/>
  <c r="G178" i="88"/>
  <c r="G177" i="88"/>
  <c r="G176" i="88"/>
  <c r="G175" i="88"/>
  <c r="G174" i="88"/>
  <c r="G173" i="88"/>
  <c r="G172" i="88"/>
  <c r="G171" i="88"/>
  <c r="G170" i="88"/>
  <c r="G169" i="88"/>
  <c r="G168" i="88"/>
  <c r="G167" i="88"/>
  <c r="G166" i="88"/>
  <c r="G165" i="88"/>
  <c r="G164" i="88"/>
  <c r="G163" i="88"/>
  <c r="G162" i="88"/>
  <c r="G161" i="88"/>
  <c r="G160" i="88"/>
  <c r="G159" i="88"/>
  <c r="G158" i="88"/>
  <c r="G157" i="88"/>
  <c r="G156" i="88"/>
  <c r="G155" i="88"/>
  <c r="G154" i="88"/>
  <c r="G153" i="88"/>
  <c r="G152" i="88"/>
  <c r="G151" i="88"/>
  <c r="G150" i="88"/>
  <c r="G149" i="88"/>
  <c r="G148" i="88"/>
  <c r="G147" i="88"/>
  <c r="G146" i="88"/>
  <c r="G145" i="88"/>
  <c r="G144" i="88"/>
  <c r="G143" i="88"/>
  <c r="G142" i="88"/>
  <c r="G141" i="88"/>
  <c r="G140" i="88"/>
  <c r="G139" i="88"/>
  <c r="G138" i="88"/>
  <c r="G137" i="88"/>
  <c r="G136" i="88"/>
  <c r="G135" i="88"/>
  <c r="G134" i="88"/>
  <c r="G133" i="88"/>
  <c r="G132" i="88"/>
  <c r="G131" i="88"/>
  <c r="G130" i="88"/>
  <c r="G129" i="88"/>
  <c r="G128" i="88"/>
  <c r="G127" i="88"/>
  <c r="G126" i="88"/>
  <c r="G125" i="88"/>
  <c r="G124" i="88"/>
  <c r="G123" i="88"/>
  <c r="G122" i="88"/>
  <c r="G121" i="88"/>
  <c r="G120" i="88"/>
  <c r="G119" i="88"/>
  <c r="G118" i="88"/>
  <c r="G117" i="88"/>
  <c r="G116" i="88"/>
  <c r="G115" i="88"/>
  <c r="G114" i="88"/>
  <c r="G113" i="88"/>
  <c r="G112" i="88"/>
  <c r="G111" i="88"/>
  <c r="G110" i="88"/>
  <c r="G109" i="88"/>
  <c r="G108" i="88"/>
  <c r="G107" i="88"/>
  <c r="G106" i="88"/>
  <c r="G105" i="88"/>
  <c r="G104" i="88"/>
  <c r="G103" i="88"/>
  <c r="G102" i="88"/>
  <c r="G101" i="88"/>
  <c r="G100" i="88"/>
  <c r="G99" i="88"/>
  <c r="G98" i="88"/>
  <c r="G97" i="88"/>
  <c r="G96" i="88"/>
  <c r="G95" i="88"/>
  <c r="G94" i="88"/>
  <c r="G93" i="88"/>
  <c r="G92" i="88"/>
  <c r="G91" i="88"/>
  <c r="G90" i="88"/>
  <c r="G89" i="88"/>
  <c r="G88" i="88"/>
  <c r="G87" i="88"/>
  <c r="G86" i="88"/>
  <c r="G85" i="88"/>
  <c r="G84" i="88"/>
  <c r="G83" i="88"/>
  <c r="G82" i="88"/>
  <c r="G81" i="88"/>
  <c r="G80" i="88"/>
  <c r="G79" i="88"/>
  <c r="G78" i="88"/>
  <c r="G77" i="88"/>
  <c r="G76" i="88"/>
  <c r="G75" i="88"/>
  <c r="G74" i="88"/>
  <c r="G73" i="88"/>
  <c r="G72" i="88"/>
  <c r="G71" i="88"/>
  <c r="G70" i="88"/>
  <c r="G69" i="88"/>
  <c r="G68" i="88"/>
  <c r="G67" i="88"/>
  <c r="G66" i="88"/>
  <c r="G65" i="88"/>
  <c r="G64" i="88"/>
  <c r="G63" i="88"/>
  <c r="G62" i="88"/>
  <c r="G61" i="88"/>
  <c r="G60" i="88"/>
  <c r="G59" i="88"/>
  <c r="G58" i="88"/>
  <c r="G57" i="88"/>
  <c r="G56" i="88"/>
  <c r="G55" i="88"/>
  <c r="G54" i="88"/>
  <c r="G53" i="88"/>
  <c r="G52" i="88"/>
  <c r="G51" i="88"/>
  <c r="G50" i="88"/>
  <c r="G49" i="88"/>
  <c r="G48" i="88"/>
  <c r="G47" i="88"/>
  <c r="G46" i="88"/>
  <c r="G45" i="88"/>
  <c r="G44" i="88"/>
  <c r="G43" i="88"/>
  <c r="G42" i="88"/>
  <c r="G41" i="88"/>
  <c r="G40" i="88"/>
  <c r="G39" i="88"/>
  <c r="G38" i="88"/>
  <c r="G37" i="88"/>
  <c r="G36" i="88"/>
  <c r="G35" i="88"/>
  <c r="G34" i="88"/>
  <c r="G33" i="88"/>
  <c r="G32" i="88"/>
  <c r="G31" i="88"/>
  <c r="G30" i="88"/>
  <c r="G29" i="88"/>
  <c r="G28" i="88"/>
  <c r="G27" i="88"/>
  <c r="G26" i="88"/>
  <c r="G25" i="88"/>
  <c r="G24" i="88"/>
  <c r="G23" i="88"/>
  <c r="G22" i="88"/>
  <c r="G21" i="88"/>
  <c r="G20" i="88"/>
  <c r="G19" i="88"/>
  <c r="G18" i="88"/>
  <c r="G17" i="88"/>
  <c r="G16" i="88"/>
  <c r="G15" i="88"/>
  <c r="G14" i="88"/>
  <c r="G13" i="88"/>
  <c r="G12" i="88"/>
  <c r="G11" i="88"/>
  <c r="G10" i="88"/>
  <c r="G9" i="88"/>
  <c r="G8" i="88"/>
  <c r="G7" i="88"/>
  <c r="G349" i="87"/>
  <c r="G348" i="87"/>
  <c r="G347" i="87"/>
  <c r="G346" i="87"/>
  <c r="G345" i="87"/>
  <c r="G344" i="87"/>
  <c r="G343" i="87"/>
  <c r="G342" i="87"/>
  <c r="G341" i="87"/>
  <c r="G340" i="87"/>
  <c r="G339" i="87"/>
  <c r="G338" i="87"/>
  <c r="G337" i="87"/>
  <c r="G336" i="87"/>
  <c r="G335" i="87"/>
  <c r="G334" i="87"/>
  <c r="G333" i="87"/>
  <c r="G332" i="87"/>
  <c r="G331" i="87"/>
  <c r="G330" i="87"/>
  <c r="G329" i="87"/>
  <c r="G328" i="87"/>
  <c r="G327" i="87"/>
  <c r="G326" i="87"/>
  <c r="G325" i="87"/>
  <c r="G324" i="87"/>
  <c r="G323" i="87"/>
  <c r="G322" i="87"/>
  <c r="G321" i="87"/>
  <c r="G320" i="87"/>
  <c r="G319" i="87"/>
  <c r="G318" i="87"/>
  <c r="G317" i="87"/>
  <c r="G316" i="87"/>
  <c r="G315" i="87"/>
  <c r="G314" i="87"/>
  <c r="G313" i="87"/>
  <c r="G312" i="87"/>
  <c r="G311" i="87"/>
  <c r="G310" i="87"/>
  <c r="G309" i="87"/>
  <c r="G308" i="87"/>
  <c r="G307" i="87"/>
  <c r="G306" i="87"/>
  <c r="G305" i="87"/>
  <c r="G304" i="87"/>
  <c r="G303" i="87"/>
  <c r="G302" i="87"/>
  <c r="G301" i="87"/>
  <c r="G300" i="87"/>
  <c r="G299" i="87"/>
  <c r="G298" i="87"/>
  <c r="G297" i="87"/>
  <c r="G296" i="87"/>
  <c r="G295" i="87"/>
  <c r="G294" i="87"/>
  <c r="G293" i="87"/>
  <c r="G292" i="87"/>
  <c r="G291" i="87"/>
  <c r="G290" i="87"/>
  <c r="G289" i="87"/>
  <c r="G288" i="87"/>
  <c r="G287" i="87"/>
  <c r="G286" i="87"/>
  <c r="G285" i="87"/>
  <c r="G284" i="87"/>
  <c r="G283" i="87"/>
  <c r="G282" i="87"/>
  <c r="G281" i="87"/>
  <c r="G280" i="87"/>
  <c r="G279" i="87"/>
  <c r="G278" i="87"/>
  <c r="G277" i="87"/>
  <c r="G276" i="87"/>
  <c r="G275" i="87"/>
  <c r="G274" i="87"/>
  <c r="G273" i="87"/>
  <c r="G272" i="87"/>
  <c r="G271" i="87"/>
  <c r="G270" i="87"/>
  <c r="G269" i="87"/>
  <c r="G268" i="87"/>
  <c r="G267" i="87"/>
  <c r="G266" i="87"/>
  <c r="G265" i="87"/>
  <c r="G264" i="87"/>
  <c r="G263" i="87"/>
  <c r="G262" i="87"/>
  <c r="G261" i="87"/>
  <c r="G260" i="87"/>
  <c r="G259" i="87"/>
  <c r="G258" i="87"/>
  <c r="G257" i="87"/>
  <c r="G256" i="87"/>
  <c r="G255" i="87"/>
  <c r="G254" i="87"/>
  <c r="G253" i="87"/>
  <c r="G252" i="87"/>
  <c r="G251" i="87"/>
  <c r="G250" i="87"/>
  <c r="G249" i="87"/>
  <c r="G248" i="87"/>
  <c r="G247" i="87"/>
  <c r="G246" i="87"/>
  <c r="G245" i="87"/>
  <c r="G244" i="87"/>
  <c r="G243" i="87"/>
  <c r="G242" i="87"/>
  <c r="G241" i="87"/>
  <c r="G240" i="87"/>
  <c r="G239" i="87"/>
  <c r="G238" i="87"/>
  <c r="G237" i="87"/>
  <c r="G236" i="87"/>
  <c r="G235" i="87"/>
  <c r="G234" i="87"/>
  <c r="G233" i="87"/>
  <c r="G232" i="87"/>
  <c r="G231" i="87"/>
  <c r="G230" i="87"/>
  <c r="G229" i="87"/>
  <c r="G228" i="87"/>
  <c r="G227" i="87"/>
  <c r="G226" i="87"/>
  <c r="G225" i="87"/>
  <c r="G224" i="87"/>
  <c r="G223" i="87"/>
  <c r="G222" i="87"/>
  <c r="G221" i="87"/>
  <c r="G220" i="87"/>
  <c r="G219" i="87"/>
  <c r="G218" i="87"/>
  <c r="G217" i="87"/>
  <c r="G216" i="87"/>
  <c r="G215" i="87"/>
  <c r="G214" i="87"/>
  <c r="G213" i="87"/>
  <c r="G212" i="87"/>
  <c r="G211" i="87"/>
  <c r="G210" i="87"/>
  <c r="G209" i="87"/>
  <c r="G208" i="87"/>
  <c r="G207" i="87"/>
  <c r="G206" i="87"/>
  <c r="G205" i="87"/>
  <c r="G204" i="87"/>
  <c r="G203" i="87"/>
  <c r="G202" i="87"/>
  <c r="G201" i="87"/>
  <c r="G200" i="87"/>
  <c r="G199" i="87"/>
  <c r="G198" i="87"/>
  <c r="G197" i="87"/>
  <c r="G196" i="87"/>
  <c r="G195" i="87"/>
  <c r="G194" i="87"/>
  <c r="G193" i="87"/>
  <c r="G192" i="87"/>
  <c r="G191" i="87"/>
  <c r="G190" i="87"/>
  <c r="G189" i="87"/>
  <c r="G188" i="87"/>
  <c r="G187" i="87"/>
  <c r="G186" i="87"/>
  <c r="G185" i="87"/>
  <c r="G184" i="87"/>
  <c r="G183" i="87"/>
  <c r="G182" i="87"/>
  <c r="G181" i="87"/>
  <c r="G180" i="87"/>
  <c r="G179" i="87"/>
  <c r="G178" i="87"/>
  <c r="G177" i="87"/>
  <c r="G176" i="87"/>
  <c r="G175" i="87"/>
  <c r="G174" i="87"/>
  <c r="G173" i="87"/>
  <c r="G172" i="87"/>
  <c r="G171" i="87"/>
  <c r="G170" i="87"/>
  <c r="G169" i="87"/>
  <c r="G168" i="87"/>
  <c r="G167" i="87"/>
  <c r="G166" i="87"/>
  <c r="G165" i="87"/>
  <c r="G164" i="87"/>
  <c r="G163" i="87"/>
  <c r="G162" i="87"/>
  <c r="G161" i="87"/>
  <c r="G160" i="87"/>
  <c r="G159" i="87"/>
  <c r="G158" i="87"/>
  <c r="G157" i="87"/>
  <c r="G156" i="87"/>
  <c r="G155" i="87"/>
  <c r="G154" i="87"/>
  <c r="G153" i="87"/>
  <c r="G152" i="87"/>
  <c r="G151" i="87"/>
  <c r="G150" i="87"/>
  <c r="G149" i="87"/>
  <c r="G148" i="87"/>
  <c r="G147" i="87"/>
  <c r="G146" i="87"/>
  <c r="G145" i="87"/>
  <c r="G144" i="87"/>
  <c r="G143" i="87"/>
  <c r="G142" i="87"/>
  <c r="G141" i="87"/>
  <c r="G140" i="87"/>
  <c r="G139" i="87"/>
  <c r="G138" i="87"/>
  <c r="G137" i="87"/>
  <c r="G136" i="87"/>
  <c r="G135" i="87"/>
  <c r="G134" i="87"/>
  <c r="G133" i="87"/>
  <c r="G132" i="87"/>
  <c r="G131" i="87"/>
  <c r="G130" i="87"/>
  <c r="G129" i="87"/>
  <c r="G128" i="87"/>
  <c r="G127" i="87"/>
  <c r="G126" i="87"/>
  <c r="G125" i="87"/>
  <c r="G124" i="87"/>
  <c r="G123" i="87"/>
  <c r="G122" i="87"/>
  <c r="G121" i="87"/>
  <c r="G120" i="87"/>
  <c r="G119" i="87"/>
  <c r="G118" i="87"/>
  <c r="G117" i="87"/>
  <c r="G116" i="87"/>
  <c r="G115" i="87"/>
  <c r="G114" i="87"/>
  <c r="G113" i="87"/>
  <c r="G112" i="87"/>
  <c r="G111" i="87"/>
  <c r="G110" i="87"/>
  <c r="G109" i="87"/>
  <c r="G108" i="87"/>
  <c r="G107" i="87"/>
  <c r="G106" i="87"/>
  <c r="G105" i="87"/>
  <c r="G104" i="87"/>
  <c r="G103" i="87"/>
  <c r="G102" i="87"/>
  <c r="G101" i="87"/>
  <c r="G100" i="87"/>
  <c r="G99" i="87"/>
  <c r="G98" i="87"/>
  <c r="G97" i="87"/>
  <c r="G96" i="87"/>
  <c r="G95" i="87"/>
  <c r="G94" i="87"/>
  <c r="G93" i="87"/>
  <c r="G92" i="87"/>
  <c r="G91" i="87"/>
  <c r="G90" i="87"/>
  <c r="G89" i="87"/>
  <c r="G88" i="87"/>
  <c r="G87" i="87"/>
  <c r="G86" i="87"/>
  <c r="G85" i="87"/>
  <c r="G84" i="87"/>
  <c r="G83" i="87"/>
  <c r="G82" i="87"/>
  <c r="G81" i="87"/>
  <c r="G80" i="87"/>
  <c r="G79" i="87"/>
  <c r="G78" i="87"/>
  <c r="G77" i="87"/>
  <c r="G76" i="87"/>
  <c r="G75" i="87"/>
  <c r="G74" i="87"/>
  <c r="G73" i="87"/>
  <c r="G72" i="87"/>
  <c r="G71" i="87"/>
  <c r="G70" i="87"/>
  <c r="G69" i="87"/>
  <c r="G68" i="87"/>
  <c r="G67" i="87"/>
  <c r="G66" i="87"/>
  <c r="G65" i="87"/>
  <c r="G64" i="87"/>
  <c r="G63" i="87"/>
  <c r="G62" i="87"/>
  <c r="G61" i="87"/>
  <c r="G60" i="87"/>
  <c r="G59" i="87"/>
  <c r="G58" i="87"/>
  <c r="G57" i="87"/>
  <c r="G56" i="87"/>
  <c r="G55" i="87"/>
  <c r="G54" i="87"/>
  <c r="G53" i="87"/>
  <c r="G52" i="87"/>
  <c r="G51" i="87"/>
  <c r="G50" i="87"/>
  <c r="G49" i="87"/>
  <c r="G48" i="87"/>
  <c r="G47" i="87"/>
  <c r="G46" i="87"/>
  <c r="G45" i="87"/>
  <c r="G44" i="87"/>
  <c r="G43" i="87"/>
  <c r="G42" i="87"/>
  <c r="G41" i="87"/>
  <c r="G40" i="87"/>
  <c r="G39" i="87"/>
  <c r="G38" i="87"/>
  <c r="G37" i="87"/>
  <c r="G36" i="87"/>
  <c r="G35" i="87"/>
  <c r="G34" i="87"/>
  <c r="G33" i="87"/>
  <c r="G32" i="87"/>
  <c r="G31" i="87"/>
  <c r="G30" i="87"/>
  <c r="G29" i="87"/>
  <c r="G28" i="87"/>
  <c r="G27" i="87"/>
  <c r="G26" i="87"/>
  <c r="G25" i="87"/>
  <c r="G24" i="87"/>
  <c r="G23" i="87"/>
  <c r="G22" i="87"/>
  <c r="G21" i="87"/>
  <c r="G20" i="87"/>
  <c r="G19" i="87"/>
  <c r="G18" i="87"/>
  <c r="G17" i="87"/>
  <c r="G16" i="87"/>
  <c r="G15" i="87"/>
  <c r="G14" i="87"/>
  <c r="G13" i="87"/>
  <c r="G12" i="87"/>
  <c r="G11" i="87"/>
  <c r="G10" i="87"/>
  <c r="G9" i="87"/>
  <c r="G8" i="87"/>
  <c r="G7" i="87"/>
  <c r="G6" i="87"/>
  <c r="G5" i="87"/>
  <c r="G349" i="86"/>
  <c r="G348" i="86"/>
  <c r="G347" i="86"/>
  <c r="G346" i="86"/>
  <c r="G345" i="86"/>
  <c r="G344" i="86"/>
  <c r="G343" i="86"/>
  <c r="G342" i="86"/>
  <c r="G341" i="86"/>
  <c r="G340" i="86"/>
  <c r="G339" i="86"/>
  <c r="G338" i="86"/>
  <c r="G337" i="86"/>
  <c r="G336" i="86"/>
  <c r="G335" i="86"/>
  <c r="G334" i="86"/>
  <c r="G333" i="86"/>
  <c r="G332" i="86"/>
  <c r="G331" i="86"/>
  <c r="G330" i="86"/>
  <c r="G329" i="86"/>
  <c r="G328" i="86"/>
  <c r="G327" i="86"/>
  <c r="G326" i="86"/>
  <c r="G325" i="86"/>
  <c r="G324" i="86"/>
  <c r="G323" i="86"/>
  <c r="G322" i="86"/>
  <c r="G321" i="86"/>
  <c r="G320" i="86"/>
  <c r="G319" i="86"/>
  <c r="G318" i="86"/>
  <c r="G317" i="86"/>
  <c r="G316" i="86"/>
  <c r="G315" i="86"/>
  <c r="G314" i="86"/>
  <c r="G313" i="86"/>
  <c r="G312" i="86"/>
  <c r="G311" i="86"/>
  <c r="G310" i="86"/>
  <c r="G309" i="86"/>
  <c r="G308" i="86"/>
  <c r="G307" i="86"/>
  <c r="G306" i="86"/>
  <c r="G305" i="86"/>
  <c r="G304" i="86"/>
  <c r="G303" i="86"/>
  <c r="G302" i="86"/>
  <c r="G301" i="86"/>
  <c r="G300" i="86"/>
  <c r="G299" i="86"/>
  <c r="G298" i="86"/>
  <c r="G297" i="86"/>
  <c r="G296" i="86"/>
  <c r="G295" i="86"/>
  <c r="G294" i="86"/>
  <c r="G293" i="86"/>
  <c r="G292" i="86"/>
  <c r="G291" i="86"/>
  <c r="G290" i="86"/>
  <c r="G289" i="86"/>
  <c r="G288" i="86"/>
  <c r="G287" i="86"/>
  <c r="G286" i="86"/>
  <c r="G285" i="86"/>
  <c r="G284" i="86"/>
  <c r="G283" i="86"/>
  <c r="G282" i="86"/>
  <c r="G281" i="86"/>
  <c r="G280" i="86"/>
  <c r="G279" i="86"/>
  <c r="G278" i="86"/>
  <c r="G277" i="86"/>
  <c r="G276" i="86"/>
  <c r="G275" i="86"/>
  <c r="G274" i="86"/>
  <c r="G273" i="86"/>
  <c r="G272" i="86"/>
  <c r="G271" i="86"/>
  <c r="G270" i="86"/>
  <c r="G269" i="86"/>
  <c r="G268" i="86"/>
  <c r="G267" i="86"/>
  <c r="G266" i="86"/>
  <c r="G265" i="86"/>
  <c r="G264" i="86"/>
  <c r="G263" i="86"/>
  <c r="G262" i="86"/>
  <c r="G261" i="86"/>
  <c r="G260" i="86"/>
  <c r="G259" i="86"/>
  <c r="G258" i="86"/>
  <c r="G257" i="86"/>
  <c r="G256" i="86"/>
  <c r="G255" i="86"/>
  <c r="G254" i="86"/>
  <c r="G253" i="86"/>
  <c r="G252" i="86"/>
  <c r="G251" i="86"/>
  <c r="G250" i="86"/>
  <c r="G249" i="86"/>
  <c r="G248" i="86"/>
  <c r="G247" i="86"/>
  <c r="G246" i="86"/>
  <c r="G245" i="86"/>
  <c r="G244" i="86"/>
  <c r="G243" i="86"/>
  <c r="G242" i="86"/>
  <c r="G241" i="86"/>
  <c r="G240" i="86"/>
  <c r="G239" i="86"/>
  <c r="G238" i="86"/>
  <c r="G237" i="86"/>
  <c r="G236" i="86"/>
  <c r="G235" i="86"/>
  <c r="G234" i="86"/>
  <c r="G233" i="86"/>
  <c r="G232" i="86"/>
  <c r="G231" i="86"/>
  <c r="G230" i="86"/>
  <c r="G229" i="86"/>
  <c r="G228" i="86"/>
  <c r="G227" i="86"/>
  <c r="G226" i="86"/>
  <c r="G225" i="86"/>
  <c r="G224" i="86"/>
  <c r="G223" i="86"/>
  <c r="G222" i="86"/>
  <c r="G221" i="86"/>
  <c r="G220" i="86"/>
  <c r="G219" i="86"/>
  <c r="G218" i="86"/>
  <c r="G217" i="86"/>
  <c r="G216" i="86"/>
  <c r="G215" i="86"/>
  <c r="G214" i="86"/>
  <c r="G213" i="86"/>
  <c r="G212" i="86"/>
  <c r="G211" i="86"/>
  <c r="G210" i="86"/>
  <c r="G209" i="86"/>
  <c r="G208" i="86"/>
  <c r="G207" i="86"/>
  <c r="G206" i="86"/>
  <c r="G205" i="86"/>
  <c r="G204" i="86"/>
  <c r="G203" i="86"/>
  <c r="G202" i="86"/>
  <c r="G201" i="86"/>
  <c r="G200" i="86"/>
  <c r="G199" i="86"/>
  <c r="G198" i="86"/>
  <c r="G197" i="86"/>
  <c r="G196" i="86"/>
  <c r="G195" i="86"/>
  <c r="G194" i="86"/>
  <c r="G193" i="86"/>
  <c r="G192" i="86"/>
  <c r="G191" i="86"/>
  <c r="G190" i="86"/>
  <c r="G189" i="86"/>
  <c r="G188" i="86"/>
  <c r="G187" i="86"/>
  <c r="G186" i="86"/>
  <c r="G185" i="86"/>
  <c r="G184" i="86"/>
  <c r="G183" i="86"/>
  <c r="G182" i="86"/>
  <c r="G181" i="86"/>
  <c r="G180" i="86"/>
  <c r="G179" i="86"/>
  <c r="G178" i="86"/>
  <c r="G177" i="86"/>
  <c r="G176" i="86"/>
  <c r="G175" i="86"/>
  <c r="G174" i="86"/>
  <c r="G173" i="86"/>
  <c r="G172" i="86"/>
  <c r="G171" i="86"/>
  <c r="G170" i="86"/>
  <c r="G169" i="86"/>
  <c r="G168" i="86"/>
  <c r="G167" i="86"/>
  <c r="G166" i="86"/>
  <c r="G165" i="86"/>
  <c r="G164" i="86"/>
  <c r="G163" i="86"/>
  <c r="G162" i="86"/>
  <c r="G161" i="86"/>
  <c r="G160" i="86"/>
  <c r="G159" i="86"/>
  <c r="G158" i="86"/>
  <c r="G157" i="86"/>
  <c r="G156" i="86"/>
  <c r="G155" i="86"/>
  <c r="G154" i="86"/>
  <c r="G153" i="86"/>
  <c r="G152" i="86"/>
  <c r="G151" i="86"/>
  <c r="G150" i="86"/>
  <c r="G149" i="86"/>
  <c r="G148" i="86"/>
  <c r="G147" i="86"/>
  <c r="G146" i="86"/>
  <c r="G145" i="86"/>
  <c r="G144" i="86"/>
  <c r="G143" i="86"/>
  <c r="G142" i="86"/>
  <c r="G141" i="86"/>
  <c r="G140" i="86"/>
  <c r="G139" i="86"/>
  <c r="G138" i="86"/>
  <c r="G137" i="86"/>
  <c r="G136" i="86"/>
  <c r="G135" i="86"/>
  <c r="G134" i="86"/>
  <c r="G133" i="86"/>
  <c r="G132" i="86"/>
  <c r="G131" i="86"/>
  <c r="G130" i="86"/>
  <c r="G129" i="86"/>
  <c r="G128" i="86"/>
  <c r="G127" i="86"/>
  <c r="G126" i="86"/>
  <c r="G125" i="86"/>
  <c r="G124" i="86"/>
  <c r="G123" i="86"/>
  <c r="G122" i="86"/>
  <c r="G121" i="86"/>
  <c r="G120" i="86"/>
  <c r="G119" i="86"/>
  <c r="G118" i="86"/>
  <c r="G117" i="86"/>
  <c r="G116" i="86"/>
  <c r="G115" i="86"/>
  <c r="G114" i="86"/>
  <c r="G113" i="86"/>
  <c r="G112" i="86"/>
  <c r="G111" i="86"/>
  <c r="G110" i="86"/>
  <c r="G109" i="86"/>
  <c r="G108" i="86"/>
  <c r="G107" i="86"/>
  <c r="G106" i="86"/>
  <c r="G105" i="86"/>
  <c r="G104" i="86"/>
  <c r="G103" i="86"/>
  <c r="G102" i="86"/>
  <c r="G101" i="86"/>
  <c r="G100" i="86"/>
  <c r="G99" i="86"/>
  <c r="G98" i="86"/>
  <c r="G97" i="86"/>
  <c r="G96" i="86"/>
  <c r="G95" i="86"/>
  <c r="G94" i="86"/>
  <c r="G93" i="86"/>
  <c r="G92" i="86"/>
  <c r="G91" i="86"/>
  <c r="G90" i="86"/>
  <c r="G89" i="86"/>
  <c r="G88" i="86"/>
  <c r="G87" i="86"/>
  <c r="G86" i="86"/>
  <c r="G85" i="86"/>
  <c r="G84" i="86"/>
  <c r="G83" i="86"/>
  <c r="G82" i="86"/>
  <c r="G81" i="86"/>
  <c r="G80" i="86"/>
  <c r="G79" i="86"/>
  <c r="G78" i="86"/>
  <c r="G77" i="86"/>
  <c r="G76" i="86"/>
  <c r="G75" i="86"/>
  <c r="G74" i="86"/>
  <c r="G73" i="86"/>
  <c r="G72" i="86"/>
  <c r="G71" i="86"/>
  <c r="G70" i="86"/>
  <c r="G69" i="86"/>
  <c r="G68" i="86"/>
  <c r="G67" i="86"/>
  <c r="G66" i="86"/>
  <c r="G65" i="86"/>
  <c r="G64" i="86"/>
  <c r="G63" i="86"/>
  <c r="G62" i="86"/>
  <c r="G61" i="86"/>
  <c r="G60" i="86"/>
  <c r="G59" i="86"/>
  <c r="G58" i="86"/>
  <c r="G57" i="86"/>
  <c r="G56" i="86"/>
  <c r="G55" i="86"/>
  <c r="G54" i="86"/>
  <c r="G53" i="86"/>
  <c r="G52" i="86"/>
  <c r="G51" i="86"/>
  <c r="G50" i="86"/>
  <c r="G49" i="86"/>
  <c r="G48" i="86"/>
  <c r="G47" i="86"/>
  <c r="G46" i="86"/>
  <c r="G45" i="86"/>
  <c r="G44" i="86"/>
  <c r="G43" i="86"/>
  <c r="G42" i="86"/>
  <c r="G41" i="86"/>
  <c r="G40" i="86"/>
  <c r="G39" i="86"/>
  <c r="G38" i="86"/>
  <c r="G37" i="86"/>
  <c r="G36" i="86"/>
  <c r="G35" i="86"/>
  <c r="G34" i="86"/>
  <c r="G33" i="86"/>
  <c r="G32" i="86"/>
  <c r="G31" i="86"/>
  <c r="G30" i="86"/>
  <c r="G29" i="86"/>
  <c r="G28" i="86"/>
  <c r="G27" i="86"/>
  <c r="G26" i="86"/>
  <c r="G25" i="86"/>
  <c r="G24" i="86"/>
  <c r="G23" i="86"/>
  <c r="G22" i="86"/>
  <c r="G21" i="86"/>
  <c r="G20" i="86"/>
  <c r="G19" i="86"/>
  <c r="G18" i="86"/>
  <c r="G17" i="86"/>
  <c r="G16" i="86"/>
  <c r="G15" i="86"/>
  <c r="G14" i="86"/>
  <c r="G13" i="86"/>
  <c r="G12" i="86"/>
  <c r="G11" i="86"/>
  <c r="G10" i="86"/>
  <c r="G9" i="86"/>
  <c r="G8" i="86"/>
  <c r="G7" i="86"/>
  <c r="G6" i="86"/>
  <c r="G5" i="86"/>
  <c r="G349" i="85"/>
  <c r="G348" i="85"/>
  <c r="G347" i="85"/>
  <c r="G346" i="85"/>
  <c r="G345" i="85"/>
  <c r="G344" i="85"/>
  <c r="G343" i="85"/>
  <c r="G342" i="85"/>
  <c r="G341" i="85"/>
  <c r="G340" i="85"/>
  <c r="G339" i="85"/>
  <c r="G338" i="85"/>
  <c r="G337" i="85"/>
  <c r="G336" i="85"/>
  <c r="G335" i="85"/>
  <c r="G334" i="85"/>
  <c r="G333" i="85"/>
  <c r="G332" i="85"/>
  <c r="G331" i="85"/>
  <c r="G330" i="85"/>
  <c r="G329" i="85"/>
  <c r="G328" i="85"/>
  <c r="G327" i="85"/>
  <c r="G326" i="85"/>
  <c r="G325" i="85"/>
  <c r="G324" i="85"/>
  <c r="G323" i="85"/>
  <c r="G322" i="85"/>
  <c r="G321" i="85"/>
  <c r="G320" i="85"/>
  <c r="G319" i="85"/>
  <c r="G318" i="85"/>
  <c r="G317" i="85"/>
  <c r="G316" i="85"/>
  <c r="G315" i="85"/>
  <c r="G314" i="85"/>
  <c r="G313" i="85"/>
  <c r="G312" i="85"/>
  <c r="G311" i="85"/>
  <c r="G310" i="85"/>
  <c r="G309" i="85"/>
  <c r="G308" i="85"/>
  <c r="G307" i="85"/>
  <c r="G306" i="85"/>
  <c r="G305" i="85"/>
  <c r="G304" i="85"/>
  <c r="G303" i="85"/>
  <c r="G302" i="85"/>
  <c r="G301" i="85"/>
  <c r="G300" i="85"/>
  <c r="G299" i="85"/>
  <c r="G298" i="85"/>
  <c r="G297" i="85"/>
  <c r="G296" i="85"/>
  <c r="G295" i="85"/>
  <c r="G294" i="85"/>
  <c r="G293" i="85"/>
  <c r="G292" i="85"/>
  <c r="G291" i="85"/>
  <c r="G290" i="85"/>
  <c r="G289" i="85"/>
  <c r="G288" i="85"/>
  <c r="G287" i="85"/>
  <c r="G286" i="85"/>
  <c r="G285" i="85"/>
  <c r="G284" i="85"/>
  <c r="G283" i="85"/>
  <c r="G282" i="85"/>
  <c r="G281" i="85"/>
  <c r="G280" i="85"/>
  <c r="G279" i="85"/>
  <c r="G278" i="85"/>
  <c r="G277" i="85"/>
  <c r="G276" i="85"/>
  <c r="G275" i="85"/>
  <c r="G274" i="85"/>
  <c r="G273" i="85"/>
  <c r="G272" i="85"/>
  <c r="G271" i="85"/>
  <c r="G270" i="85"/>
  <c r="G269" i="85"/>
  <c r="G268" i="85"/>
  <c r="G267" i="85"/>
  <c r="G266" i="85"/>
  <c r="G265" i="85"/>
  <c r="G264" i="85"/>
  <c r="G263" i="85"/>
  <c r="G262" i="85"/>
  <c r="G261" i="85"/>
  <c r="G260" i="85"/>
  <c r="G259" i="85"/>
  <c r="G258" i="85"/>
  <c r="G257" i="85"/>
  <c r="G256" i="85"/>
  <c r="G255" i="85"/>
  <c r="G254" i="85"/>
  <c r="G253" i="85"/>
  <c r="G252" i="85"/>
  <c r="G251" i="85"/>
  <c r="G250" i="85"/>
  <c r="G249" i="85"/>
  <c r="G248" i="85"/>
  <c r="G247" i="85"/>
  <c r="G246" i="85"/>
  <c r="G245" i="85"/>
  <c r="G244" i="85"/>
  <c r="G243" i="85"/>
  <c r="G242" i="85"/>
  <c r="G241" i="85"/>
  <c r="G240" i="85"/>
  <c r="G239" i="85"/>
  <c r="G238" i="85"/>
  <c r="G237" i="85"/>
  <c r="G236" i="85"/>
  <c r="G235" i="85"/>
  <c r="G234" i="85"/>
  <c r="G233" i="85"/>
  <c r="G232" i="85"/>
  <c r="G231" i="85"/>
  <c r="G230" i="85"/>
  <c r="G229" i="85"/>
  <c r="G228" i="85"/>
  <c r="G227" i="85"/>
  <c r="G226" i="85"/>
  <c r="G225" i="85"/>
  <c r="G224" i="85"/>
  <c r="G223" i="85"/>
  <c r="G222" i="85"/>
  <c r="G221" i="85"/>
  <c r="G220" i="85"/>
  <c r="G219" i="85"/>
  <c r="G218" i="85"/>
  <c r="G217" i="85"/>
  <c r="G216" i="85"/>
  <c r="G215" i="85"/>
  <c r="G214" i="85"/>
  <c r="G213" i="85"/>
  <c r="G212" i="85"/>
  <c r="G211" i="85"/>
  <c r="G210" i="85"/>
  <c r="G209" i="85"/>
  <c r="G208" i="85"/>
  <c r="G207" i="85"/>
  <c r="G206" i="85"/>
  <c r="G205" i="85"/>
  <c r="G204" i="85"/>
  <c r="G203" i="85"/>
  <c r="G202" i="85"/>
  <c r="G201" i="85"/>
  <c r="G200" i="85"/>
  <c r="G199" i="85"/>
  <c r="G198" i="85"/>
  <c r="G197" i="85"/>
  <c r="G196" i="85"/>
  <c r="G195" i="85"/>
  <c r="G194" i="85"/>
  <c r="G193" i="85"/>
  <c r="G192" i="85"/>
  <c r="G191" i="85"/>
  <c r="G190" i="85"/>
  <c r="G189" i="85"/>
  <c r="G188" i="85"/>
  <c r="G187" i="85"/>
  <c r="G186" i="85"/>
  <c r="G185" i="85"/>
  <c r="G184" i="85"/>
  <c r="G183" i="85"/>
  <c r="G182" i="85"/>
  <c r="G181" i="85"/>
  <c r="G180" i="85"/>
  <c r="G179" i="85"/>
  <c r="G178" i="85"/>
  <c r="G177" i="85"/>
  <c r="G176" i="85"/>
  <c r="G175" i="85"/>
  <c r="G174" i="85"/>
  <c r="G173" i="85"/>
  <c r="G172" i="85"/>
  <c r="G171" i="85"/>
  <c r="G170" i="85"/>
  <c r="G169" i="85"/>
  <c r="G168" i="85"/>
  <c r="G167" i="85"/>
  <c r="G166" i="85"/>
  <c r="G165" i="85"/>
  <c r="G164" i="85"/>
  <c r="G163" i="85"/>
  <c r="G162" i="85"/>
  <c r="G161" i="85"/>
  <c r="G160" i="85"/>
  <c r="G159" i="85"/>
  <c r="G158" i="85"/>
  <c r="G157" i="85"/>
  <c r="G156" i="85"/>
  <c r="G155" i="85"/>
  <c r="G154" i="85"/>
  <c r="G153" i="85"/>
  <c r="G152" i="85"/>
  <c r="G151" i="85"/>
  <c r="G150" i="85"/>
  <c r="G149" i="85"/>
  <c r="G148" i="85"/>
  <c r="G147" i="85"/>
  <c r="G146" i="85"/>
  <c r="G145" i="85"/>
  <c r="G144" i="85"/>
  <c r="G143" i="85"/>
  <c r="G142" i="85"/>
  <c r="G141" i="85"/>
  <c r="G140" i="85"/>
  <c r="G139" i="85"/>
  <c r="G138" i="85"/>
  <c r="G137" i="85"/>
  <c r="G136" i="85"/>
  <c r="G135" i="85"/>
  <c r="G134" i="85"/>
  <c r="G133" i="85"/>
  <c r="G132" i="85"/>
  <c r="G131" i="85"/>
  <c r="G130" i="85"/>
  <c r="G129" i="85"/>
  <c r="G128" i="85"/>
  <c r="G127" i="85"/>
  <c r="G126" i="85"/>
  <c r="G125" i="85"/>
  <c r="G124" i="85"/>
  <c r="G123" i="85"/>
  <c r="G122" i="85"/>
  <c r="G121" i="85"/>
  <c r="G120" i="85"/>
  <c r="G119" i="85"/>
  <c r="G118" i="85"/>
  <c r="G117" i="85"/>
  <c r="G116" i="85"/>
  <c r="G115" i="85"/>
  <c r="G114" i="85"/>
  <c r="G113" i="85"/>
  <c r="G112" i="85"/>
  <c r="G111" i="85"/>
  <c r="G110" i="85"/>
  <c r="G109" i="85"/>
  <c r="G108" i="85"/>
  <c r="G107" i="85"/>
  <c r="G106" i="85"/>
  <c r="G105" i="85"/>
  <c r="G104" i="85"/>
  <c r="G103" i="85"/>
  <c r="G102" i="85"/>
  <c r="G101" i="85"/>
  <c r="G100" i="85"/>
  <c r="G99" i="85"/>
  <c r="G98" i="85"/>
  <c r="G97" i="85"/>
  <c r="G96" i="85"/>
  <c r="G95" i="85"/>
  <c r="G94" i="85"/>
  <c r="G93" i="85"/>
  <c r="G92" i="85"/>
  <c r="G91" i="85"/>
  <c r="G90" i="85"/>
  <c r="G89" i="85"/>
  <c r="G88" i="85"/>
  <c r="G87" i="85"/>
  <c r="G86" i="85"/>
  <c r="G85" i="85"/>
  <c r="G84" i="85"/>
  <c r="G83" i="85"/>
  <c r="G82" i="85"/>
  <c r="G81" i="85"/>
  <c r="G80" i="85"/>
  <c r="G79" i="85"/>
  <c r="G78" i="85"/>
  <c r="G77" i="85"/>
  <c r="G76" i="85"/>
  <c r="G75" i="85"/>
  <c r="G74" i="85"/>
  <c r="G73" i="85"/>
  <c r="G72" i="85"/>
  <c r="G71" i="85"/>
  <c r="G70" i="85"/>
  <c r="G69" i="85"/>
  <c r="G68" i="85"/>
  <c r="G67" i="85"/>
  <c r="G66" i="85"/>
  <c r="G65" i="85"/>
  <c r="G64" i="85"/>
  <c r="G63" i="85"/>
  <c r="G62" i="85"/>
  <c r="G61" i="85"/>
  <c r="G60" i="85"/>
  <c r="G59" i="85"/>
  <c r="G58" i="85"/>
  <c r="G57" i="85"/>
  <c r="G56" i="85"/>
  <c r="G55" i="85"/>
  <c r="G54" i="85"/>
  <c r="G53" i="85"/>
  <c r="G52" i="85"/>
  <c r="G51" i="85"/>
  <c r="G50" i="85"/>
  <c r="G49" i="85"/>
  <c r="G48" i="85"/>
  <c r="G47" i="85"/>
  <c r="G46" i="85"/>
  <c r="G45" i="85"/>
  <c r="G44" i="85"/>
  <c r="G43" i="85"/>
  <c r="G42" i="85"/>
  <c r="G41" i="85"/>
  <c r="G40" i="85"/>
  <c r="G39" i="85"/>
  <c r="G38" i="85"/>
  <c r="G37" i="85"/>
  <c r="G36" i="85"/>
  <c r="G35" i="85"/>
  <c r="G34" i="85"/>
  <c r="G33" i="85"/>
  <c r="G32" i="85"/>
  <c r="G31" i="85"/>
  <c r="G30" i="85"/>
  <c r="G29" i="85"/>
  <c r="G28" i="85"/>
  <c r="G27" i="85"/>
  <c r="G26" i="85"/>
  <c r="G25" i="85"/>
  <c r="G24" i="85"/>
  <c r="G23" i="85"/>
  <c r="G22" i="85"/>
  <c r="G21" i="85"/>
  <c r="G20" i="85"/>
  <c r="G19" i="85"/>
  <c r="G18" i="85"/>
  <c r="G17" i="85"/>
  <c r="G16" i="85"/>
  <c r="G15" i="85"/>
  <c r="G14" i="85"/>
  <c r="G13" i="85"/>
  <c r="G12" i="85"/>
  <c r="G11" i="85"/>
  <c r="G10" i="85"/>
  <c r="G9" i="85"/>
  <c r="G8" i="85"/>
  <c r="G7" i="85"/>
  <c r="G6" i="85"/>
  <c r="G5" i="85"/>
  <c r="G349" i="84"/>
  <c r="G348" i="84"/>
  <c r="G347" i="84"/>
  <c r="G346" i="84"/>
  <c r="G345" i="84"/>
  <c r="G344" i="84"/>
  <c r="G343" i="84"/>
  <c r="G342" i="84"/>
  <c r="G341" i="84"/>
  <c r="G340" i="84"/>
  <c r="G339" i="84"/>
  <c r="G338" i="84"/>
  <c r="G337" i="84"/>
  <c r="G336" i="84"/>
  <c r="G335" i="84"/>
  <c r="G334" i="84"/>
  <c r="G333" i="84"/>
  <c r="G332" i="84"/>
  <c r="G331" i="84"/>
  <c r="G330" i="84"/>
  <c r="G329" i="84"/>
  <c r="G328" i="84"/>
  <c r="G327" i="84"/>
  <c r="G326" i="84"/>
  <c r="G325" i="84"/>
  <c r="G324" i="84"/>
  <c r="G323" i="84"/>
  <c r="G322" i="84"/>
  <c r="G321" i="84"/>
  <c r="G320" i="84"/>
  <c r="G319" i="84"/>
  <c r="G318" i="84"/>
  <c r="G317" i="84"/>
  <c r="G316" i="84"/>
  <c r="G315" i="84"/>
  <c r="G314" i="84"/>
  <c r="G313" i="84"/>
  <c r="G312" i="84"/>
  <c r="G311" i="84"/>
  <c r="G310" i="84"/>
  <c r="G309" i="84"/>
  <c r="G308" i="84"/>
  <c r="G307" i="84"/>
  <c r="G306" i="84"/>
  <c r="G305" i="84"/>
  <c r="G304" i="84"/>
  <c r="G303" i="84"/>
  <c r="G302" i="84"/>
  <c r="G301" i="84"/>
  <c r="G300" i="84"/>
  <c r="G299" i="84"/>
  <c r="G298" i="84"/>
  <c r="G297" i="84"/>
  <c r="G296" i="84"/>
  <c r="G295" i="84"/>
  <c r="G294" i="84"/>
  <c r="G293" i="84"/>
  <c r="G292" i="84"/>
  <c r="G291" i="84"/>
  <c r="G290" i="84"/>
  <c r="G289" i="84"/>
  <c r="G288" i="84"/>
  <c r="G287" i="84"/>
  <c r="G286" i="84"/>
  <c r="G285" i="84"/>
  <c r="G284" i="84"/>
  <c r="G283" i="84"/>
  <c r="G282" i="84"/>
  <c r="G281" i="84"/>
  <c r="G280" i="84"/>
  <c r="G279" i="84"/>
  <c r="G278" i="84"/>
  <c r="G277" i="84"/>
  <c r="G276" i="84"/>
  <c r="G275" i="84"/>
  <c r="G274" i="84"/>
  <c r="G273" i="84"/>
  <c r="G272" i="84"/>
  <c r="G271" i="84"/>
  <c r="G270" i="84"/>
  <c r="G269" i="84"/>
  <c r="G268" i="84"/>
  <c r="G267" i="84"/>
  <c r="G266" i="84"/>
  <c r="G265" i="84"/>
  <c r="G264" i="84"/>
  <c r="G263" i="84"/>
  <c r="G262" i="84"/>
  <c r="G261" i="84"/>
  <c r="G260" i="84"/>
  <c r="G259" i="84"/>
  <c r="G258" i="84"/>
  <c r="G257" i="84"/>
  <c r="G256" i="84"/>
  <c r="G255" i="84"/>
  <c r="G254" i="84"/>
  <c r="G253" i="84"/>
  <c r="G252" i="84"/>
  <c r="G251" i="84"/>
  <c r="G250" i="84"/>
  <c r="G249" i="84"/>
  <c r="G248" i="84"/>
  <c r="G247" i="84"/>
  <c r="G246" i="84"/>
  <c r="G245" i="84"/>
  <c r="G244" i="84"/>
  <c r="G243" i="84"/>
  <c r="G242" i="84"/>
  <c r="G241" i="84"/>
  <c r="G240" i="84"/>
  <c r="G239" i="84"/>
  <c r="G238" i="84"/>
  <c r="G237" i="84"/>
  <c r="G236" i="84"/>
  <c r="G235" i="84"/>
  <c r="G234" i="84"/>
  <c r="G233" i="84"/>
  <c r="G232" i="84"/>
  <c r="G231" i="84"/>
  <c r="G230" i="84"/>
  <c r="G229" i="84"/>
  <c r="G228" i="84"/>
  <c r="G227" i="84"/>
  <c r="G226" i="84"/>
  <c r="G225" i="84"/>
  <c r="G224" i="84"/>
  <c r="G223" i="84"/>
  <c r="G222" i="84"/>
  <c r="G221" i="84"/>
  <c r="G220" i="84"/>
  <c r="G219" i="84"/>
  <c r="G218" i="84"/>
  <c r="G217" i="84"/>
  <c r="G216" i="84"/>
  <c r="G215" i="84"/>
  <c r="G214" i="84"/>
  <c r="G213" i="84"/>
  <c r="G212" i="84"/>
  <c r="G211" i="84"/>
  <c r="G210" i="84"/>
  <c r="G209" i="84"/>
  <c r="G208" i="84"/>
  <c r="G207" i="84"/>
  <c r="G206" i="84"/>
  <c r="G205" i="84"/>
  <c r="G204" i="84"/>
  <c r="G203" i="84"/>
  <c r="G202" i="84"/>
  <c r="G201" i="84"/>
  <c r="G200" i="84"/>
  <c r="G199" i="84"/>
  <c r="G198" i="84"/>
  <c r="G197" i="84"/>
  <c r="G196" i="84"/>
  <c r="G195" i="84"/>
  <c r="G194" i="84"/>
  <c r="G193" i="84"/>
  <c r="G192" i="84"/>
  <c r="G191" i="84"/>
  <c r="G190" i="84"/>
  <c r="G189" i="84"/>
  <c r="G188" i="84"/>
  <c r="G187" i="84"/>
  <c r="G186" i="84"/>
  <c r="G185" i="84"/>
  <c r="G184" i="84"/>
  <c r="G183" i="84"/>
  <c r="G182" i="84"/>
  <c r="G181" i="84"/>
  <c r="G180" i="84"/>
  <c r="G179" i="84"/>
  <c r="G178" i="84"/>
  <c r="G177" i="84"/>
  <c r="G176" i="84"/>
  <c r="G175" i="84"/>
  <c r="G174" i="84"/>
  <c r="G173" i="84"/>
  <c r="G172" i="84"/>
  <c r="G171" i="84"/>
  <c r="G170" i="84"/>
  <c r="G169" i="84"/>
  <c r="G168" i="84"/>
  <c r="G167" i="84"/>
  <c r="G166" i="84"/>
  <c r="G165" i="84"/>
  <c r="G164" i="84"/>
  <c r="G163" i="84"/>
  <c r="G162" i="84"/>
  <c r="G161" i="84"/>
  <c r="G160" i="84"/>
  <c r="G159" i="84"/>
  <c r="G158" i="84"/>
  <c r="G157" i="84"/>
  <c r="G156" i="84"/>
  <c r="G155" i="84"/>
  <c r="G154" i="84"/>
  <c r="G153" i="84"/>
  <c r="G152" i="84"/>
  <c r="G151" i="84"/>
  <c r="G150" i="84"/>
  <c r="G149" i="84"/>
  <c r="G148" i="84"/>
  <c r="G147" i="84"/>
  <c r="G146" i="84"/>
  <c r="G145" i="84"/>
  <c r="G144" i="84"/>
  <c r="G143" i="84"/>
  <c r="G142" i="84"/>
  <c r="G141" i="84"/>
  <c r="G140" i="84"/>
  <c r="G139" i="84"/>
  <c r="G138" i="84"/>
  <c r="G137" i="84"/>
  <c r="G136" i="84"/>
  <c r="G135" i="84"/>
  <c r="G134" i="84"/>
  <c r="G133" i="84"/>
  <c r="G132" i="84"/>
  <c r="G131" i="84"/>
  <c r="G130" i="84"/>
  <c r="G129" i="84"/>
  <c r="G128" i="84"/>
  <c r="G127" i="84"/>
  <c r="G126" i="84"/>
  <c r="G125" i="84"/>
  <c r="G124" i="84"/>
  <c r="G123" i="84"/>
  <c r="G122" i="84"/>
  <c r="G121" i="84"/>
  <c r="G120" i="84"/>
  <c r="G119" i="84"/>
  <c r="G118" i="84"/>
  <c r="G117" i="84"/>
  <c r="G116" i="84"/>
  <c r="G115" i="84"/>
  <c r="G114" i="84"/>
  <c r="G113" i="84"/>
  <c r="G112" i="84"/>
  <c r="G111" i="84"/>
  <c r="G110" i="84"/>
  <c r="G109" i="84"/>
  <c r="G108" i="84"/>
  <c r="G107" i="84"/>
  <c r="G106" i="84"/>
  <c r="G105" i="84"/>
  <c r="G104" i="84"/>
  <c r="G103" i="84"/>
  <c r="G102" i="84"/>
  <c r="G101" i="84"/>
  <c r="G100" i="84"/>
  <c r="G99" i="84"/>
  <c r="G98" i="84"/>
  <c r="G97" i="84"/>
  <c r="G96" i="84"/>
  <c r="G95" i="84"/>
  <c r="G94" i="84"/>
  <c r="G93" i="84"/>
  <c r="G92" i="84"/>
  <c r="G91" i="84"/>
  <c r="G90" i="84"/>
  <c r="G89" i="84"/>
  <c r="G88" i="84"/>
  <c r="G87" i="84"/>
  <c r="G86" i="84"/>
  <c r="G85" i="84"/>
  <c r="G84" i="84"/>
  <c r="G83" i="84"/>
  <c r="G82" i="84"/>
  <c r="G81" i="84"/>
  <c r="G80" i="84"/>
  <c r="G79" i="84"/>
  <c r="G78" i="84"/>
  <c r="G77" i="84"/>
  <c r="G76" i="84"/>
  <c r="G75" i="84"/>
  <c r="G74" i="84"/>
  <c r="G73" i="84"/>
  <c r="G72" i="84"/>
  <c r="G71" i="84"/>
  <c r="G70" i="84"/>
  <c r="G69" i="84"/>
  <c r="G68" i="84"/>
  <c r="G67" i="84"/>
  <c r="G66" i="84"/>
  <c r="G65" i="84"/>
  <c r="G64" i="84"/>
  <c r="G63" i="84"/>
  <c r="G62" i="84"/>
  <c r="G61" i="84"/>
  <c r="G60" i="84"/>
  <c r="G59" i="84"/>
  <c r="G58" i="84"/>
  <c r="G57" i="84"/>
  <c r="G56" i="84"/>
  <c r="G55" i="84"/>
  <c r="G54" i="84"/>
  <c r="G53" i="84"/>
  <c r="G52" i="84"/>
  <c r="G51" i="84"/>
  <c r="G50" i="84"/>
  <c r="G49" i="84"/>
  <c r="G48" i="84"/>
  <c r="G47" i="84"/>
  <c r="G46" i="84"/>
  <c r="G45" i="84"/>
  <c r="G44" i="84"/>
  <c r="G43" i="84"/>
  <c r="G42" i="84"/>
  <c r="G41" i="84"/>
  <c r="G40" i="84"/>
  <c r="G39" i="84"/>
  <c r="G38" i="84"/>
  <c r="G37" i="84"/>
  <c r="G36" i="84"/>
  <c r="G35" i="84"/>
  <c r="G34" i="84"/>
  <c r="G33" i="84"/>
  <c r="G32" i="84"/>
  <c r="G31" i="84"/>
  <c r="G30" i="84"/>
  <c r="G29" i="84"/>
  <c r="G28" i="84"/>
  <c r="G27" i="84"/>
  <c r="G26" i="84"/>
  <c r="G25" i="84"/>
  <c r="G24" i="84"/>
  <c r="G23" i="84"/>
  <c r="G22" i="84"/>
  <c r="G21" i="84"/>
  <c r="G20" i="84"/>
  <c r="G19" i="84"/>
  <c r="G18" i="84"/>
  <c r="G17" i="84"/>
  <c r="G16" i="84"/>
  <c r="G15" i="84"/>
  <c r="G14" i="84"/>
  <c r="G13" i="84"/>
  <c r="G12" i="84"/>
  <c r="G11" i="84"/>
  <c r="G10" i="84"/>
  <c r="G9" i="84"/>
  <c r="G8" i="84"/>
  <c r="G7" i="84"/>
  <c r="G6" i="84"/>
  <c r="G5" i="84"/>
  <c r="G349" i="83"/>
  <c r="G348" i="83"/>
  <c r="G347" i="83"/>
  <c r="G346" i="83"/>
  <c r="G345" i="83"/>
  <c r="G344" i="83"/>
  <c r="G343" i="83"/>
  <c r="G342" i="83"/>
  <c r="G341" i="83"/>
  <c r="G340" i="83"/>
  <c r="G339" i="83"/>
  <c r="G338" i="83"/>
  <c r="G337" i="83"/>
  <c r="G336" i="83"/>
  <c r="G335" i="83"/>
  <c r="G334" i="83"/>
  <c r="G333" i="83"/>
  <c r="G332" i="83"/>
  <c r="G331" i="83"/>
  <c r="G330" i="83"/>
  <c r="G329" i="83"/>
  <c r="G328" i="83"/>
  <c r="G327" i="83"/>
  <c r="G326" i="83"/>
  <c r="G325" i="83"/>
  <c r="G324" i="83"/>
  <c r="G323" i="83"/>
  <c r="G322" i="83"/>
  <c r="G321" i="83"/>
  <c r="G320" i="83"/>
  <c r="G319" i="83"/>
  <c r="G318" i="83"/>
  <c r="G317" i="83"/>
  <c r="G316" i="83"/>
  <c r="G315" i="83"/>
  <c r="G314" i="83"/>
  <c r="G313" i="83"/>
  <c r="G312" i="83"/>
  <c r="G311" i="83"/>
  <c r="G310" i="83"/>
  <c r="G309" i="83"/>
  <c r="G308" i="83"/>
  <c r="G307" i="83"/>
  <c r="G306" i="83"/>
  <c r="G305" i="83"/>
  <c r="G304" i="83"/>
  <c r="G303" i="83"/>
  <c r="G302" i="83"/>
  <c r="G301" i="83"/>
  <c r="G300" i="83"/>
  <c r="G299" i="83"/>
  <c r="G298" i="83"/>
  <c r="G297" i="83"/>
  <c r="G296" i="83"/>
  <c r="G295" i="83"/>
  <c r="G294" i="83"/>
  <c r="G293" i="83"/>
  <c r="G292" i="83"/>
  <c r="G291" i="83"/>
  <c r="G290" i="83"/>
  <c r="G289" i="83"/>
  <c r="G288" i="83"/>
  <c r="G287" i="83"/>
  <c r="G286" i="83"/>
  <c r="G285" i="83"/>
  <c r="G284" i="83"/>
  <c r="G283" i="83"/>
  <c r="G282" i="83"/>
  <c r="G281" i="83"/>
  <c r="G280" i="83"/>
  <c r="G279" i="83"/>
  <c r="G278" i="83"/>
  <c r="G277" i="83"/>
  <c r="G276" i="83"/>
  <c r="G275" i="83"/>
  <c r="G274" i="83"/>
  <c r="G273" i="83"/>
  <c r="G272" i="83"/>
  <c r="G271" i="83"/>
  <c r="G270" i="83"/>
  <c r="G269" i="83"/>
  <c r="G268" i="83"/>
  <c r="G267" i="83"/>
  <c r="G266" i="83"/>
  <c r="G265" i="83"/>
  <c r="G264" i="83"/>
  <c r="G263" i="83"/>
  <c r="G262" i="83"/>
  <c r="G261" i="83"/>
  <c r="G260" i="83"/>
  <c r="G259" i="83"/>
  <c r="G258" i="83"/>
  <c r="G257" i="83"/>
  <c r="G256" i="83"/>
  <c r="G255" i="83"/>
  <c r="G254" i="83"/>
  <c r="G253" i="83"/>
  <c r="G252" i="83"/>
  <c r="G251" i="83"/>
  <c r="G250" i="83"/>
  <c r="G249" i="83"/>
  <c r="G248" i="83"/>
  <c r="G247" i="83"/>
  <c r="G246" i="83"/>
  <c r="G245" i="83"/>
  <c r="G244" i="83"/>
  <c r="G243" i="83"/>
  <c r="G242" i="83"/>
  <c r="G241" i="83"/>
  <c r="G240" i="83"/>
  <c r="G239" i="83"/>
  <c r="G238" i="83"/>
  <c r="G237" i="83"/>
  <c r="G236" i="83"/>
  <c r="G235" i="83"/>
  <c r="G234" i="83"/>
  <c r="G233" i="83"/>
  <c r="G232" i="83"/>
  <c r="G231" i="83"/>
  <c r="G230" i="83"/>
  <c r="G229" i="83"/>
  <c r="G228" i="83"/>
  <c r="G227" i="83"/>
  <c r="G226" i="83"/>
  <c r="G225" i="83"/>
  <c r="G224" i="83"/>
  <c r="G223" i="83"/>
  <c r="G222" i="83"/>
  <c r="G221" i="83"/>
  <c r="G220" i="83"/>
  <c r="G219" i="83"/>
  <c r="G218" i="83"/>
  <c r="G217" i="83"/>
  <c r="G216" i="83"/>
  <c r="G215" i="83"/>
  <c r="G214" i="83"/>
  <c r="G213" i="83"/>
  <c r="G212" i="83"/>
  <c r="G211" i="83"/>
  <c r="G210" i="83"/>
  <c r="G209" i="83"/>
  <c r="G208" i="83"/>
  <c r="G207" i="83"/>
  <c r="G206" i="83"/>
  <c r="G205" i="83"/>
  <c r="G204" i="83"/>
  <c r="G203" i="83"/>
  <c r="G202" i="83"/>
  <c r="G201" i="83"/>
  <c r="G200" i="83"/>
  <c r="G199" i="83"/>
  <c r="G198" i="83"/>
  <c r="G197" i="83"/>
  <c r="G196" i="83"/>
  <c r="G195" i="83"/>
  <c r="G194" i="83"/>
  <c r="G193" i="83"/>
  <c r="G192" i="83"/>
  <c r="G191" i="83"/>
  <c r="G190" i="83"/>
  <c r="G189" i="83"/>
  <c r="G188" i="83"/>
  <c r="G187" i="83"/>
  <c r="G186" i="83"/>
  <c r="G185" i="83"/>
  <c r="G184" i="83"/>
  <c r="G183" i="83"/>
  <c r="G182" i="83"/>
  <c r="G181" i="83"/>
  <c r="G180" i="83"/>
  <c r="G179" i="83"/>
  <c r="G178" i="83"/>
  <c r="G177" i="83"/>
  <c r="G176" i="83"/>
  <c r="G175" i="83"/>
  <c r="G174" i="83"/>
  <c r="G173" i="83"/>
  <c r="G172" i="83"/>
  <c r="G171" i="83"/>
  <c r="G170" i="83"/>
  <c r="G169" i="83"/>
  <c r="G168" i="83"/>
  <c r="G167" i="83"/>
  <c r="G166" i="83"/>
  <c r="G165" i="83"/>
  <c r="G164" i="83"/>
  <c r="G163" i="83"/>
  <c r="G162" i="83"/>
  <c r="G161" i="83"/>
  <c r="G160" i="83"/>
  <c r="G159" i="83"/>
  <c r="G158" i="83"/>
  <c r="G157" i="83"/>
  <c r="G156" i="83"/>
  <c r="G155" i="83"/>
  <c r="G154" i="83"/>
  <c r="G153" i="83"/>
  <c r="G152" i="83"/>
  <c r="G151" i="83"/>
  <c r="G150" i="83"/>
  <c r="G149" i="83"/>
  <c r="G148" i="83"/>
  <c r="G147" i="83"/>
  <c r="G146" i="83"/>
  <c r="G145" i="83"/>
  <c r="G144" i="83"/>
  <c r="G143" i="83"/>
  <c r="G142" i="83"/>
  <c r="G141" i="83"/>
  <c r="G140" i="83"/>
  <c r="G139" i="83"/>
  <c r="G138" i="83"/>
  <c r="G137" i="83"/>
  <c r="G136" i="83"/>
  <c r="G135" i="83"/>
  <c r="G134" i="83"/>
  <c r="G133" i="83"/>
  <c r="G132" i="83"/>
  <c r="G131" i="83"/>
  <c r="G130" i="83"/>
  <c r="G129" i="83"/>
  <c r="G128" i="83"/>
  <c r="G127" i="83"/>
  <c r="G126" i="83"/>
  <c r="G125" i="83"/>
  <c r="G124" i="83"/>
  <c r="G123" i="83"/>
  <c r="G122" i="83"/>
  <c r="G121" i="83"/>
  <c r="G120" i="83"/>
  <c r="G119" i="83"/>
  <c r="G118" i="83"/>
  <c r="G117" i="83"/>
  <c r="G116" i="83"/>
  <c r="G115" i="83"/>
  <c r="G114" i="83"/>
  <c r="G113" i="83"/>
  <c r="G112" i="83"/>
  <c r="G111" i="83"/>
  <c r="G110" i="83"/>
  <c r="G109" i="83"/>
  <c r="G108" i="83"/>
  <c r="G107" i="83"/>
  <c r="G106" i="83"/>
  <c r="G105" i="83"/>
  <c r="G104" i="83"/>
  <c r="G103" i="83"/>
  <c r="G102" i="83"/>
  <c r="G101" i="83"/>
  <c r="G100" i="83"/>
  <c r="G99" i="83"/>
  <c r="G98" i="83"/>
  <c r="G97" i="83"/>
  <c r="G96" i="83"/>
  <c r="G95" i="83"/>
  <c r="G94" i="83"/>
  <c r="G93" i="83"/>
  <c r="G92" i="83"/>
  <c r="G91" i="83"/>
  <c r="G90" i="83"/>
  <c r="G89" i="83"/>
  <c r="G88" i="83"/>
  <c r="G87" i="83"/>
  <c r="G86" i="83"/>
  <c r="G85" i="83"/>
  <c r="G84" i="83"/>
  <c r="G83" i="83"/>
  <c r="G82" i="83"/>
  <c r="G81" i="83"/>
  <c r="G80" i="83"/>
  <c r="G79" i="83"/>
  <c r="G78" i="83"/>
  <c r="G77" i="83"/>
  <c r="G76" i="83"/>
  <c r="G75" i="83"/>
  <c r="G74" i="83"/>
  <c r="G73" i="83"/>
  <c r="G72" i="83"/>
  <c r="G71" i="83"/>
  <c r="G70" i="83"/>
  <c r="G69" i="83"/>
  <c r="G68" i="83"/>
  <c r="G67" i="83"/>
  <c r="G66" i="83"/>
  <c r="G65" i="83"/>
  <c r="G64" i="83"/>
  <c r="G63" i="83"/>
  <c r="G62" i="83"/>
  <c r="G61" i="83"/>
  <c r="G60" i="83"/>
  <c r="G59" i="83"/>
  <c r="G58" i="83"/>
  <c r="G57" i="83"/>
  <c r="G56" i="83"/>
  <c r="G55" i="83"/>
  <c r="G54" i="83"/>
  <c r="G53" i="83"/>
  <c r="G52" i="83"/>
  <c r="G51" i="83"/>
  <c r="G50" i="83"/>
  <c r="G49" i="83"/>
  <c r="G48" i="83"/>
  <c r="G47" i="83"/>
  <c r="G46" i="83"/>
  <c r="G45" i="83"/>
  <c r="G44" i="83"/>
  <c r="G43" i="83"/>
  <c r="G42" i="83"/>
  <c r="G41" i="83"/>
  <c r="G40" i="83"/>
  <c r="G39" i="83"/>
  <c r="G38" i="83"/>
  <c r="G37" i="83"/>
  <c r="G36" i="83"/>
  <c r="G35" i="83"/>
  <c r="G34" i="83"/>
  <c r="G33" i="83"/>
  <c r="G32" i="83"/>
  <c r="G31" i="83"/>
  <c r="G30" i="83"/>
  <c r="G29" i="83"/>
  <c r="G28" i="83"/>
  <c r="G27" i="83"/>
  <c r="G26" i="83"/>
  <c r="G25" i="83"/>
  <c r="G24" i="83"/>
  <c r="G23" i="83"/>
  <c r="G22" i="83"/>
  <c r="G21" i="83"/>
  <c r="G20" i="83"/>
  <c r="G19" i="83"/>
  <c r="G18" i="83"/>
  <c r="G17" i="83"/>
  <c r="G16" i="83"/>
  <c r="G15" i="83"/>
  <c r="G14" i="83"/>
  <c r="G13" i="83"/>
  <c r="G12" i="83"/>
  <c r="G11" i="83"/>
  <c r="G10" i="83"/>
  <c r="G9" i="83"/>
  <c r="G8" i="83"/>
  <c r="G7" i="83"/>
  <c r="G6" i="83"/>
  <c r="G5" i="83"/>
  <c r="G349" i="81"/>
  <c r="G348" i="81"/>
  <c r="G347" i="81"/>
  <c r="G346" i="81"/>
  <c r="G345" i="81"/>
  <c r="G344" i="81"/>
  <c r="G343" i="81"/>
  <c r="G342" i="81"/>
  <c r="G341" i="81"/>
  <c r="G340" i="81"/>
  <c r="G339" i="81"/>
  <c r="G338" i="81"/>
  <c r="G337" i="81"/>
  <c r="G336" i="81"/>
  <c r="G335" i="81"/>
  <c r="G334" i="81"/>
  <c r="G333" i="81"/>
  <c r="G332" i="81"/>
  <c r="G331" i="81"/>
  <c r="G330" i="81"/>
  <c r="G329" i="81"/>
  <c r="G328" i="81"/>
  <c r="G327" i="81"/>
  <c r="G326" i="81"/>
  <c r="G325" i="81"/>
  <c r="G324" i="81"/>
  <c r="G323" i="81"/>
  <c r="G322" i="81"/>
  <c r="G321" i="81"/>
  <c r="G320" i="81"/>
  <c r="G319" i="81"/>
  <c r="G318" i="81"/>
  <c r="G317" i="81"/>
  <c r="G316" i="81"/>
  <c r="G315" i="81"/>
  <c r="G314" i="81"/>
  <c r="G313" i="81"/>
  <c r="G312" i="81"/>
  <c r="G311" i="81"/>
  <c r="G310" i="81"/>
  <c r="G309" i="81"/>
  <c r="G308" i="81"/>
  <c r="G307" i="81"/>
  <c r="G306" i="81"/>
  <c r="G305" i="81"/>
  <c r="G304" i="81"/>
  <c r="G303" i="81"/>
  <c r="G302" i="81"/>
  <c r="G301" i="81"/>
  <c r="G300" i="81"/>
  <c r="G299" i="81"/>
  <c r="G298" i="81"/>
  <c r="G297" i="81"/>
  <c r="G296" i="81"/>
  <c r="G295" i="81"/>
  <c r="G294" i="81"/>
  <c r="G293" i="81"/>
  <c r="G292" i="81"/>
  <c r="G291" i="81"/>
  <c r="G290" i="81"/>
  <c r="G289" i="81"/>
  <c r="G288" i="81"/>
  <c r="G287" i="81"/>
  <c r="G286" i="81"/>
  <c r="G285" i="81"/>
  <c r="G284" i="81"/>
  <c r="G283" i="81"/>
  <c r="G282" i="81"/>
  <c r="G281" i="81"/>
  <c r="G280" i="81"/>
  <c r="G279" i="81"/>
  <c r="G278" i="81"/>
  <c r="G277" i="81"/>
  <c r="G276" i="81"/>
  <c r="G275" i="81"/>
  <c r="G274" i="81"/>
  <c r="G273" i="81"/>
  <c r="G272" i="81"/>
  <c r="G271" i="81"/>
  <c r="G270" i="81"/>
  <c r="G269" i="81"/>
  <c r="G268" i="81"/>
  <c r="G267" i="81"/>
  <c r="G266" i="81"/>
  <c r="G265" i="81"/>
  <c r="G264" i="81"/>
  <c r="G263" i="81"/>
  <c r="G262" i="81"/>
  <c r="G261" i="81"/>
  <c r="G260" i="81"/>
  <c r="G259" i="81"/>
  <c r="G258" i="81"/>
  <c r="G257" i="81"/>
  <c r="G256" i="81"/>
  <c r="G255" i="81"/>
  <c r="G254" i="81"/>
  <c r="G253" i="81"/>
  <c r="G252" i="81"/>
  <c r="G251" i="81"/>
  <c r="G250" i="81"/>
  <c r="G249" i="81"/>
  <c r="G248" i="81"/>
  <c r="G247" i="81"/>
  <c r="G246" i="81"/>
  <c r="G245" i="81"/>
  <c r="G244" i="81"/>
  <c r="G243" i="81"/>
  <c r="G242" i="81"/>
  <c r="G241" i="81"/>
  <c r="G240" i="81"/>
  <c r="G239" i="81"/>
  <c r="G238" i="81"/>
  <c r="G237" i="81"/>
  <c r="G236" i="81"/>
  <c r="G235" i="81"/>
  <c r="G234" i="81"/>
  <c r="G233" i="81"/>
  <c r="G232" i="81"/>
  <c r="G231" i="81"/>
  <c r="G230" i="81"/>
  <c r="G229" i="81"/>
  <c r="G228" i="81"/>
  <c r="G227" i="81"/>
  <c r="G226" i="81"/>
  <c r="G225" i="81"/>
  <c r="G224" i="81"/>
  <c r="G223" i="81"/>
  <c r="G222" i="81"/>
  <c r="G221" i="81"/>
  <c r="G220" i="81"/>
  <c r="G219" i="81"/>
  <c r="G218" i="81"/>
  <c r="G217" i="81"/>
  <c r="G216" i="81"/>
  <c r="G215" i="81"/>
  <c r="G214" i="81"/>
  <c r="G213" i="81"/>
  <c r="G212" i="81"/>
  <c r="G211" i="81"/>
  <c r="G210" i="81"/>
  <c r="G209" i="81"/>
  <c r="G208" i="81"/>
  <c r="G207" i="81"/>
  <c r="G206" i="81"/>
  <c r="G205" i="81"/>
  <c r="G204" i="81"/>
  <c r="G203" i="81"/>
  <c r="G202" i="81"/>
  <c r="G201" i="81"/>
  <c r="G200" i="81"/>
  <c r="G199" i="81"/>
  <c r="G198" i="81"/>
  <c r="G197" i="81"/>
  <c r="G196" i="81"/>
  <c r="G195" i="81"/>
  <c r="G194" i="81"/>
  <c r="G193" i="81"/>
  <c r="G192" i="81"/>
  <c r="G191" i="81"/>
  <c r="G190" i="81"/>
  <c r="G189" i="81"/>
  <c r="G188" i="81"/>
  <c r="G187" i="81"/>
  <c r="G186" i="81"/>
  <c r="G185" i="81"/>
  <c r="G184" i="81"/>
  <c r="G183" i="81"/>
  <c r="G182" i="81"/>
  <c r="G181" i="81"/>
  <c r="G180" i="81"/>
  <c r="G179" i="81"/>
  <c r="G178" i="81"/>
  <c r="G177" i="81"/>
  <c r="G176" i="81"/>
  <c r="G175" i="81"/>
  <c r="G174" i="81"/>
  <c r="G173" i="81"/>
  <c r="G172" i="81"/>
  <c r="G171" i="81"/>
  <c r="G170" i="81"/>
  <c r="G169" i="81"/>
  <c r="G168" i="81"/>
  <c r="G167" i="81"/>
  <c r="G166" i="81"/>
  <c r="G165" i="81"/>
  <c r="G164" i="81"/>
  <c r="G163" i="81"/>
  <c r="G162" i="81"/>
  <c r="G161" i="81"/>
  <c r="G160" i="81"/>
  <c r="G159" i="81"/>
  <c r="G158" i="81"/>
  <c r="G157" i="81"/>
  <c r="G156" i="81"/>
  <c r="G155" i="81"/>
  <c r="G154" i="81"/>
  <c r="G153" i="81"/>
  <c r="G152" i="81"/>
  <c r="G151" i="81"/>
  <c r="G150" i="81"/>
  <c r="G149" i="81"/>
  <c r="G148" i="81"/>
  <c r="G147" i="81"/>
  <c r="G146" i="81"/>
  <c r="G145" i="81"/>
  <c r="G144" i="81"/>
  <c r="G143" i="81"/>
  <c r="G142" i="81"/>
  <c r="G141" i="81"/>
  <c r="G140" i="81"/>
  <c r="G139" i="81"/>
  <c r="G138" i="81"/>
  <c r="G137" i="81"/>
  <c r="G136" i="81"/>
  <c r="G135" i="81"/>
  <c r="G134" i="81"/>
  <c r="G133" i="81"/>
  <c r="G132" i="81"/>
  <c r="G131" i="81"/>
  <c r="G130" i="81"/>
  <c r="G129" i="81"/>
  <c r="G128" i="81"/>
  <c r="G127" i="81"/>
  <c r="G126" i="81"/>
  <c r="G125" i="81"/>
  <c r="G124" i="81"/>
  <c r="G123" i="81"/>
  <c r="G122" i="81"/>
  <c r="G121" i="81"/>
  <c r="G120" i="81"/>
  <c r="G119" i="81"/>
  <c r="G118" i="81"/>
  <c r="G117" i="81"/>
  <c r="G116" i="81"/>
  <c r="G115" i="81"/>
  <c r="G114" i="81"/>
  <c r="G113" i="81"/>
  <c r="G112" i="81"/>
  <c r="G111" i="81"/>
  <c r="G110" i="81"/>
  <c r="G109" i="81"/>
  <c r="G108" i="81"/>
  <c r="G107" i="81"/>
  <c r="G106" i="81"/>
  <c r="G105" i="81"/>
  <c r="G104" i="81"/>
  <c r="G103" i="81"/>
  <c r="G102" i="81"/>
  <c r="G101" i="81"/>
  <c r="G100" i="81"/>
  <c r="G99" i="81"/>
  <c r="G98" i="81"/>
  <c r="G97" i="81"/>
  <c r="G96" i="81"/>
  <c r="G95" i="81"/>
  <c r="G94" i="81"/>
  <c r="G93" i="81"/>
  <c r="G92" i="81"/>
  <c r="G91" i="81"/>
  <c r="G90" i="81"/>
  <c r="G89" i="81"/>
  <c r="G88" i="81"/>
  <c r="G87" i="81"/>
  <c r="G86" i="81"/>
  <c r="G85" i="81"/>
  <c r="G84" i="81"/>
  <c r="G83" i="81"/>
  <c r="G82" i="81"/>
  <c r="G81" i="81"/>
  <c r="G80" i="81"/>
  <c r="G79" i="81"/>
  <c r="G78" i="81"/>
  <c r="G77" i="81"/>
  <c r="G76" i="81"/>
  <c r="G75" i="81"/>
  <c r="G74" i="81"/>
  <c r="G73" i="81"/>
  <c r="G72" i="81"/>
  <c r="G71" i="81"/>
  <c r="G70" i="81"/>
  <c r="G69" i="81"/>
  <c r="G68" i="81"/>
  <c r="G67" i="81"/>
  <c r="G66" i="81"/>
  <c r="G65" i="81"/>
  <c r="G64" i="81"/>
  <c r="G63" i="81"/>
  <c r="G62" i="81"/>
  <c r="G61" i="81"/>
  <c r="G60" i="81"/>
  <c r="G59" i="81"/>
  <c r="G58" i="81"/>
  <c r="G57" i="81"/>
  <c r="G56" i="81"/>
  <c r="G55" i="81"/>
  <c r="G54" i="81"/>
  <c r="G53" i="81"/>
  <c r="G52" i="81"/>
  <c r="G51" i="81"/>
  <c r="G50" i="81"/>
  <c r="G49" i="81"/>
  <c r="G48" i="81"/>
  <c r="G47" i="81"/>
  <c r="G46" i="81"/>
  <c r="G45" i="81"/>
  <c r="G44" i="81"/>
  <c r="G43" i="81"/>
  <c r="G42" i="81"/>
  <c r="G41" i="81"/>
  <c r="G40" i="81"/>
  <c r="G39" i="81"/>
  <c r="G38" i="81"/>
  <c r="G37" i="81"/>
  <c r="G36" i="81"/>
  <c r="G35" i="81"/>
  <c r="G34" i="81"/>
  <c r="G33" i="81"/>
  <c r="G32" i="81"/>
  <c r="G31" i="81"/>
  <c r="G30" i="81"/>
  <c r="G29" i="81"/>
  <c r="G28" i="81"/>
  <c r="G27" i="81"/>
  <c r="G26" i="81"/>
  <c r="G25" i="81"/>
  <c r="G24" i="81"/>
  <c r="G23" i="81"/>
  <c r="G22" i="81"/>
  <c r="G21" i="81"/>
  <c r="G20" i="81"/>
  <c r="G19" i="81"/>
  <c r="G18" i="81"/>
  <c r="G17" i="81"/>
  <c r="G16" i="81"/>
  <c r="G15" i="81"/>
  <c r="G14" i="81"/>
  <c r="G13" i="81"/>
  <c r="G12" i="81"/>
  <c r="G11" i="81"/>
  <c r="G10" i="81"/>
  <c r="G9" i="81"/>
  <c r="G8" i="81"/>
  <c r="G6" i="81"/>
  <c r="G5" i="81"/>
  <c r="G349" i="80"/>
  <c r="G348" i="80"/>
  <c r="G347" i="80"/>
  <c r="G346" i="80"/>
  <c r="G345" i="80"/>
  <c r="G344" i="80"/>
  <c r="G343" i="80"/>
  <c r="G342" i="80"/>
  <c r="G341" i="80"/>
  <c r="G340" i="80"/>
  <c r="G339" i="80"/>
  <c r="G338" i="80"/>
  <c r="G337" i="80"/>
  <c r="G336" i="80"/>
  <c r="G335" i="80"/>
  <c r="G334" i="80"/>
  <c r="G333" i="80"/>
  <c r="G332" i="80"/>
  <c r="G331" i="80"/>
  <c r="G330" i="80"/>
  <c r="G329" i="80"/>
  <c r="G328" i="80"/>
  <c r="G327" i="80"/>
  <c r="G326" i="80"/>
  <c r="G325" i="80"/>
  <c r="G324" i="80"/>
  <c r="G323" i="80"/>
  <c r="G322" i="80"/>
  <c r="G321" i="80"/>
  <c r="G320" i="80"/>
  <c r="G319" i="80"/>
  <c r="G318" i="80"/>
  <c r="G317" i="80"/>
  <c r="G316" i="80"/>
  <c r="G315" i="80"/>
  <c r="G314" i="80"/>
  <c r="G313" i="80"/>
  <c r="G312" i="80"/>
  <c r="G311" i="80"/>
  <c r="G310" i="80"/>
  <c r="G309" i="80"/>
  <c r="G308" i="80"/>
  <c r="G307" i="80"/>
  <c r="G306" i="80"/>
  <c r="G305" i="80"/>
  <c r="G304" i="80"/>
  <c r="G303" i="80"/>
  <c r="G302" i="80"/>
  <c r="G301" i="80"/>
  <c r="G300" i="80"/>
  <c r="G299" i="80"/>
  <c r="G298" i="80"/>
  <c r="G297" i="80"/>
  <c r="G296" i="80"/>
  <c r="G295" i="80"/>
  <c r="G294" i="80"/>
  <c r="G293" i="80"/>
  <c r="G292" i="80"/>
  <c r="G291" i="80"/>
  <c r="G290" i="80"/>
  <c r="G289" i="80"/>
  <c r="G288" i="80"/>
  <c r="G287" i="80"/>
  <c r="G286" i="80"/>
  <c r="G285" i="80"/>
  <c r="G284" i="80"/>
  <c r="G283" i="80"/>
  <c r="G282" i="80"/>
  <c r="G281" i="80"/>
  <c r="G280" i="80"/>
  <c r="G279" i="80"/>
  <c r="G278" i="80"/>
  <c r="G277" i="80"/>
  <c r="G276" i="80"/>
  <c r="G275" i="80"/>
  <c r="G274" i="80"/>
  <c r="G273" i="80"/>
  <c r="G272" i="80"/>
  <c r="G271" i="80"/>
  <c r="G270" i="80"/>
  <c r="G269" i="80"/>
  <c r="G268" i="80"/>
  <c r="G267" i="80"/>
  <c r="G266" i="80"/>
  <c r="G265" i="80"/>
  <c r="G264" i="80"/>
  <c r="G263" i="80"/>
  <c r="G262" i="80"/>
  <c r="G261" i="80"/>
  <c r="G260" i="80"/>
  <c r="G259" i="80"/>
  <c r="G258" i="80"/>
  <c r="G257" i="80"/>
  <c r="G256" i="80"/>
  <c r="G255" i="80"/>
  <c r="G254" i="80"/>
  <c r="G253" i="80"/>
  <c r="G252" i="80"/>
  <c r="G251" i="80"/>
  <c r="G250" i="80"/>
  <c r="G249" i="80"/>
  <c r="G248" i="80"/>
  <c r="G247" i="80"/>
  <c r="G246" i="80"/>
  <c r="G245" i="80"/>
  <c r="G244" i="80"/>
  <c r="G243" i="80"/>
  <c r="G242" i="80"/>
  <c r="G241" i="80"/>
  <c r="G240" i="80"/>
  <c r="G239" i="80"/>
  <c r="G238" i="80"/>
  <c r="G237" i="80"/>
  <c r="G236" i="80"/>
  <c r="G235" i="80"/>
  <c r="G234" i="80"/>
  <c r="G233" i="80"/>
  <c r="G232" i="80"/>
  <c r="G231" i="80"/>
  <c r="G230" i="80"/>
  <c r="G229" i="80"/>
  <c r="G228" i="80"/>
  <c r="G227" i="80"/>
  <c r="G226" i="80"/>
  <c r="G225" i="80"/>
  <c r="G224" i="80"/>
  <c r="G223" i="80"/>
  <c r="G222" i="80"/>
  <c r="G221" i="80"/>
  <c r="G220" i="80"/>
  <c r="G219" i="80"/>
  <c r="G218" i="80"/>
  <c r="G217" i="80"/>
  <c r="G216" i="80"/>
  <c r="G215" i="80"/>
  <c r="G214" i="80"/>
  <c r="G213" i="80"/>
  <c r="G212" i="80"/>
  <c r="G211" i="80"/>
  <c r="G210" i="80"/>
  <c r="G209" i="80"/>
  <c r="G208" i="80"/>
  <c r="G207" i="80"/>
  <c r="G206" i="80"/>
  <c r="G205" i="80"/>
  <c r="G204" i="80"/>
  <c r="G203" i="80"/>
  <c r="G202" i="80"/>
  <c r="G201" i="80"/>
  <c r="G200" i="80"/>
  <c r="G199" i="80"/>
  <c r="G198" i="80"/>
  <c r="G197" i="80"/>
  <c r="G196" i="80"/>
  <c r="G195" i="80"/>
  <c r="G194" i="80"/>
  <c r="G193" i="80"/>
  <c r="G192" i="80"/>
  <c r="G191" i="80"/>
  <c r="G190" i="80"/>
  <c r="G189" i="80"/>
  <c r="G188" i="80"/>
  <c r="G187" i="80"/>
  <c r="G186" i="80"/>
  <c r="G185" i="80"/>
  <c r="G184" i="80"/>
  <c r="G183" i="80"/>
  <c r="G182" i="80"/>
  <c r="G181" i="80"/>
  <c r="G180" i="80"/>
  <c r="G179" i="80"/>
  <c r="G178" i="80"/>
  <c r="G177" i="80"/>
  <c r="G176" i="80"/>
  <c r="G175" i="80"/>
  <c r="G174" i="80"/>
  <c r="G173" i="80"/>
  <c r="G172" i="80"/>
  <c r="G171" i="80"/>
  <c r="G170" i="80"/>
  <c r="G169" i="80"/>
  <c r="G168" i="80"/>
  <c r="G167" i="80"/>
  <c r="G166" i="80"/>
  <c r="G165" i="80"/>
  <c r="G164" i="80"/>
  <c r="G163" i="80"/>
  <c r="G162" i="80"/>
  <c r="G161" i="80"/>
  <c r="G160" i="80"/>
  <c r="G159" i="80"/>
  <c r="G158" i="80"/>
  <c r="G157" i="80"/>
  <c r="G156" i="80"/>
  <c r="G155" i="80"/>
  <c r="G154" i="80"/>
  <c r="G153" i="80"/>
  <c r="G152" i="80"/>
  <c r="G151" i="80"/>
  <c r="G150" i="80"/>
  <c r="G149" i="80"/>
  <c r="G148" i="80"/>
  <c r="G147" i="80"/>
  <c r="G146" i="80"/>
  <c r="G145" i="80"/>
  <c r="G144" i="80"/>
  <c r="G143" i="80"/>
  <c r="G142" i="80"/>
  <c r="G141" i="80"/>
  <c r="G140" i="80"/>
  <c r="G139" i="80"/>
  <c r="G138" i="80"/>
  <c r="G137" i="80"/>
  <c r="G136" i="80"/>
  <c r="G135" i="80"/>
  <c r="G134" i="80"/>
  <c r="G133" i="80"/>
  <c r="G132" i="80"/>
  <c r="G131" i="80"/>
  <c r="G130" i="80"/>
  <c r="G129" i="80"/>
  <c r="G128" i="80"/>
  <c r="G127" i="80"/>
  <c r="G126" i="80"/>
  <c r="G125" i="80"/>
  <c r="G124" i="80"/>
  <c r="G123" i="80"/>
  <c r="G122" i="80"/>
  <c r="G121" i="80"/>
  <c r="G120" i="80"/>
  <c r="G119" i="80"/>
  <c r="G118" i="80"/>
  <c r="G117" i="80"/>
  <c r="G116" i="80"/>
  <c r="G115" i="80"/>
  <c r="G114" i="80"/>
  <c r="G113" i="80"/>
  <c r="G112" i="80"/>
  <c r="G111" i="80"/>
  <c r="G110" i="80"/>
  <c r="G109" i="80"/>
  <c r="G108" i="80"/>
  <c r="G107" i="80"/>
  <c r="G106" i="80"/>
  <c r="G105" i="80"/>
  <c r="G104" i="80"/>
  <c r="G103" i="80"/>
  <c r="G102" i="80"/>
  <c r="G101" i="80"/>
  <c r="G100" i="80"/>
  <c r="G99" i="80"/>
  <c r="G98" i="80"/>
  <c r="G97" i="80"/>
  <c r="G96" i="80"/>
  <c r="G95" i="80"/>
  <c r="G94" i="80"/>
  <c r="G93" i="80"/>
  <c r="G92" i="80"/>
  <c r="G91" i="80"/>
  <c r="G90" i="80"/>
  <c r="G89" i="80"/>
  <c r="G88" i="80"/>
  <c r="G87" i="80"/>
  <c r="G86" i="80"/>
  <c r="G85" i="80"/>
  <c r="G84" i="80"/>
  <c r="G83" i="80"/>
  <c r="G82" i="80"/>
  <c r="G81" i="80"/>
  <c r="G80" i="80"/>
  <c r="G79" i="80"/>
  <c r="G78" i="80"/>
  <c r="G77" i="80"/>
  <c r="G76" i="80"/>
  <c r="G75" i="80"/>
  <c r="G74" i="80"/>
  <c r="G73" i="80"/>
  <c r="G72" i="80"/>
  <c r="G71" i="80"/>
  <c r="G70" i="80"/>
  <c r="G69" i="80"/>
  <c r="G68" i="80"/>
  <c r="G67" i="80"/>
  <c r="G66" i="80"/>
  <c r="G65" i="80"/>
  <c r="G64" i="80"/>
  <c r="G63" i="80"/>
  <c r="G62" i="80"/>
  <c r="G61" i="80"/>
  <c r="G60" i="80"/>
  <c r="G59" i="80"/>
  <c r="G58" i="80"/>
  <c r="G57" i="80"/>
  <c r="G56" i="80"/>
  <c r="G55" i="80"/>
  <c r="G54" i="80"/>
  <c r="G53" i="80"/>
  <c r="G52" i="80"/>
  <c r="G51" i="80"/>
  <c r="G50" i="80"/>
  <c r="G49" i="80"/>
  <c r="G48" i="80"/>
  <c r="G47" i="80"/>
  <c r="G46" i="80"/>
  <c r="G45" i="80"/>
  <c r="G44" i="80"/>
  <c r="G43" i="80"/>
  <c r="G42" i="80"/>
  <c r="G41" i="80"/>
  <c r="G40" i="80"/>
  <c r="G39" i="80"/>
  <c r="G38" i="80"/>
  <c r="G37" i="80"/>
  <c r="G36" i="80"/>
  <c r="G35" i="80"/>
  <c r="G34" i="80"/>
  <c r="G33" i="80"/>
  <c r="G32" i="80"/>
  <c r="G31" i="80"/>
  <c r="G30" i="80"/>
  <c r="G29" i="80"/>
  <c r="G28" i="80"/>
  <c r="G27" i="80"/>
  <c r="G26" i="80"/>
  <c r="G25" i="80"/>
  <c r="G24" i="80"/>
  <c r="G23" i="80"/>
  <c r="G22" i="80"/>
  <c r="G21" i="80"/>
  <c r="G20" i="80"/>
  <c r="G19" i="80"/>
  <c r="G18" i="80"/>
  <c r="G17" i="80"/>
  <c r="G16" i="80"/>
  <c r="G15" i="80"/>
  <c r="G14" i="80"/>
  <c r="G13" i="80"/>
  <c r="G12" i="80"/>
  <c r="G11" i="80"/>
  <c r="G10" i="80"/>
  <c r="G9" i="80"/>
  <c r="G8" i="80"/>
  <c r="G7" i="80"/>
  <c r="G6" i="80"/>
  <c r="G5" i="80"/>
  <c r="G349" i="79"/>
  <c r="G348" i="79"/>
  <c r="G347" i="79"/>
  <c r="G346" i="79"/>
  <c r="G345" i="79"/>
  <c r="G344" i="79"/>
  <c r="G343" i="79"/>
  <c r="G342" i="79"/>
  <c r="G341" i="79"/>
  <c r="G340" i="79"/>
  <c r="G339" i="79"/>
  <c r="G338" i="79"/>
  <c r="G337" i="79"/>
  <c r="G336" i="79"/>
  <c r="G335" i="79"/>
  <c r="G334" i="79"/>
  <c r="G333" i="79"/>
  <c r="G332" i="79"/>
  <c r="G331" i="79"/>
  <c r="G330" i="79"/>
  <c r="G329" i="79"/>
  <c r="G328" i="79"/>
  <c r="G327" i="79"/>
  <c r="G326" i="79"/>
  <c r="G325" i="79"/>
  <c r="G324" i="79"/>
  <c r="G323" i="79"/>
  <c r="G322" i="79"/>
  <c r="G321" i="79"/>
  <c r="G320" i="79"/>
  <c r="G319" i="79"/>
  <c r="G318" i="79"/>
  <c r="G317" i="79"/>
  <c r="G316" i="79"/>
  <c r="G315" i="79"/>
  <c r="G314" i="79"/>
  <c r="G313" i="79"/>
  <c r="G312" i="79"/>
  <c r="G311" i="79"/>
  <c r="G310" i="79"/>
  <c r="G309" i="79"/>
  <c r="G308" i="79"/>
  <c r="G307" i="79"/>
  <c r="G306" i="79"/>
  <c r="G305" i="79"/>
  <c r="G304" i="79"/>
  <c r="G303" i="79"/>
  <c r="G302" i="79"/>
  <c r="G301" i="79"/>
  <c r="G300" i="79"/>
  <c r="G299" i="79"/>
  <c r="G298" i="79"/>
  <c r="G297" i="79"/>
  <c r="G296" i="79"/>
  <c r="G295" i="79"/>
  <c r="G294" i="79"/>
  <c r="G293" i="79"/>
  <c r="G292" i="79"/>
  <c r="G291" i="79"/>
  <c r="G290" i="79"/>
  <c r="G289" i="79"/>
  <c r="G288" i="79"/>
  <c r="G287" i="79"/>
  <c r="G286" i="79"/>
  <c r="G285" i="79"/>
  <c r="G284" i="79"/>
  <c r="G283" i="79"/>
  <c r="G282" i="79"/>
  <c r="G281" i="79"/>
  <c r="G280" i="79"/>
  <c r="G279" i="79"/>
  <c r="G278" i="79"/>
  <c r="G277" i="79"/>
  <c r="G276" i="79"/>
  <c r="G275" i="79"/>
  <c r="G274" i="79"/>
  <c r="G273" i="79"/>
  <c r="G272" i="79"/>
  <c r="G271" i="79"/>
  <c r="G270" i="79"/>
  <c r="G269" i="79"/>
  <c r="G268" i="79"/>
  <c r="G267" i="79"/>
  <c r="G266" i="79"/>
  <c r="G265" i="79"/>
  <c r="G264" i="79"/>
  <c r="G263" i="79"/>
  <c r="G262" i="79"/>
  <c r="G261" i="79"/>
  <c r="G260" i="79"/>
  <c r="G259" i="79"/>
  <c r="G258" i="79"/>
  <c r="G257" i="79"/>
  <c r="G256" i="79"/>
  <c r="G255" i="79"/>
  <c r="G254" i="79"/>
  <c r="G253" i="79"/>
  <c r="G252" i="79"/>
  <c r="G251" i="79"/>
  <c r="G250" i="79"/>
  <c r="G249" i="79"/>
  <c r="G248" i="79"/>
  <c r="G247" i="79"/>
  <c r="G246" i="79"/>
  <c r="G245" i="79"/>
  <c r="G244" i="79"/>
  <c r="G243" i="79"/>
  <c r="G242" i="79"/>
  <c r="G241" i="79"/>
  <c r="G240" i="79"/>
  <c r="G239" i="79"/>
  <c r="G238" i="79"/>
  <c r="G237" i="79"/>
  <c r="G236" i="79"/>
  <c r="G235" i="79"/>
  <c r="G234" i="79"/>
  <c r="G233" i="79"/>
  <c r="G232" i="79"/>
  <c r="G231" i="79"/>
  <c r="G230" i="79"/>
  <c r="G229" i="79"/>
  <c r="G228" i="79"/>
  <c r="G227" i="79"/>
  <c r="G226" i="79"/>
  <c r="G225" i="79"/>
  <c r="G224" i="79"/>
  <c r="G223" i="79"/>
  <c r="G222" i="79"/>
  <c r="G221" i="79"/>
  <c r="G220" i="79"/>
  <c r="G219" i="79"/>
  <c r="G218" i="79"/>
  <c r="G217" i="79"/>
  <c r="G216" i="79"/>
  <c r="G215" i="79"/>
  <c r="G214" i="79"/>
  <c r="G213" i="79"/>
  <c r="G212" i="79"/>
  <c r="G211" i="79"/>
  <c r="G210" i="79"/>
  <c r="G209" i="79"/>
  <c r="G208" i="79"/>
  <c r="G207" i="79"/>
  <c r="G206" i="79"/>
  <c r="G205" i="79"/>
  <c r="G204" i="79"/>
  <c r="G203" i="79"/>
  <c r="G202" i="79"/>
  <c r="G201" i="79"/>
  <c r="G200" i="79"/>
  <c r="G199" i="79"/>
  <c r="G198" i="79"/>
  <c r="G197" i="79"/>
  <c r="G196" i="79"/>
  <c r="G195" i="79"/>
  <c r="G194" i="79"/>
  <c r="G193" i="79"/>
  <c r="G192" i="79"/>
  <c r="G191" i="79"/>
  <c r="G190" i="79"/>
  <c r="G189" i="79"/>
  <c r="G188" i="79"/>
  <c r="G187" i="79"/>
  <c r="G186" i="79"/>
  <c r="G185" i="79"/>
  <c r="G184" i="79"/>
  <c r="G183" i="79"/>
  <c r="G182" i="79"/>
  <c r="G181" i="79"/>
  <c r="G180" i="79"/>
  <c r="G179" i="79"/>
  <c r="G178" i="79"/>
  <c r="G177" i="79"/>
  <c r="G176" i="79"/>
  <c r="G175" i="79"/>
  <c r="G174" i="79"/>
  <c r="G173" i="79"/>
  <c r="G172" i="79"/>
  <c r="G171" i="79"/>
  <c r="G170" i="79"/>
  <c r="G169" i="79"/>
  <c r="G168" i="79"/>
  <c r="G167" i="79"/>
  <c r="G166" i="79"/>
  <c r="G165" i="79"/>
  <c r="G164" i="79"/>
  <c r="G163" i="79"/>
  <c r="G162" i="79"/>
  <c r="G161" i="79"/>
  <c r="G160" i="79"/>
  <c r="G159" i="79"/>
  <c r="G158" i="79"/>
  <c r="G157" i="79"/>
  <c r="G156" i="79"/>
  <c r="G155" i="79"/>
  <c r="G154" i="79"/>
  <c r="G153" i="79"/>
  <c r="G152" i="79"/>
  <c r="G151" i="79"/>
  <c r="G150" i="79"/>
  <c r="G149" i="79"/>
  <c r="G148" i="79"/>
  <c r="G147" i="79"/>
  <c r="G146" i="79"/>
  <c r="G145" i="79"/>
  <c r="G144" i="79"/>
  <c r="G143" i="79"/>
  <c r="G142" i="79"/>
  <c r="G141" i="79"/>
  <c r="G140" i="79"/>
  <c r="G139" i="79"/>
  <c r="G138" i="79"/>
  <c r="G137" i="79"/>
  <c r="G136" i="79"/>
  <c r="G135" i="79"/>
  <c r="G134" i="79"/>
  <c r="G133" i="79"/>
  <c r="G132" i="79"/>
  <c r="G131" i="79"/>
  <c r="G130" i="79"/>
  <c r="G129" i="79"/>
  <c r="G128" i="79"/>
  <c r="G127" i="79"/>
  <c r="G126" i="79"/>
  <c r="G125" i="79"/>
  <c r="G124" i="79"/>
  <c r="G123" i="79"/>
  <c r="G122" i="79"/>
  <c r="G121" i="79"/>
  <c r="G120" i="79"/>
  <c r="G119" i="79"/>
  <c r="G118" i="79"/>
  <c r="G117" i="79"/>
  <c r="G116" i="79"/>
  <c r="G115" i="79"/>
  <c r="G114" i="79"/>
  <c r="G113" i="79"/>
  <c r="G112" i="79"/>
  <c r="G111" i="79"/>
  <c r="G110" i="79"/>
  <c r="G109" i="79"/>
  <c r="G108" i="79"/>
  <c r="G107" i="79"/>
  <c r="G106" i="79"/>
  <c r="G105" i="79"/>
  <c r="G104" i="79"/>
  <c r="G103" i="79"/>
  <c r="G102" i="79"/>
  <c r="G101" i="79"/>
  <c r="G100" i="79"/>
  <c r="G99" i="79"/>
  <c r="G98" i="79"/>
  <c r="G97" i="79"/>
  <c r="G96" i="79"/>
  <c r="G95" i="79"/>
  <c r="G94" i="79"/>
  <c r="G93" i="79"/>
  <c r="G92" i="79"/>
  <c r="G91" i="79"/>
  <c r="G90" i="79"/>
  <c r="G89" i="79"/>
  <c r="G88" i="79"/>
  <c r="G87" i="79"/>
  <c r="G86" i="79"/>
  <c r="G85" i="79"/>
  <c r="G84" i="79"/>
  <c r="G83" i="79"/>
  <c r="G82" i="79"/>
  <c r="G81" i="79"/>
  <c r="G80" i="79"/>
  <c r="G79" i="79"/>
  <c r="G78" i="79"/>
  <c r="G77" i="79"/>
  <c r="G76" i="79"/>
  <c r="G75" i="79"/>
  <c r="G74" i="79"/>
  <c r="G73" i="79"/>
  <c r="G72" i="79"/>
  <c r="G71" i="79"/>
  <c r="G70" i="79"/>
  <c r="G69" i="79"/>
  <c r="G68" i="79"/>
  <c r="G67" i="79"/>
  <c r="G66" i="79"/>
  <c r="G65" i="79"/>
  <c r="G64" i="79"/>
  <c r="G63" i="79"/>
  <c r="G62" i="79"/>
  <c r="G61" i="79"/>
  <c r="G60" i="79"/>
  <c r="G59" i="79"/>
  <c r="G58" i="79"/>
  <c r="G57" i="79"/>
  <c r="G56" i="79"/>
  <c r="G55" i="79"/>
  <c r="G54" i="79"/>
  <c r="G53" i="79"/>
  <c r="G52" i="79"/>
  <c r="G51" i="79"/>
  <c r="G50" i="79"/>
  <c r="G49" i="79"/>
  <c r="G48" i="79"/>
  <c r="G47" i="79"/>
  <c r="G46" i="79"/>
  <c r="G45" i="79"/>
  <c r="G44" i="79"/>
  <c r="G43" i="79"/>
  <c r="G42" i="79"/>
  <c r="G41" i="79"/>
  <c r="G40" i="79"/>
  <c r="G39" i="79"/>
  <c r="G38" i="79"/>
  <c r="G37" i="79"/>
  <c r="G36" i="79"/>
  <c r="G35" i="79"/>
  <c r="G34" i="79"/>
  <c r="G33" i="79"/>
  <c r="G32" i="79"/>
  <c r="G31" i="79"/>
  <c r="G30" i="79"/>
  <c r="G29" i="79"/>
  <c r="G28" i="79"/>
  <c r="G27" i="79"/>
  <c r="G26" i="79"/>
  <c r="G25" i="79"/>
  <c r="G24" i="79"/>
  <c r="G23" i="79"/>
  <c r="G22" i="79"/>
  <c r="G21" i="79"/>
  <c r="G20" i="79"/>
  <c r="G19" i="79"/>
  <c r="G18" i="79"/>
  <c r="G17" i="79"/>
  <c r="G16" i="79"/>
  <c r="G15" i="79"/>
  <c r="G14" i="79"/>
  <c r="G13" i="79"/>
  <c r="G12" i="79"/>
  <c r="G11" i="79"/>
  <c r="G10" i="79"/>
  <c r="G9" i="79"/>
  <c r="G8" i="79"/>
  <c r="G7" i="79"/>
  <c r="G6" i="79"/>
  <c r="G5" i="79"/>
  <c r="G350" i="79" s="1"/>
  <c r="G349" i="78"/>
  <c r="G348" i="78"/>
  <c r="G347" i="78"/>
  <c r="G346" i="78"/>
  <c r="G345" i="78"/>
  <c r="G344" i="78"/>
  <c r="G343" i="78"/>
  <c r="G342" i="78"/>
  <c r="G341" i="78"/>
  <c r="G340" i="78"/>
  <c r="G339" i="78"/>
  <c r="G338" i="78"/>
  <c r="G337" i="78"/>
  <c r="G336" i="78"/>
  <c r="G335" i="78"/>
  <c r="G334" i="78"/>
  <c r="G333" i="78"/>
  <c r="G332" i="78"/>
  <c r="G331" i="78"/>
  <c r="G330" i="78"/>
  <c r="G329" i="78"/>
  <c r="G328" i="78"/>
  <c r="G327" i="78"/>
  <c r="G326" i="78"/>
  <c r="G325" i="78"/>
  <c r="G324" i="78"/>
  <c r="G323" i="78"/>
  <c r="G322" i="78"/>
  <c r="G321" i="78"/>
  <c r="G320" i="78"/>
  <c r="G319" i="78"/>
  <c r="G318" i="78"/>
  <c r="G317" i="78"/>
  <c r="G316" i="78"/>
  <c r="G315" i="78"/>
  <c r="G314" i="78"/>
  <c r="G313" i="78"/>
  <c r="G312" i="78"/>
  <c r="G311" i="78"/>
  <c r="G310" i="78"/>
  <c r="G309" i="78"/>
  <c r="G308" i="78"/>
  <c r="G307" i="78"/>
  <c r="G306" i="78"/>
  <c r="G305" i="78"/>
  <c r="G304" i="78"/>
  <c r="G303" i="78"/>
  <c r="G302" i="78"/>
  <c r="G301" i="78"/>
  <c r="G300" i="78"/>
  <c r="G299" i="78"/>
  <c r="G298" i="78"/>
  <c r="G297" i="78"/>
  <c r="G296" i="78"/>
  <c r="G295" i="78"/>
  <c r="G294" i="78"/>
  <c r="G293" i="78"/>
  <c r="G292" i="78"/>
  <c r="G291" i="78"/>
  <c r="G290" i="78"/>
  <c r="G289" i="78"/>
  <c r="G288" i="78"/>
  <c r="G287" i="78"/>
  <c r="G286" i="78"/>
  <c r="G285" i="78"/>
  <c r="G284" i="78"/>
  <c r="G283" i="78"/>
  <c r="G282" i="78"/>
  <c r="G281" i="78"/>
  <c r="G280" i="78"/>
  <c r="G279" i="78"/>
  <c r="G278" i="78"/>
  <c r="G277" i="78"/>
  <c r="G276" i="78"/>
  <c r="G275" i="78"/>
  <c r="G274" i="78"/>
  <c r="G273" i="78"/>
  <c r="G272" i="78"/>
  <c r="G271" i="78"/>
  <c r="G270" i="78"/>
  <c r="G269" i="78"/>
  <c r="G268" i="78"/>
  <c r="G267" i="78"/>
  <c r="G266" i="78"/>
  <c r="G265" i="78"/>
  <c r="G264" i="78"/>
  <c r="G263" i="78"/>
  <c r="G262" i="78"/>
  <c r="G261" i="78"/>
  <c r="G260" i="78"/>
  <c r="G259" i="78"/>
  <c r="G258" i="78"/>
  <c r="G257" i="78"/>
  <c r="G256" i="78"/>
  <c r="G255" i="78"/>
  <c r="G254" i="78"/>
  <c r="G253" i="78"/>
  <c r="G252" i="78"/>
  <c r="G251" i="78"/>
  <c r="G250" i="78"/>
  <c r="G249" i="78"/>
  <c r="G248" i="78"/>
  <c r="G247" i="78"/>
  <c r="G246" i="78"/>
  <c r="G245" i="78"/>
  <c r="G244" i="78"/>
  <c r="G243" i="78"/>
  <c r="G242" i="78"/>
  <c r="G241" i="78"/>
  <c r="G240" i="78"/>
  <c r="G239" i="78"/>
  <c r="G238" i="78"/>
  <c r="G237" i="78"/>
  <c r="G236" i="78"/>
  <c r="G235" i="78"/>
  <c r="G234" i="78"/>
  <c r="G233" i="78"/>
  <c r="G232" i="78"/>
  <c r="G231" i="78"/>
  <c r="G230" i="78"/>
  <c r="G229" i="78"/>
  <c r="G228" i="78"/>
  <c r="G227" i="78"/>
  <c r="G226" i="78"/>
  <c r="G225" i="78"/>
  <c r="G224" i="78"/>
  <c r="G223" i="78"/>
  <c r="G222" i="78"/>
  <c r="G221" i="78"/>
  <c r="G220" i="78"/>
  <c r="G219" i="78"/>
  <c r="G218" i="78"/>
  <c r="G217" i="78"/>
  <c r="G216" i="78"/>
  <c r="G215" i="78"/>
  <c r="G214" i="78"/>
  <c r="G213" i="78"/>
  <c r="G212" i="78"/>
  <c r="G211" i="78"/>
  <c r="G210" i="78"/>
  <c r="G209" i="78"/>
  <c r="G208" i="78"/>
  <c r="G207" i="78"/>
  <c r="G206" i="78"/>
  <c r="G205" i="78"/>
  <c r="G204" i="78"/>
  <c r="G203" i="78"/>
  <c r="G202" i="78"/>
  <c r="G201" i="78"/>
  <c r="G200" i="78"/>
  <c r="G199" i="78"/>
  <c r="G198" i="78"/>
  <c r="G197" i="78"/>
  <c r="G196" i="78"/>
  <c r="G195" i="78"/>
  <c r="G194" i="78"/>
  <c r="G193" i="78"/>
  <c r="G192" i="78"/>
  <c r="G191" i="78"/>
  <c r="G190" i="78"/>
  <c r="G189" i="78"/>
  <c r="G188" i="78"/>
  <c r="G187" i="78"/>
  <c r="G186" i="78"/>
  <c r="G185" i="78"/>
  <c r="G184" i="78"/>
  <c r="G183" i="78"/>
  <c r="G182" i="78"/>
  <c r="G181" i="78"/>
  <c r="G180" i="78"/>
  <c r="G179" i="78"/>
  <c r="G178" i="78"/>
  <c r="G177" i="78"/>
  <c r="G176" i="78"/>
  <c r="G175" i="78"/>
  <c r="G174" i="78"/>
  <c r="G173" i="78"/>
  <c r="G172" i="78"/>
  <c r="G171" i="78"/>
  <c r="G170" i="78"/>
  <c r="G169" i="78"/>
  <c r="G168" i="78"/>
  <c r="G167" i="78"/>
  <c r="G166" i="78"/>
  <c r="G165" i="78"/>
  <c r="G164" i="78"/>
  <c r="G163" i="78"/>
  <c r="G162" i="78"/>
  <c r="G161" i="78"/>
  <c r="G160" i="78"/>
  <c r="G159" i="78"/>
  <c r="G158" i="78"/>
  <c r="G157" i="78"/>
  <c r="G156" i="78"/>
  <c r="G155" i="78"/>
  <c r="G154" i="78"/>
  <c r="G153" i="78"/>
  <c r="G152" i="78"/>
  <c r="G151" i="78"/>
  <c r="G150" i="78"/>
  <c r="G149" i="78"/>
  <c r="G148" i="78"/>
  <c r="G147" i="78"/>
  <c r="G146" i="78"/>
  <c r="G145" i="78"/>
  <c r="G144" i="78"/>
  <c r="G143" i="78"/>
  <c r="G142" i="78"/>
  <c r="G141" i="78"/>
  <c r="G140" i="78"/>
  <c r="G139" i="78"/>
  <c r="G138" i="78"/>
  <c r="G137" i="78"/>
  <c r="G136" i="78"/>
  <c r="G135" i="78"/>
  <c r="G134" i="78"/>
  <c r="G133" i="78"/>
  <c r="G132" i="78"/>
  <c r="G131" i="78"/>
  <c r="G130" i="78"/>
  <c r="G129" i="78"/>
  <c r="G128" i="78"/>
  <c r="G127" i="78"/>
  <c r="G126" i="78"/>
  <c r="G125" i="78"/>
  <c r="G124" i="78"/>
  <c r="G123" i="78"/>
  <c r="G122" i="78"/>
  <c r="G121" i="78"/>
  <c r="G120" i="78"/>
  <c r="G119" i="78"/>
  <c r="G118" i="78"/>
  <c r="G117" i="78"/>
  <c r="G116" i="78"/>
  <c r="G115" i="78"/>
  <c r="G114" i="78"/>
  <c r="G113" i="78"/>
  <c r="G112" i="78"/>
  <c r="G111" i="78"/>
  <c r="G110" i="78"/>
  <c r="G109" i="78"/>
  <c r="G108" i="78"/>
  <c r="G107" i="78"/>
  <c r="G106" i="78"/>
  <c r="G105" i="78"/>
  <c r="G104" i="78"/>
  <c r="G103" i="78"/>
  <c r="G102" i="78"/>
  <c r="G101" i="78"/>
  <c r="G100" i="78"/>
  <c r="G99" i="78"/>
  <c r="G98" i="78"/>
  <c r="G97" i="78"/>
  <c r="G96" i="78"/>
  <c r="G95" i="78"/>
  <c r="G94" i="78"/>
  <c r="G93" i="78"/>
  <c r="G92" i="78"/>
  <c r="G91" i="78"/>
  <c r="G90" i="78"/>
  <c r="G89" i="78"/>
  <c r="G88" i="78"/>
  <c r="G87" i="78"/>
  <c r="G86" i="78"/>
  <c r="G85" i="78"/>
  <c r="G84" i="78"/>
  <c r="G83" i="78"/>
  <c r="G82" i="78"/>
  <c r="G81" i="78"/>
  <c r="G80" i="78"/>
  <c r="G79" i="78"/>
  <c r="G78" i="78"/>
  <c r="G77" i="78"/>
  <c r="G76" i="78"/>
  <c r="G75" i="78"/>
  <c r="G74" i="78"/>
  <c r="G73" i="78"/>
  <c r="G72" i="78"/>
  <c r="G71" i="78"/>
  <c r="G70" i="78"/>
  <c r="G69" i="78"/>
  <c r="G68" i="78"/>
  <c r="G67" i="78"/>
  <c r="G66" i="78"/>
  <c r="G65" i="78"/>
  <c r="G64" i="78"/>
  <c r="G63" i="78"/>
  <c r="G62" i="78"/>
  <c r="G61" i="78"/>
  <c r="G60" i="78"/>
  <c r="G59" i="78"/>
  <c r="G58" i="78"/>
  <c r="G57" i="78"/>
  <c r="G56" i="78"/>
  <c r="G55" i="78"/>
  <c r="G54" i="78"/>
  <c r="G53" i="78"/>
  <c r="G52" i="78"/>
  <c r="G51" i="78"/>
  <c r="G50" i="78"/>
  <c r="G49" i="78"/>
  <c r="G48" i="78"/>
  <c r="G47" i="78"/>
  <c r="G46" i="78"/>
  <c r="G45" i="78"/>
  <c r="G44" i="78"/>
  <c r="G43" i="78"/>
  <c r="G42" i="78"/>
  <c r="G41" i="78"/>
  <c r="G40" i="78"/>
  <c r="G39" i="78"/>
  <c r="G38" i="78"/>
  <c r="G37" i="78"/>
  <c r="G36" i="78"/>
  <c r="G35" i="78"/>
  <c r="G34" i="78"/>
  <c r="G33" i="78"/>
  <c r="G32" i="78"/>
  <c r="G31" i="78"/>
  <c r="G30" i="78"/>
  <c r="G29" i="78"/>
  <c r="G28" i="78"/>
  <c r="G27" i="78"/>
  <c r="G26" i="78"/>
  <c r="G25" i="78"/>
  <c r="G24" i="78"/>
  <c r="G23" i="78"/>
  <c r="G22" i="78"/>
  <c r="G21" i="78"/>
  <c r="G20" i="78"/>
  <c r="G19" i="78"/>
  <c r="G18" i="78"/>
  <c r="G17" i="78"/>
  <c r="G16" i="78"/>
  <c r="G15" i="78"/>
  <c r="G14" i="78"/>
  <c r="G13" i="78"/>
  <c r="G12" i="78"/>
  <c r="G11" i="78"/>
  <c r="G10" i="78"/>
  <c r="G9" i="78"/>
  <c r="G8" i="78"/>
  <c r="G7" i="78"/>
  <c r="G6" i="78"/>
  <c r="G5" i="78"/>
  <c r="G349" i="77"/>
  <c r="G348" i="77"/>
  <c r="G347" i="77"/>
  <c r="G346" i="77"/>
  <c r="G345" i="77"/>
  <c r="G344" i="77"/>
  <c r="G343" i="77"/>
  <c r="G342" i="77"/>
  <c r="G341" i="77"/>
  <c r="G340" i="77"/>
  <c r="G339" i="77"/>
  <c r="G338" i="77"/>
  <c r="G337" i="77"/>
  <c r="G336" i="77"/>
  <c r="G335" i="77"/>
  <c r="G334" i="77"/>
  <c r="G333" i="77"/>
  <c r="G332" i="77"/>
  <c r="G331" i="77"/>
  <c r="G330" i="77"/>
  <c r="G329" i="77"/>
  <c r="G328" i="77"/>
  <c r="G327" i="77"/>
  <c r="G326" i="77"/>
  <c r="G325" i="77"/>
  <c r="G324" i="77"/>
  <c r="G323" i="77"/>
  <c r="G322" i="77"/>
  <c r="G321" i="77"/>
  <c r="G320" i="77"/>
  <c r="G319" i="77"/>
  <c r="G318" i="77"/>
  <c r="G317" i="77"/>
  <c r="G316" i="77"/>
  <c r="G315" i="77"/>
  <c r="G314" i="77"/>
  <c r="G313" i="77"/>
  <c r="G312" i="77"/>
  <c r="G311" i="77"/>
  <c r="G310" i="77"/>
  <c r="G309" i="77"/>
  <c r="G308" i="77"/>
  <c r="G307" i="77"/>
  <c r="G306" i="77"/>
  <c r="G305" i="77"/>
  <c r="G304" i="77"/>
  <c r="G303" i="77"/>
  <c r="G302" i="77"/>
  <c r="G301" i="77"/>
  <c r="G300" i="77"/>
  <c r="G299" i="77"/>
  <c r="G298" i="77"/>
  <c r="G297" i="77"/>
  <c r="G296" i="77"/>
  <c r="G295" i="77"/>
  <c r="G294" i="77"/>
  <c r="G293" i="77"/>
  <c r="G292" i="77"/>
  <c r="G291" i="77"/>
  <c r="G290" i="77"/>
  <c r="G289" i="77"/>
  <c r="G288" i="77"/>
  <c r="G287" i="77"/>
  <c r="G286" i="77"/>
  <c r="G285" i="77"/>
  <c r="G284" i="77"/>
  <c r="G283" i="77"/>
  <c r="G282" i="77"/>
  <c r="G281" i="77"/>
  <c r="G280" i="77"/>
  <c r="G279" i="77"/>
  <c r="G278" i="77"/>
  <c r="G277" i="77"/>
  <c r="G276" i="77"/>
  <c r="G275" i="77"/>
  <c r="G274" i="77"/>
  <c r="G273" i="77"/>
  <c r="G272" i="77"/>
  <c r="G271" i="77"/>
  <c r="G270" i="77"/>
  <c r="G269" i="77"/>
  <c r="G268" i="77"/>
  <c r="G267" i="77"/>
  <c r="G266" i="77"/>
  <c r="G265" i="77"/>
  <c r="G264" i="77"/>
  <c r="G263" i="77"/>
  <c r="G262" i="77"/>
  <c r="G261" i="77"/>
  <c r="G260" i="77"/>
  <c r="G259" i="77"/>
  <c r="G258" i="77"/>
  <c r="G257" i="77"/>
  <c r="G256" i="77"/>
  <c r="G255" i="77"/>
  <c r="G254" i="77"/>
  <c r="G253" i="77"/>
  <c r="G252" i="77"/>
  <c r="G251" i="77"/>
  <c r="G250" i="77"/>
  <c r="G249" i="77"/>
  <c r="G248" i="77"/>
  <c r="G247" i="77"/>
  <c r="G246" i="77"/>
  <c r="G245" i="77"/>
  <c r="G244" i="77"/>
  <c r="G243" i="77"/>
  <c r="G242" i="77"/>
  <c r="G241" i="77"/>
  <c r="G240" i="77"/>
  <c r="G239" i="77"/>
  <c r="G238" i="77"/>
  <c r="G237" i="77"/>
  <c r="G236" i="77"/>
  <c r="G235" i="77"/>
  <c r="G234" i="77"/>
  <c r="G233" i="77"/>
  <c r="G232" i="77"/>
  <c r="G231" i="77"/>
  <c r="G230" i="77"/>
  <c r="G229" i="77"/>
  <c r="G228" i="77"/>
  <c r="G227" i="77"/>
  <c r="G226" i="77"/>
  <c r="G225" i="77"/>
  <c r="G224" i="77"/>
  <c r="G223" i="77"/>
  <c r="G222" i="77"/>
  <c r="G221" i="77"/>
  <c r="G220" i="77"/>
  <c r="G219" i="77"/>
  <c r="G218" i="77"/>
  <c r="G217" i="77"/>
  <c r="G216" i="77"/>
  <c r="G215" i="77"/>
  <c r="G214" i="77"/>
  <c r="G213" i="77"/>
  <c r="G212" i="77"/>
  <c r="G211" i="77"/>
  <c r="G210" i="77"/>
  <c r="G209" i="77"/>
  <c r="G208" i="77"/>
  <c r="G207" i="77"/>
  <c r="G206" i="77"/>
  <c r="G205" i="77"/>
  <c r="G204" i="77"/>
  <c r="G203" i="77"/>
  <c r="G202" i="77"/>
  <c r="G201" i="77"/>
  <c r="G200" i="77"/>
  <c r="G199" i="77"/>
  <c r="G198" i="77"/>
  <c r="G197" i="77"/>
  <c r="G196" i="77"/>
  <c r="G195" i="77"/>
  <c r="G194" i="77"/>
  <c r="G193" i="77"/>
  <c r="G192" i="77"/>
  <c r="G191" i="77"/>
  <c r="G190" i="77"/>
  <c r="G189" i="77"/>
  <c r="G188" i="77"/>
  <c r="G187" i="77"/>
  <c r="G186" i="77"/>
  <c r="G185" i="77"/>
  <c r="G184" i="77"/>
  <c r="G183" i="77"/>
  <c r="G182" i="77"/>
  <c r="G181" i="77"/>
  <c r="G180" i="77"/>
  <c r="G179" i="77"/>
  <c r="G178" i="77"/>
  <c r="G177" i="77"/>
  <c r="G176" i="77"/>
  <c r="G175" i="77"/>
  <c r="G174" i="77"/>
  <c r="G173" i="77"/>
  <c r="G172" i="77"/>
  <c r="G171" i="77"/>
  <c r="G170" i="77"/>
  <c r="G169" i="77"/>
  <c r="G168" i="77"/>
  <c r="G167" i="77"/>
  <c r="G166" i="77"/>
  <c r="G165" i="77"/>
  <c r="G164" i="77"/>
  <c r="G163" i="77"/>
  <c r="G162" i="77"/>
  <c r="G161" i="77"/>
  <c r="G160" i="77"/>
  <c r="G159" i="77"/>
  <c r="G158" i="77"/>
  <c r="G157" i="77"/>
  <c r="G156" i="77"/>
  <c r="G155" i="77"/>
  <c r="G154" i="77"/>
  <c r="G153" i="77"/>
  <c r="G152" i="77"/>
  <c r="G151" i="77"/>
  <c r="G150" i="77"/>
  <c r="G149" i="77"/>
  <c r="G148" i="77"/>
  <c r="G147" i="77"/>
  <c r="G146" i="77"/>
  <c r="G145" i="77"/>
  <c r="G144" i="77"/>
  <c r="G143" i="77"/>
  <c r="G142" i="77"/>
  <c r="G141" i="77"/>
  <c r="G140" i="77"/>
  <c r="G139" i="77"/>
  <c r="G138" i="77"/>
  <c r="G137" i="77"/>
  <c r="G136" i="77"/>
  <c r="G135" i="77"/>
  <c r="G134" i="77"/>
  <c r="G133" i="77"/>
  <c r="G132" i="77"/>
  <c r="G131" i="77"/>
  <c r="G130" i="77"/>
  <c r="G129" i="77"/>
  <c r="G128" i="77"/>
  <c r="G127" i="77"/>
  <c r="G126" i="77"/>
  <c r="G125" i="77"/>
  <c r="G124" i="77"/>
  <c r="G123" i="77"/>
  <c r="G122" i="77"/>
  <c r="G121" i="77"/>
  <c r="G120" i="77"/>
  <c r="G119" i="77"/>
  <c r="G118" i="77"/>
  <c r="G117" i="77"/>
  <c r="G116" i="77"/>
  <c r="G115" i="77"/>
  <c r="G114" i="77"/>
  <c r="G113" i="77"/>
  <c r="G112" i="77"/>
  <c r="G111" i="77"/>
  <c r="G110" i="77"/>
  <c r="G109" i="77"/>
  <c r="G108" i="77"/>
  <c r="G107" i="77"/>
  <c r="G106" i="77"/>
  <c r="G105" i="77"/>
  <c r="G104" i="77"/>
  <c r="G103" i="77"/>
  <c r="G102" i="77"/>
  <c r="G101" i="77"/>
  <c r="G100" i="77"/>
  <c r="G99" i="77"/>
  <c r="G98" i="77"/>
  <c r="G97" i="77"/>
  <c r="G96" i="77"/>
  <c r="G95" i="77"/>
  <c r="G94" i="77"/>
  <c r="G93" i="77"/>
  <c r="G92" i="77"/>
  <c r="G91" i="77"/>
  <c r="G90" i="77"/>
  <c r="G89" i="77"/>
  <c r="G88" i="77"/>
  <c r="G87" i="77"/>
  <c r="G86" i="77"/>
  <c r="G85" i="77"/>
  <c r="G84" i="77"/>
  <c r="G83" i="77"/>
  <c r="G82" i="77"/>
  <c r="G81" i="77"/>
  <c r="G80" i="77"/>
  <c r="G79" i="77"/>
  <c r="G78" i="77"/>
  <c r="G77" i="77"/>
  <c r="G76" i="77"/>
  <c r="G75" i="77"/>
  <c r="G74" i="77"/>
  <c r="G73" i="77"/>
  <c r="G72" i="77"/>
  <c r="G71" i="77"/>
  <c r="G70" i="77"/>
  <c r="G69" i="77"/>
  <c r="G68" i="77"/>
  <c r="G67" i="77"/>
  <c r="G66" i="77"/>
  <c r="G65" i="77"/>
  <c r="G64" i="77"/>
  <c r="G63" i="77"/>
  <c r="G62" i="77"/>
  <c r="G61" i="77"/>
  <c r="G60" i="77"/>
  <c r="G59" i="77"/>
  <c r="G58" i="77"/>
  <c r="G57" i="77"/>
  <c r="G56" i="77"/>
  <c r="G55" i="77"/>
  <c r="G54" i="77"/>
  <c r="G53" i="77"/>
  <c r="G52" i="77"/>
  <c r="G51" i="77"/>
  <c r="G50" i="77"/>
  <c r="G49" i="77"/>
  <c r="G48" i="77"/>
  <c r="G47" i="77"/>
  <c r="G46" i="77"/>
  <c r="G45" i="77"/>
  <c r="G44" i="77"/>
  <c r="G43" i="77"/>
  <c r="G42" i="77"/>
  <c r="G41" i="77"/>
  <c r="G40" i="77"/>
  <c r="G39" i="77"/>
  <c r="G38" i="77"/>
  <c r="G37" i="77"/>
  <c r="G36" i="77"/>
  <c r="G35" i="77"/>
  <c r="G34" i="77"/>
  <c r="G33" i="77"/>
  <c r="G32" i="77"/>
  <c r="G31" i="77"/>
  <c r="G30" i="77"/>
  <c r="G29" i="77"/>
  <c r="G28" i="77"/>
  <c r="G27" i="77"/>
  <c r="G26" i="77"/>
  <c r="G25" i="77"/>
  <c r="G24" i="77"/>
  <c r="G23" i="77"/>
  <c r="G22" i="77"/>
  <c r="G21" i="77"/>
  <c r="G20" i="77"/>
  <c r="G19" i="77"/>
  <c r="G18" i="77"/>
  <c r="G17" i="77"/>
  <c r="G16" i="77"/>
  <c r="G15" i="77"/>
  <c r="G14" i="77"/>
  <c r="G13" i="77"/>
  <c r="G10" i="77"/>
  <c r="G9" i="77"/>
  <c r="G8" i="77"/>
  <c r="G7" i="77"/>
  <c r="G5" i="77"/>
  <c r="G349" i="76"/>
  <c r="G348" i="76"/>
  <c r="G347" i="76"/>
  <c r="G346" i="76"/>
  <c r="G345" i="76"/>
  <c r="G344" i="76"/>
  <c r="G343" i="76"/>
  <c r="G342" i="76"/>
  <c r="G341" i="76"/>
  <c r="G340" i="76"/>
  <c r="G339" i="76"/>
  <c r="G338" i="76"/>
  <c r="G337" i="76"/>
  <c r="G336" i="76"/>
  <c r="G335" i="76"/>
  <c r="G334" i="76"/>
  <c r="G333" i="76"/>
  <c r="G332" i="76"/>
  <c r="G331" i="76"/>
  <c r="G330" i="76"/>
  <c r="G329" i="76"/>
  <c r="G328" i="76"/>
  <c r="G327" i="76"/>
  <c r="G326" i="76"/>
  <c r="G325" i="76"/>
  <c r="G324" i="76"/>
  <c r="G323" i="76"/>
  <c r="G322" i="76"/>
  <c r="G321" i="76"/>
  <c r="G320" i="76"/>
  <c r="G319" i="76"/>
  <c r="G318" i="76"/>
  <c r="G317" i="76"/>
  <c r="G316" i="76"/>
  <c r="G315" i="76"/>
  <c r="G314" i="76"/>
  <c r="G313" i="76"/>
  <c r="G312" i="76"/>
  <c r="G311" i="76"/>
  <c r="G310" i="76"/>
  <c r="G309" i="76"/>
  <c r="G308" i="76"/>
  <c r="G307" i="76"/>
  <c r="G306" i="76"/>
  <c r="G305" i="76"/>
  <c r="G304" i="76"/>
  <c r="G303" i="76"/>
  <c r="G302" i="76"/>
  <c r="G301" i="76"/>
  <c r="G300" i="76"/>
  <c r="G299" i="76"/>
  <c r="G298" i="76"/>
  <c r="G297" i="76"/>
  <c r="G296" i="76"/>
  <c r="G295" i="76"/>
  <c r="G294" i="76"/>
  <c r="G293" i="76"/>
  <c r="G292" i="76"/>
  <c r="G291" i="76"/>
  <c r="G290" i="76"/>
  <c r="G289" i="76"/>
  <c r="G288" i="76"/>
  <c r="G287" i="76"/>
  <c r="G286" i="76"/>
  <c r="G285" i="76"/>
  <c r="G284" i="76"/>
  <c r="G283" i="76"/>
  <c r="G282" i="76"/>
  <c r="G281" i="76"/>
  <c r="G280" i="76"/>
  <c r="G279" i="76"/>
  <c r="G278" i="76"/>
  <c r="G277" i="76"/>
  <c r="G276" i="76"/>
  <c r="G275" i="76"/>
  <c r="G274" i="76"/>
  <c r="G273" i="76"/>
  <c r="G272" i="76"/>
  <c r="G271" i="76"/>
  <c r="G270" i="76"/>
  <c r="G269" i="76"/>
  <c r="G268" i="76"/>
  <c r="G267" i="76"/>
  <c r="G266" i="76"/>
  <c r="G265" i="76"/>
  <c r="G264" i="76"/>
  <c r="G263" i="76"/>
  <c r="G262" i="76"/>
  <c r="G261" i="76"/>
  <c r="G260" i="76"/>
  <c r="G259" i="76"/>
  <c r="G258" i="76"/>
  <c r="G257" i="76"/>
  <c r="G256" i="76"/>
  <c r="G255" i="76"/>
  <c r="G254" i="76"/>
  <c r="G253" i="76"/>
  <c r="G252" i="76"/>
  <c r="G251" i="76"/>
  <c r="G250" i="76"/>
  <c r="G249" i="76"/>
  <c r="G248" i="76"/>
  <c r="G247" i="76"/>
  <c r="G246" i="76"/>
  <c r="G245" i="76"/>
  <c r="G244" i="76"/>
  <c r="G243" i="76"/>
  <c r="G242" i="76"/>
  <c r="G241" i="76"/>
  <c r="G240" i="76"/>
  <c r="G239" i="76"/>
  <c r="G238" i="76"/>
  <c r="G237" i="76"/>
  <c r="G236" i="76"/>
  <c r="G235" i="76"/>
  <c r="G234" i="76"/>
  <c r="G233" i="76"/>
  <c r="G232" i="76"/>
  <c r="G231" i="76"/>
  <c r="G230" i="76"/>
  <c r="G229" i="76"/>
  <c r="G228" i="76"/>
  <c r="G227" i="76"/>
  <c r="G226" i="76"/>
  <c r="G225" i="76"/>
  <c r="G224" i="76"/>
  <c r="G223" i="76"/>
  <c r="G222" i="76"/>
  <c r="G221" i="76"/>
  <c r="G220" i="76"/>
  <c r="G219" i="76"/>
  <c r="G218" i="76"/>
  <c r="G217" i="76"/>
  <c r="G216" i="76"/>
  <c r="G215" i="76"/>
  <c r="G214" i="76"/>
  <c r="G213" i="76"/>
  <c r="G212" i="76"/>
  <c r="G211" i="76"/>
  <c r="G210" i="76"/>
  <c r="G209" i="76"/>
  <c r="G208" i="76"/>
  <c r="G207" i="76"/>
  <c r="G206" i="76"/>
  <c r="G205" i="76"/>
  <c r="G204" i="76"/>
  <c r="G203" i="76"/>
  <c r="G202" i="76"/>
  <c r="G201" i="76"/>
  <c r="G200" i="76"/>
  <c r="G199" i="76"/>
  <c r="G198" i="76"/>
  <c r="G197" i="76"/>
  <c r="G196" i="76"/>
  <c r="G195" i="76"/>
  <c r="G194" i="76"/>
  <c r="G193" i="76"/>
  <c r="G192" i="76"/>
  <c r="G191" i="76"/>
  <c r="G190" i="76"/>
  <c r="G189" i="76"/>
  <c r="G188" i="76"/>
  <c r="G187" i="76"/>
  <c r="G186" i="76"/>
  <c r="G185" i="76"/>
  <c r="G184" i="76"/>
  <c r="G183" i="76"/>
  <c r="G182" i="76"/>
  <c r="G181" i="76"/>
  <c r="G180" i="76"/>
  <c r="G179" i="76"/>
  <c r="G178" i="76"/>
  <c r="G177" i="76"/>
  <c r="G176" i="76"/>
  <c r="G175" i="76"/>
  <c r="G174" i="76"/>
  <c r="G173" i="76"/>
  <c r="G172" i="76"/>
  <c r="G171" i="76"/>
  <c r="G170" i="76"/>
  <c r="G169" i="76"/>
  <c r="G168" i="76"/>
  <c r="G167" i="76"/>
  <c r="G166" i="76"/>
  <c r="G165" i="76"/>
  <c r="G164" i="76"/>
  <c r="G163" i="76"/>
  <c r="G162" i="76"/>
  <c r="G161" i="76"/>
  <c r="G160" i="76"/>
  <c r="G159" i="76"/>
  <c r="G158" i="76"/>
  <c r="G157" i="76"/>
  <c r="G156" i="76"/>
  <c r="G155" i="76"/>
  <c r="G154" i="76"/>
  <c r="G153" i="76"/>
  <c r="G152" i="76"/>
  <c r="G151" i="76"/>
  <c r="G150" i="76"/>
  <c r="G149" i="76"/>
  <c r="G148" i="76"/>
  <c r="G147" i="76"/>
  <c r="G146" i="76"/>
  <c r="G145" i="76"/>
  <c r="G144" i="76"/>
  <c r="G143" i="76"/>
  <c r="G142" i="76"/>
  <c r="G141" i="76"/>
  <c r="G140" i="76"/>
  <c r="G139" i="76"/>
  <c r="G138" i="76"/>
  <c r="G137" i="76"/>
  <c r="G136" i="76"/>
  <c r="G135" i="76"/>
  <c r="G134" i="76"/>
  <c r="G133" i="76"/>
  <c r="G132" i="76"/>
  <c r="G131" i="76"/>
  <c r="G130" i="76"/>
  <c r="G129" i="76"/>
  <c r="G128" i="76"/>
  <c r="G127" i="76"/>
  <c r="G126" i="76"/>
  <c r="G125" i="76"/>
  <c r="G124" i="76"/>
  <c r="G123" i="76"/>
  <c r="G122" i="76"/>
  <c r="G121" i="76"/>
  <c r="G120" i="76"/>
  <c r="G119" i="76"/>
  <c r="G118" i="76"/>
  <c r="G117" i="76"/>
  <c r="G116" i="76"/>
  <c r="G115" i="76"/>
  <c r="G114" i="76"/>
  <c r="G113" i="76"/>
  <c r="G112" i="76"/>
  <c r="G111" i="76"/>
  <c r="G110" i="76"/>
  <c r="G109" i="76"/>
  <c r="G108" i="76"/>
  <c r="G107" i="76"/>
  <c r="G106" i="76"/>
  <c r="G105" i="76"/>
  <c r="G104" i="76"/>
  <c r="G103" i="76"/>
  <c r="G102" i="76"/>
  <c r="G101" i="76"/>
  <c r="G100" i="76"/>
  <c r="G99" i="76"/>
  <c r="G98" i="76"/>
  <c r="G97" i="76"/>
  <c r="G96" i="76"/>
  <c r="G95" i="76"/>
  <c r="G94" i="76"/>
  <c r="G93" i="76"/>
  <c r="G92" i="76"/>
  <c r="G91" i="76"/>
  <c r="G90" i="76"/>
  <c r="G89" i="76"/>
  <c r="G88" i="76"/>
  <c r="G87" i="76"/>
  <c r="G86" i="76"/>
  <c r="G85" i="76"/>
  <c r="G84" i="76"/>
  <c r="G83" i="76"/>
  <c r="G82" i="76"/>
  <c r="G81" i="76"/>
  <c r="G80" i="76"/>
  <c r="G79" i="76"/>
  <c r="G78" i="76"/>
  <c r="G77" i="76"/>
  <c r="G76" i="76"/>
  <c r="G75" i="76"/>
  <c r="G74" i="76"/>
  <c r="G73" i="76"/>
  <c r="G72" i="76"/>
  <c r="G71" i="76"/>
  <c r="G70" i="76"/>
  <c r="G69" i="76"/>
  <c r="G68" i="76"/>
  <c r="G67" i="76"/>
  <c r="G66" i="76"/>
  <c r="G65" i="76"/>
  <c r="G64" i="76"/>
  <c r="G63" i="76"/>
  <c r="G62" i="76"/>
  <c r="G61" i="76"/>
  <c r="G60" i="76"/>
  <c r="G59" i="76"/>
  <c r="G58" i="76"/>
  <c r="G57" i="76"/>
  <c r="G56" i="76"/>
  <c r="G55" i="76"/>
  <c r="G54" i="76"/>
  <c r="G53" i="76"/>
  <c r="G52" i="76"/>
  <c r="G51" i="76"/>
  <c r="G50" i="76"/>
  <c r="G49" i="76"/>
  <c r="G48" i="76"/>
  <c r="G47" i="76"/>
  <c r="G46" i="76"/>
  <c r="G45" i="76"/>
  <c r="G44" i="76"/>
  <c r="G43" i="76"/>
  <c r="G42" i="76"/>
  <c r="G41" i="76"/>
  <c r="G40" i="76"/>
  <c r="G39" i="76"/>
  <c r="G38" i="76"/>
  <c r="G37" i="76"/>
  <c r="G36" i="76"/>
  <c r="G35" i="76"/>
  <c r="G34" i="76"/>
  <c r="G33" i="76"/>
  <c r="G32" i="76"/>
  <c r="G31" i="76"/>
  <c r="G30" i="76"/>
  <c r="G29" i="76"/>
  <c r="G28" i="76"/>
  <c r="G27" i="76"/>
  <c r="G26" i="76"/>
  <c r="G25" i="76"/>
  <c r="G24" i="76"/>
  <c r="G23" i="76"/>
  <c r="G22" i="76"/>
  <c r="G21" i="76"/>
  <c r="G20" i="76"/>
  <c r="G19" i="76"/>
  <c r="G18" i="76"/>
  <c r="G17" i="76"/>
  <c r="G16" i="76"/>
  <c r="G15" i="76"/>
  <c r="G14" i="76"/>
  <c r="G13" i="76"/>
  <c r="G12" i="76"/>
  <c r="G11" i="76"/>
  <c r="G10" i="76"/>
  <c r="G9" i="76"/>
  <c r="G8" i="76"/>
  <c r="G7" i="76"/>
  <c r="G6" i="76"/>
  <c r="G5" i="76"/>
  <c r="G350" i="76" s="1"/>
  <c r="G8" i="57"/>
  <c r="G349" i="75"/>
  <c r="G348" i="75"/>
  <c r="G347" i="75"/>
  <c r="G346" i="75"/>
  <c r="G345" i="75"/>
  <c r="G344" i="75"/>
  <c r="G343" i="75"/>
  <c r="G342" i="75"/>
  <c r="G341" i="75"/>
  <c r="G340" i="75"/>
  <c r="G339" i="75"/>
  <c r="G338" i="75"/>
  <c r="G337" i="75"/>
  <c r="G336" i="75"/>
  <c r="G335" i="75"/>
  <c r="G334" i="75"/>
  <c r="G333" i="75"/>
  <c r="G332" i="75"/>
  <c r="G331" i="75"/>
  <c r="G330" i="75"/>
  <c r="G329" i="75"/>
  <c r="G328" i="75"/>
  <c r="G327" i="75"/>
  <c r="G326" i="75"/>
  <c r="G325" i="75"/>
  <c r="G324" i="75"/>
  <c r="G323" i="75"/>
  <c r="G322" i="75"/>
  <c r="G321" i="75"/>
  <c r="G320" i="75"/>
  <c r="G319" i="75"/>
  <c r="G318" i="75"/>
  <c r="G317" i="75"/>
  <c r="G316" i="75"/>
  <c r="G315" i="75"/>
  <c r="G314" i="75"/>
  <c r="G313" i="75"/>
  <c r="G312" i="75"/>
  <c r="G311" i="75"/>
  <c r="G310" i="75"/>
  <c r="G309" i="75"/>
  <c r="G308" i="75"/>
  <c r="G307" i="75"/>
  <c r="G306" i="75"/>
  <c r="G305" i="75"/>
  <c r="G304" i="75"/>
  <c r="G303" i="75"/>
  <c r="G302" i="75"/>
  <c r="G301" i="75"/>
  <c r="G300" i="75"/>
  <c r="G299" i="75"/>
  <c r="G298" i="75"/>
  <c r="G297" i="75"/>
  <c r="G296" i="75"/>
  <c r="G295" i="75"/>
  <c r="G294" i="75"/>
  <c r="G293" i="75"/>
  <c r="G292" i="75"/>
  <c r="G291" i="75"/>
  <c r="G290" i="75"/>
  <c r="G289" i="75"/>
  <c r="G288" i="75"/>
  <c r="G287" i="75"/>
  <c r="G286" i="75"/>
  <c r="G285" i="75"/>
  <c r="G284" i="75"/>
  <c r="G283" i="75"/>
  <c r="G282" i="75"/>
  <c r="G281" i="75"/>
  <c r="G280" i="75"/>
  <c r="G279" i="75"/>
  <c r="G278" i="75"/>
  <c r="G277" i="75"/>
  <c r="G276" i="75"/>
  <c r="G275" i="75"/>
  <c r="G274" i="75"/>
  <c r="G273" i="75"/>
  <c r="G272" i="75"/>
  <c r="G271" i="75"/>
  <c r="G270" i="75"/>
  <c r="G269" i="75"/>
  <c r="G268" i="75"/>
  <c r="G267" i="75"/>
  <c r="G266" i="75"/>
  <c r="G265" i="75"/>
  <c r="G264" i="75"/>
  <c r="G263" i="75"/>
  <c r="G262" i="75"/>
  <c r="G261" i="75"/>
  <c r="G260" i="75"/>
  <c r="G259" i="75"/>
  <c r="G258" i="75"/>
  <c r="G257" i="75"/>
  <c r="G256" i="75"/>
  <c r="G255" i="75"/>
  <c r="G254" i="75"/>
  <c r="G253" i="75"/>
  <c r="G252" i="75"/>
  <c r="G251" i="75"/>
  <c r="G250" i="75"/>
  <c r="G249" i="75"/>
  <c r="G248" i="75"/>
  <c r="G247" i="75"/>
  <c r="G246" i="75"/>
  <c r="G245" i="75"/>
  <c r="G244" i="75"/>
  <c r="G243" i="75"/>
  <c r="G242" i="75"/>
  <c r="G241" i="75"/>
  <c r="G240" i="75"/>
  <c r="G239" i="75"/>
  <c r="G238" i="75"/>
  <c r="G237" i="75"/>
  <c r="G236" i="75"/>
  <c r="G235" i="75"/>
  <c r="G234" i="75"/>
  <c r="G233" i="75"/>
  <c r="G232" i="75"/>
  <c r="G231" i="75"/>
  <c r="G230" i="75"/>
  <c r="G229" i="75"/>
  <c r="G228" i="75"/>
  <c r="G227" i="75"/>
  <c r="G226" i="75"/>
  <c r="G225" i="75"/>
  <c r="G224" i="75"/>
  <c r="G223" i="75"/>
  <c r="G222" i="75"/>
  <c r="G221" i="75"/>
  <c r="G220" i="75"/>
  <c r="G219" i="75"/>
  <c r="G218" i="75"/>
  <c r="G217" i="75"/>
  <c r="G216" i="75"/>
  <c r="G215" i="75"/>
  <c r="G214" i="75"/>
  <c r="G213" i="75"/>
  <c r="G212" i="75"/>
  <c r="G211" i="75"/>
  <c r="G210" i="75"/>
  <c r="G209" i="75"/>
  <c r="G208" i="75"/>
  <c r="G207" i="75"/>
  <c r="G206" i="75"/>
  <c r="G205" i="75"/>
  <c r="G204" i="75"/>
  <c r="G203" i="75"/>
  <c r="G202" i="75"/>
  <c r="G201" i="75"/>
  <c r="G200" i="75"/>
  <c r="G199" i="75"/>
  <c r="G198" i="75"/>
  <c r="G197" i="75"/>
  <c r="G196" i="75"/>
  <c r="G195" i="75"/>
  <c r="G194" i="75"/>
  <c r="G193" i="75"/>
  <c r="G192" i="75"/>
  <c r="G191" i="75"/>
  <c r="G190" i="75"/>
  <c r="G189" i="75"/>
  <c r="G188" i="75"/>
  <c r="G187" i="75"/>
  <c r="G186" i="75"/>
  <c r="G185" i="75"/>
  <c r="G184" i="75"/>
  <c r="G183" i="75"/>
  <c r="G182" i="75"/>
  <c r="G181" i="75"/>
  <c r="G180" i="75"/>
  <c r="G179" i="75"/>
  <c r="G178" i="75"/>
  <c r="G177" i="75"/>
  <c r="G176" i="75"/>
  <c r="G175" i="75"/>
  <c r="G174" i="75"/>
  <c r="G173" i="75"/>
  <c r="G172" i="75"/>
  <c r="G171" i="75"/>
  <c r="G170" i="75"/>
  <c r="G169" i="75"/>
  <c r="G168" i="75"/>
  <c r="G167" i="75"/>
  <c r="G166" i="75"/>
  <c r="G165" i="75"/>
  <c r="G164" i="75"/>
  <c r="G163" i="75"/>
  <c r="G162" i="75"/>
  <c r="G161" i="75"/>
  <c r="G160" i="75"/>
  <c r="G159" i="75"/>
  <c r="G158" i="75"/>
  <c r="G157" i="75"/>
  <c r="G156" i="75"/>
  <c r="G155" i="75"/>
  <c r="G154" i="75"/>
  <c r="G153" i="75"/>
  <c r="G152" i="75"/>
  <c r="G151" i="75"/>
  <c r="G150" i="75"/>
  <c r="G149" i="75"/>
  <c r="G148" i="75"/>
  <c r="G147" i="75"/>
  <c r="G146" i="75"/>
  <c r="G145" i="75"/>
  <c r="G144" i="75"/>
  <c r="G143" i="75"/>
  <c r="G142" i="75"/>
  <c r="G141" i="75"/>
  <c r="G140" i="75"/>
  <c r="G139" i="75"/>
  <c r="G138" i="75"/>
  <c r="G137" i="75"/>
  <c r="G136" i="75"/>
  <c r="G135" i="75"/>
  <c r="G134" i="75"/>
  <c r="G133" i="75"/>
  <c r="G132" i="75"/>
  <c r="G131" i="75"/>
  <c r="G130" i="75"/>
  <c r="G129" i="75"/>
  <c r="G128" i="75"/>
  <c r="G127" i="75"/>
  <c r="G126" i="75"/>
  <c r="G125" i="75"/>
  <c r="G124" i="75"/>
  <c r="G123" i="75"/>
  <c r="G122" i="75"/>
  <c r="G121" i="75"/>
  <c r="G120" i="75"/>
  <c r="G119" i="75"/>
  <c r="G118" i="75"/>
  <c r="G117" i="75"/>
  <c r="G116" i="75"/>
  <c r="G115" i="75"/>
  <c r="G114" i="75"/>
  <c r="G113" i="75"/>
  <c r="G112" i="75"/>
  <c r="G111" i="75"/>
  <c r="G110" i="75"/>
  <c r="G109" i="75"/>
  <c r="G108" i="75"/>
  <c r="G107" i="75"/>
  <c r="G106" i="75"/>
  <c r="G105" i="75"/>
  <c r="G104" i="75"/>
  <c r="G103" i="75"/>
  <c r="G102" i="75"/>
  <c r="G101" i="75"/>
  <c r="G100" i="75"/>
  <c r="G99" i="75"/>
  <c r="G98" i="75"/>
  <c r="G97" i="75"/>
  <c r="G96" i="75"/>
  <c r="G95" i="75"/>
  <c r="G94" i="75"/>
  <c r="G93" i="75"/>
  <c r="G92" i="75"/>
  <c r="G91" i="75"/>
  <c r="G90" i="75"/>
  <c r="G89" i="75"/>
  <c r="G88" i="75"/>
  <c r="G87" i="75"/>
  <c r="G86" i="75"/>
  <c r="G85" i="75"/>
  <c r="G84" i="75"/>
  <c r="G83" i="75"/>
  <c r="G82" i="75"/>
  <c r="G81" i="75"/>
  <c r="G80" i="75"/>
  <c r="G79" i="75"/>
  <c r="G78" i="75"/>
  <c r="G77" i="75"/>
  <c r="G76" i="75"/>
  <c r="G75" i="75"/>
  <c r="G74" i="75"/>
  <c r="G73" i="75"/>
  <c r="G72" i="75"/>
  <c r="G71" i="75"/>
  <c r="G70" i="75"/>
  <c r="G69" i="75"/>
  <c r="G68" i="75"/>
  <c r="G67" i="75"/>
  <c r="G66" i="75"/>
  <c r="G65" i="75"/>
  <c r="G64" i="75"/>
  <c r="G63" i="75"/>
  <c r="G62" i="75"/>
  <c r="G61" i="75"/>
  <c r="G60" i="75"/>
  <c r="G59" i="75"/>
  <c r="G58" i="75"/>
  <c r="G57" i="75"/>
  <c r="G56" i="75"/>
  <c r="G55" i="75"/>
  <c r="G54" i="75"/>
  <c r="G53" i="75"/>
  <c r="G52" i="75"/>
  <c r="G51" i="75"/>
  <c r="G50" i="75"/>
  <c r="G49" i="75"/>
  <c r="G48" i="75"/>
  <c r="G47" i="75"/>
  <c r="G46" i="75"/>
  <c r="G45" i="75"/>
  <c r="G44" i="75"/>
  <c r="G43" i="75"/>
  <c r="G42" i="75"/>
  <c r="G41" i="75"/>
  <c r="G40" i="75"/>
  <c r="G39" i="75"/>
  <c r="G38" i="75"/>
  <c r="G37" i="75"/>
  <c r="G36" i="75"/>
  <c r="G35" i="75"/>
  <c r="G34" i="75"/>
  <c r="G33" i="75"/>
  <c r="G32" i="75"/>
  <c r="G31" i="75"/>
  <c r="G30" i="75"/>
  <c r="G29" i="75"/>
  <c r="G28" i="75"/>
  <c r="G27" i="75"/>
  <c r="G26" i="75"/>
  <c r="G25" i="75"/>
  <c r="G24" i="75"/>
  <c r="G23" i="75"/>
  <c r="G22" i="75"/>
  <c r="G21" i="75"/>
  <c r="G20" i="75"/>
  <c r="G19" i="75"/>
  <c r="G18" i="75"/>
  <c r="G17" i="75"/>
  <c r="G16" i="75"/>
  <c r="G15" i="75"/>
  <c r="G14" i="75"/>
  <c r="G13" i="75"/>
  <c r="G12" i="75"/>
  <c r="G11" i="75"/>
  <c r="G10" i="75"/>
  <c r="G9" i="75"/>
  <c r="G8" i="75"/>
  <c r="G7" i="75"/>
  <c r="G5" i="75"/>
  <c r="G349" i="74"/>
  <c r="G348" i="74"/>
  <c r="G347" i="74"/>
  <c r="G346" i="74"/>
  <c r="G345" i="74"/>
  <c r="G344" i="74"/>
  <c r="G343" i="74"/>
  <c r="G342" i="74"/>
  <c r="G341" i="74"/>
  <c r="G340" i="74"/>
  <c r="G339" i="74"/>
  <c r="G338" i="74"/>
  <c r="G337" i="74"/>
  <c r="G336" i="74"/>
  <c r="G335" i="74"/>
  <c r="G334" i="74"/>
  <c r="G333" i="74"/>
  <c r="G332" i="74"/>
  <c r="G331" i="74"/>
  <c r="G330" i="74"/>
  <c r="G329" i="74"/>
  <c r="G328" i="74"/>
  <c r="G327" i="74"/>
  <c r="G326" i="74"/>
  <c r="G325" i="74"/>
  <c r="G324" i="74"/>
  <c r="G323" i="74"/>
  <c r="G322" i="74"/>
  <c r="G321" i="74"/>
  <c r="G320" i="74"/>
  <c r="G319" i="74"/>
  <c r="G318" i="74"/>
  <c r="G317" i="74"/>
  <c r="G316" i="74"/>
  <c r="G315" i="74"/>
  <c r="G314" i="74"/>
  <c r="G313" i="74"/>
  <c r="G312" i="74"/>
  <c r="G311" i="74"/>
  <c r="G310" i="74"/>
  <c r="G309" i="74"/>
  <c r="G308" i="74"/>
  <c r="G307" i="74"/>
  <c r="G306" i="74"/>
  <c r="G305" i="74"/>
  <c r="G304" i="74"/>
  <c r="G303" i="74"/>
  <c r="G302" i="74"/>
  <c r="G301" i="74"/>
  <c r="G300" i="74"/>
  <c r="G299" i="74"/>
  <c r="G298" i="74"/>
  <c r="G297" i="74"/>
  <c r="G296" i="74"/>
  <c r="G295" i="74"/>
  <c r="G294" i="74"/>
  <c r="G293" i="74"/>
  <c r="G292" i="74"/>
  <c r="G291" i="74"/>
  <c r="G290" i="74"/>
  <c r="G289" i="74"/>
  <c r="G288" i="74"/>
  <c r="G287" i="74"/>
  <c r="G286" i="74"/>
  <c r="G285" i="74"/>
  <c r="G284" i="74"/>
  <c r="G283" i="74"/>
  <c r="G282" i="74"/>
  <c r="G281" i="74"/>
  <c r="G280" i="74"/>
  <c r="G279" i="74"/>
  <c r="G278" i="74"/>
  <c r="G277" i="74"/>
  <c r="G276" i="74"/>
  <c r="G275" i="74"/>
  <c r="G274" i="74"/>
  <c r="G273" i="74"/>
  <c r="G272" i="74"/>
  <c r="G271" i="74"/>
  <c r="G270" i="74"/>
  <c r="G269" i="74"/>
  <c r="G268" i="74"/>
  <c r="G267" i="74"/>
  <c r="G266" i="74"/>
  <c r="G265" i="74"/>
  <c r="G264" i="74"/>
  <c r="G263" i="74"/>
  <c r="G262" i="74"/>
  <c r="G261" i="74"/>
  <c r="G260" i="74"/>
  <c r="G259" i="74"/>
  <c r="G258" i="74"/>
  <c r="G257" i="74"/>
  <c r="G256" i="74"/>
  <c r="G255" i="74"/>
  <c r="G254" i="74"/>
  <c r="G253" i="74"/>
  <c r="G252" i="74"/>
  <c r="G251" i="74"/>
  <c r="G250" i="74"/>
  <c r="G249" i="74"/>
  <c r="G248" i="74"/>
  <c r="G247" i="74"/>
  <c r="G246" i="74"/>
  <c r="G245" i="74"/>
  <c r="G244" i="74"/>
  <c r="G243" i="74"/>
  <c r="G242" i="74"/>
  <c r="G241" i="74"/>
  <c r="G240" i="74"/>
  <c r="G239" i="74"/>
  <c r="G238" i="74"/>
  <c r="G237" i="74"/>
  <c r="G236" i="74"/>
  <c r="G235" i="74"/>
  <c r="G234" i="74"/>
  <c r="G233" i="74"/>
  <c r="G232" i="74"/>
  <c r="G231" i="74"/>
  <c r="G230" i="74"/>
  <c r="G229" i="74"/>
  <c r="G228" i="74"/>
  <c r="G227" i="74"/>
  <c r="G226" i="74"/>
  <c r="G225" i="74"/>
  <c r="G224" i="74"/>
  <c r="G223" i="74"/>
  <c r="G222" i="74"/>
  <c r="G221" i="74"/>
  <c r="G220" i="74"/>
  <c r="G219" i="74"/>
  <c r="G218" i="74"/>
  <c r="G217" i="74"/>
  <c r="G216" i="74"/>
  <c r="G215" i="74"/>
  <c r="G214" i="74"/>
  <c r="G213" i="74"/>
  <c r="G212" i="74"/>
  <c r="G211" i="74"/>
  <c r="G210" i="74"/>
  <c r="G209" i="74"/>
  <c r="G208" i="74"/>
  <c r="G207" i="74"/>
  <c r="G206" i="74"/>
  <c r="G205" i="74"/>
  <c r="G204" i="74"/>
  <c r="G203" i="74"/>
  <c r="G202" i="74"/>
  <c r="G201" i="74"/>
  <c r="G200" i="74"/>
  <c r="G199" i="74"/>
  <c r="G198" i="74"/>
  <c r="G197" i="74"/>
  <c r="G196" i="74"/>
  <c r="G195" i="74"/>
  <c r="G194" i="74"/>
  <c r="G193" i="74"/>
  <c r="G192" i="74"/>
  <c r="G191" i="74"/>
  <c r="G190" i="74"/>
  <c r="G189" i="74"/>
  <c r="G188" i="74"/>
  <c r="G187" i="74"/>
  <c r="G186" i="74"/>
  <c r="G185" i="74"/>
  <c r="G184" i="74"/>
  <c r="G183" i="74"/>
  <c r="G182" i="74"/>
  <c r="G181" i="74"/>
  <c r="G180" i="74"/>
  <c r="G179" i="74"/>
  <c r="G178" i="74"/>
  <c r="G177" i="74"/>
  <c r="G176" i="74"/>
  <c r="G175" i="74"/>
  <c r="G174" i="74"/>
  <c r="G173" i="74"/>
  <c r="G172" i="74"/>
  <c r="G171" i="74"/>
  <c r="G170" i="74"/>
  <c r="G169" i="74"/>
  <c r="G168" i="74"/>
  <c r="G167" i="74"/>
  <c r="G166" i="74"/>
  <c r="G165" i="74"/>
  <c r="G164" i="74"/>
  <c r="G163" i="74"/>
  <c r="G162" i="74"/>
  <c r="G161" i="74"/>
  <c r="G160" i="74"/>
  <c r="G159" i="74"/>
  <c r="G158" i="74"/>
  <c r="G157" i="74"/>
  <c r="G156" i="74"/>
  <c r="G155" i="74"/>
  <c r="G154" i="74"/>
  <c r="G153" i="74"/>
  <c r="G152" i="74"/>
  <c r="G151" i="74"/>
  <c r="G150" i="74"/>
  <c r="G149" i="74"/>
  <c r="G148" i="74"/>
  <c r="G147" i="74"/>
  <c r="G146" i="74"/>
  <c r="G145" i="74"/>
  <c r="G144" i="74"/>
  <c r="G143" i="74"/>
  <c r="G142" i="74"/>
  <c r="G141" i="74"/>
  <c r="G140" i="74"/>
  <c r="G139" i="74"/>
  <c r="G138" i="74"/>
  <c r="G137" i="74"/>
  <c r="G136" i="74"/>
  <c r="G135" i="74"/>
  <c r="G134" i="74"/>
  <c r="G133" i="74"/>
  <c r="G132" i="74"/>
  <c r="G131" i="74"/>
  <c r="G130" i="74"/>
  <c r="G129" i="74"/>
  <c r="G128" i="74"/>
  <c r="G127" i="74"/>
  <c r="G126" i="74"/>
  <c r="G125" i="74"/>
  <c r="G124" i="74"/>
  <c r="G123" i="74"/>
  <c r="G122" i="74"/>
  <c r="G121" i="74"/>
  <c r="G120" i="74"/>
  <c r="G119" i="74"/>
  <c r="G118" i="74"/>
  <c r="G117" i="74"/>
  <c r="G116" i="74"/>
  <c r="G115" i="74"/>
  <c r="G114" i="74"/>
  <c r="G113" i="74"/>
  <c r="G112" i="74"/>
  <c r="G111" i="74"/>
  <c r="G110" i="74"/>
  <c r="G109" i="74"/>
  <c r="G108" i="74"/>
  <c r="G107" i="74"/>
  <c r="G106" i="74"/>
  <c r="G105" i="74"/>
  <c r="G104" i="74"/>
  <c r="G103" i="74"/>
  <c r="G102" i="74"/>
  <c r="G101" i="74"/>
  <c r="G100" i="74"/>
  <c r="G99" i="74"/>
  <c r="G98" i="74"/>
  <c r="G97" i="74"/>
  <c r="G96" i="74"/>
  <c r="G95" i="74"/>
  <c r="G94" i="74"/>
  <c r="G93" i="74"/>
  <c r="G92" i="74"/>
  <c r="G91" i="74"/>
  <c r="G90" i="74"/>
  <c r="G89" i="74"/>
  <c r="G88" i="74"/>
  <c r="G87" i="74"/>
  <c r="G86" i="74"/>
  <c r="G85" i="74"/>
  <c r="G84" i="74"/>
  <c r="G83" i="74"/>
  <c r="G82" i="74"/>
  <c r="G81" i="74"/>
  <c r="G80" i="74"/>
  <c r="G79" i="74"/>
  <c r="G78" i="74"/>
  <c r="G77" i="74"/>
  <c r="G76" i="74"/>
  <c r="G75" i="74"/>
  <c r="G74" i="74"/>
  <c r="G73" i="74"/>
  <c r="G72" i="74"/>
  <c r="G71" i="74"/>
  <c r="G70" i="74"/>
  <c r="G69" i="74"/>
  <c r="G68" i="74"/>
  <c r="G67" i="74"/>
  <c r="G66" i="74"/>
  <c r="G65" i="74"/>
  <c r="G64" i="74"/>
  <c r="G63" i="74"/>
  <c r="G62" i="74"/>
  <c r="G61" i="74"/>
  <c r="G60" i="74"/>
  <c r="G59" i="74"/>
  <c r="G58" i="74"/>
  <c r="G57" i="74"/>
  <c r="G56" i="74"/>
  <c r="G55" i="74"/>
  <c r="G54" i="74"/>
  <c r="G53" i="74"/>
  <c r="G52" i="74"/>
  <c r="G51" i="74"/>
  <c r="G50" i="74"/>
  <c r="G49" i="74"/>
  <c r="G48" i="74"/>
  <c r="G47" i="74"/>
  <c r="G46" i="74"/>
  <c r="G45" i="74"/>
  <c r="G44" i="74"/>
  <c r="G43" i="74"/>
  <c r="G42" i="74"/>
  <c r="G41" i="74"/>
  <c r="G40" i="74"/>
  <c r="G39" i="74"/>
  <c r="G38" i="74"/>
  <c r="G37" i="74"/>
  <c r="G36" i="74"/>
  <c r="G35" i="74"/>
  <c r="G34" i="74"/>
  <c r="G33" i="74"/>
  <c r="G32" i="74"/>
  <c r="G31" i="74"/>
  <c r="G30" i="74"/>
  <c r="G29" i="74"/>
  <c r="G28" i="74"/>
  <c r="G27" i="74"/>
  <c r="G26" i="74"/>
  <c r="G25" i="74"/>
  <c r="G24" i="74"/>
  <c r="G23" i="74"/>
  <c r="G22" i="74"/>
  <c r="G21" i="74"/>
  <c r="G20" i="74"/>
  <c r="G19" i="74"/>
  <c r="G18" i="74"/>
  <c r="G17" i="74"/>
  <c r="G16" i="74"/>
  <c r="G15" i="74"/>
  <c r="G14" i="74"/>
  <c r="G13" i="74"/>
  <c r="G12" i="74"/>
  <c r="G11" i="74"/>
  <c r="G10" i="74"/>
  <c r="G9" i="74"/>
  <c r="G8" i="74"/>
  <c r="G7" i="74"/>
  <c r="G6" i="74"/>
  <c r="I5" i="74"/>
  <c r="I6" i="74" s="1"/>
  <c r="I7" i="74" s="1"/>
  <c r="I8" i="74" s="1"/>
  <c r="I9" i="74" s="1"/>
  <c r="I10" i="74" s="1"/>
  <c r="I11" i="74" s="1"/>
  <c r="I12" i="74" s="1"/>
  <c r="I13" i="74" s="1"/>
  <c r="I14" i="74" s="1"/>
  <c r="I15" i="74" s="1"/>
  <c r="I16" i="74" s="1"/>
  <c r="I17" i="74" s="1"/>
  <c r="I18" i="74" s="1"/>
  <c r="I19" i="74" s="1"/>
  <c r="I20" i="74" s="1"/>
  <c r="I21" i="74" s="1"/>
  <c r="I22" i="74" s="1"/>
  <c r="I23" i="74" s="1"/>
  <c r="I24" i="74" s="1"/>
  <c r="I25" i="74" s="1"/>
  <c r="I26" i="74" s="1"/>
  <c r="I27" i="74" s="1"/>
  <c r="I28" i="74" s="1"/>
  <c r="I29" i="74" s="1"/>
  <c r="I30" i="74" s="1"/>
  <c r="I31" i="74" s="1"/>
  <c r="I32" i="74" s="1"/>
  <c r="I33" i="74" s="1"/>
  <c r="I34" i="74" s="1"/>
  <c r="I35" i="74" s="1"/>
  <c r="I36" i="74" s="1"/>
  <c r="I37" i="74" s="1"/>
  <c r="I38" i="74" s="1"/>
  <c r="I39" i="74" s="1"/>
  <c r="I40" i="74" s="1"/>
  <c r="I41" i="74" s="1"/>
  <c r="I42" i="74" s="1"/>
  <c r="I43" i="74" s="1"/>
  <c r="I44" i="74" s="1"/>
  <c r="I45" i="74" s="1"/>
  <c r="I46" i="74" s="1"/>
  <c r="I47" i="74" s="1"/>
  <c r="I48" i="74" s="1"/>
  <c r="I49" i="74" s="1"/>
  <c r="I50" i="74" s="1"/>
  <c r="I51" i="74" s="1"/>
  <c r="I52" i="74" s="1"/>
  <c r="I53" i="74" s="1"/>
  <c r="I54" i="74" s="1"/>
  <c r="I55" i="74" s="1"/>
  <c r="I56" i="74" s="1"/>
  <c r="I57" i="74" s="1"/>
  <c r="I58" i="74" s="1"/>
  <c r="I59" i="74" s="1"/>
  <c r="I60" i="74" s="1"/>
  <c r="I61" i="74" s="1"/>
  <c r="I62" i="74" s="1"/>
  <c r="I63" i="74" s="1"/>
  <c r="I64" i="74" s="1"/>
  <c r="I65" i="74" s="1"/>
  <c r="I66" i="74" s="1"/>
  <c r="I67" i="74" s="1"/>
  <c r="I68" i="74" s="1"/>
  <c r="I69" i="74" s="1"/>
  <c r="I70" i="74" s="1"/>
  <c r="I71" i="74" s="1"/>
  <c r="I72" i="74" s="1"/>
  <c r="I73" i="74" s="1"/>
  <c r="I74" i="74" s="1"/>
  <c r="I75" i="74" s="1"/>
  <c r="I76" i="74" s="1"/>
  <c r="I77" i="74" s="1"/>
  <c r="I78" i="74" s="1"/>
  <c r="I79" i="74" s="1"/>
  <c r="I80" i="74" s="1"/>
  <c r="I81" i="74" s="1"/>
  <c r="I82" i="74" s="1"/>
  <c r="I83" i="74" s="1"/>
  <c r="I84" i="74" s="1"/>
  <c r="I85" i="74" s="1"/>
  <c r="I86" i="74" s="1"/>
  <c r="I87" i="74" s="1"/>
  <c r="I88" i="74" s="1"/>
  <c r="I89" i="74" s="1"/>
  <c r="I90" i="74" s="1"/>
  <c r="I91" i="74" s="1"/>
  <c r="I92" i="74" s="1"/>
  <c r="I93" i="74" s="1"/>
  <c r="I94" i="74" s="1"/>
  <c r="I95" i="74" s="1"/>
  <c r="I96" i="74" s="1"/>
  <c r="I97" i="74" s="1"/>
  <c r="I98" i="74" s="1"/>
  <c r="I99" i="74" s="1"/>
  <c r="I100" i="74" s="1"/>
  <c r="I101" i="74" s="1"/>
  <c r="I102" i="74" s="1"/>
  <c r="I103" i="74" s="1"/>
  <c r="I104" i="74" s="1"/>
  <c r="I105" i="74" s="1"/>
  <c r="I106" i="74" s="1"/>
  <c r="I107" i="74" s="1"/>
  <c r="I108" i="74" s="1"/>
  <c r="I109" i="74" s="1"/>
  <c r="I110" i="74" s="1"/>
  <c r="I111" i="74" s="1"/>
  <c r="I112" i="74" s="1"/>
  <c r="I113" i="74" s="1"/>
  <c r="I114" i="74" s="1"/>
  <c r="I115" i="74" s="1"/>
  <c r="I116" i="74" s="1"/>
  <c r="I117" i="74" s="1"/>
  <c r="I118" i="74" s="1"/>
  <c r="I119" i="74" s="1"/>
  <c r="I120" i="74" s="1"/>
  <c r="I121" i="74" s="1"/>
  <c r="I122" i="74" s="1"/>
  <c r="I123" i="74" s="1"/>
  <c r="I124" i="74" s="1"/>
  <c r="I125" i="74" s="1"/>
  <c r="I126" i="74" s="1"/>
  <c r="I127" i="74" s="1"/>
  <c r="I128" i="74" s="1"/>
  <c r="I129" i="74" s="1"/>
  <c r="I130" i="74" s="1"/>
  <c r="I131" i="74" s="1"/>
  <c r="I132" i="74" s="1"/>
  <c r="I133" i="74" s="1"/>
  <c r="I134" i="74" s="1"/>
  <c r="I135" i="74" s="1"/>
  <c r="I136" i="74" s="1"/>
  <c r="I137" i="74" s="1"/>
  <c r="I138" i="74" s="1"/>
  <c r="I139" i="74" s="1"/>
  <c r="I140" i="74" s="1"/>
  <c r="I141" i="74" s="1"/>
  <c r="I142" i="74" s="1"/>
  <c r="I143" i="74" s="1"/>
  <c r="I144" i="74" s="1"/>
  <c r="I145" i="74" s="1"/>
  <c r="I146" i="74" s="1"/>
  <c r="I147" i="74" s="1"/>
  <c r="I148" i="74" s="1"/>
  <c r="I149" i="74" s="1"/>
  <c r="I150" i="74" s="1"/>
  <c r="I151" i="74" s="1"/>
  <c r="I152" i="74" s="1"/>
  <c r="I153" i="74" s="1"/>
  <c r="I154" i="74" s="1"/>
  <c r="I155" i="74" s="1"/>
  <c r="I156" i="74" s="1"/>
  <c r="I157" i="74" s="1"/>
  <c r="I158" i="74" s="1"/>
  <c r="I159" i="74" s="1"/>
  <c r="I160" i="74" s="1"/>
  <c r="I161" i="74" s="1"/>
  <c r="I162" i="74" s="1"/>
  <c r="I163" i="74" s="1"/>
  <c r="I164" i="74" s="1"/>
  <c r="I165" i="74" s="1"/>
  <c r="I166" i="74" s="1"/>
  <c r="I167" i="74" s="1"/>
  <c r="I168" i="74" s="1"/>
  <c r="I169" i="74" s="1"/>
  <c r="I170" i="74" s="1"/>
  <c r="I171" i="74" s="1"/>
  <c r="I172" i="74" s="1"/>
  <c r="I173" i="74" s="1"/>
  <c r="I174" i="74" s="1"/>
  <c r="I175" i="74" s="1"/>
  <c r="I176" i="74" s="1"/>
  <c r="I177" i="74" s="1"/>
  <c r="I178" i="74" s="1"/>
  <c r="I179" i="74" s="1"/>
  <c r="I180" i="74" s="1"/>
  <c r="I181" i="74" s="1"/>
  <c r="I182" i="74" s="1"/>
  <c r="I183" i="74" s="1"/>
  <c r="I184" i="74" s="1"/>
  <c r="I185" i="74" s="1"/>
  <c r="I186" i="74" s="1"/>
  <c r="I187" i="74" s="1"/>
  <c r="I188" i="74" s="1"/>
  <c r="I189" i="74" s="1"/>
  <c r="I190" i="74" s="1"/>
  <c r="I191" i="74" s="1"/>
  <c r="I192" i="74" s="1"/>
  <c r="I193" i="74" s="1"/>
  <c r="I194" i="74" s="1"/>
  <c r="I195" i="74" s="1"/>
  <c r="I196" i="74" s="1"/>
  <c r="I197" i="74" s="1"/>
  <c r="I198" i="74" s="1"/>
  <c r="I199" i="74" s="1"/>
  <c r="I200" i="74" s="1"/>
  <c r="I201" i="74" s="1"/>
  <c r="I202" i="74" s="1"/>
  <c r="I203" i="74" s="1"/>
  <c r="I204" i="74" s="1"/>
  <c r="I205" i="74" s="1"/>
  <c r="I206" i="74" s="1"/>
  <c r="I207" i="74" s="1"/>
  <c r="I208" i="74" s="1"/>
  <c r="I209" i="74" s="1"/>
  <c r="I210" i="74" s="1"/>
  <c r="I211" i="74" s="1"/>
  <c r="I212" i="74" s="1"/>
  <c r="I213" i="74" s="1"/>
  <c r="I214" i="74" s="1"/>
  <c r="I215" i="74" s="1"/>
  <c r="I216" i="74" s="1"/>
  <c r="I217" i="74" s="1"/>
  <c r="I218" i="74" s="1"/>
  <c r="I219" i="74" s="1"/>
  <c r="I220" i="74" s="1"/>
  <c r="I221" i="74" s="1"/>
  <c r="I222" i="74" s="1"/>
  <c r="I223" i="74" s="1"/>
  <c r="I224" i="74" s="1"/>
  <c r="I225" i="74" s="1"/>
  <c r="I226" i="74" s="1"/>
  <c r="I227" i="74" s="1"/>
  <c r="I228" i="74" s="1"/>
  <c r="I229" i="74" s="1"/>
  <c r="I230" i="74" s="1"/>
  <c r="I231" i="74" s="1"/>
  <c r="I232" i="74" s="1"/>
  <c r="I233" i="74" s="1"/>
  <c r="I234" i="74" s="1"/>
  <c r="I235" i="74" s="1"/>
  <c r="I236" i="74" s="1"/>
  <c r="I237" i="74" s="1"/>
  <c r="I238" i="74" s="1"/>
  <c r="I239" i="74" s="1"/>
  <c r="I240" i="74" s="1"/>
  <c r="I241" i="74" s="1"/>
  <c r="I242" i="74" s="1"/>
  <c r="I243" i="74" s="1"/>
  <c r="I244" i="74" s="1"/>
  <c r="I245" i="74" s="1"/>
  <c r="I246" i="74" s="1"/>
  <c r="I247" i="74" s="1"/>
  <c r="I248" i="74" s="1"/>
  <c r="I249" i="74" s="1"/>
  <c r="I250" i="74" s="1"/>
  <c r="I251" i="74" s="1"/>
  <c r="I252" i="74" s="1"/>
  <c r="I253" i="74" s="1"/>
  <c r="I254" i="74" s="1"/>
  <c r="I255" i="74" s="1"/>
  <c r="I256" i="74" s="1"/>
  <c r="I257" i="74" s="1"/>
  <c r="I258" i="74" s="1"/>
  <c r="I259" i="74" s="1"/>
  <c r="I260" i="74" s="1"/>
  <c r="I261" i="74" s="1"/>
  <c r="I262" i="74" s="1"/>
  <c r="I263" i="74" s="1"/>
  <c r="I264" i="74" s="1"/>
  <c r="I265" i="74" s="1"/>
  <c r="I266" i="74" s="1"/>
  <c r="I267" i="74" s="1"/>
  <c r="I268" i="74" s="1"/>
  <c r="I269" i="74" s="1"/>
  <c r="I270" i="74" s="1"/>
  <c r="I271" i="74" s="1"/>
  <c r="I272" i="74" s="1"/>
  <c r="I273" i="74" s="1"/>
  <c r="I274" i="74" s="1"/>
  <c r="I275" i="74" s="1"/>
  <c r="I276" i="74" s="1"/>
  <c r="I277" i="74" s="1"/>
  <c r="I278" i="74" s="1"/>
  <c r="I279" i="74" s="1"/>
  <c r="I280" i="74" s="1"/>
  <c r="I281" i="74" s="1"/>
  <c r="I282" i="74" s="1"/>
  <c r="I283" i="74" s="1"/>
  <c r="I284" i="74" s="1"/>
  <c r="I285" i="74" s="1"/>
  <c r="I286" i="74" s="1"/>
  <c r="I287" i="74" s="1"/>
  <c r="I288" i="74" s="1"/>
  <c r="I289" i="74" s="1"/>
  <c r="I290" i="74" s="1"/>
  <c r="I291" i="74" s="1"/>
  <c r="I292" i="74" s="1"/>
  <c r="I293" i="74" s="1"/>
  <c r="I294" i="74" s="1"/>
  <c r="I295" i="74" s="1"/>
  <c r="I296" i="74" s="1"/>
  <c r="I297" i="74" s="1"/>
  <c r="I298" i="74" s="1"/>
  <c r="I299" i="74" s="1"/>
  <c r="I300" i="74" s="1"/>
  <c r="I301" i="74" s="1"/>
  <c r="I302" i="74" s="1"/>
  <c r="I303" i="74" s="1"/>
  <c r="I304" i="74" s="1"/>
  <c r="I305" i="74" s="1"/>
  <c r="I306" i="74" s="1"/>
  <c r="I307" i="74" s="1"/>
  <c r="I308" i="74" s="1"/>
  <c r="I309" i="74" s="1"/>
  <c r="I310" i="74" s="1"/>
  <c r="I311" i="74" s="1"/>
  <c r="I312" i="74" s="1"/>
  <c r="I313" i="74" s="1"/>
  <c r="I314" i="74" s="1"/>
  <c r="I315" i="74" s="1"/>
  <c r="I316" i="74" s="1"/>
  <c r="I317" i="74" s="1"/>
  <c r="I318" i="74" s="1"/>
  <c r="I319" i="74" s="1"/>
  <c r="I320" i="74" s="1"/>
  <c r="I321" i="74" s="1"/>
  <c r="I322" i="74" s="1"/>
  <c r="I323" i="74" s="1"/>
  <c r="I324" i="74" s="1"/>
  <c r="I325" i="74" s="1"/>
  <c r="I326" i="74" s="1"/>
  <c r="I327" i="74" s="1"/>
  <c r="I328" i="74" s="1"/>
  <c r="I329" i="74" s="1"/>
  <c r="I330" i="74" s="1"/>
  <c r="I331" i="74" s="1"/>
  <c r="I332" i="74" s="1"/>
  <c r="I333" i="74" s="1"/>
  <c r="I334" i="74" s="1"/>
  <c r="I335" i="74" s="1"/>
  <c r="I336" i="74" s="1"/>
  <c r="I337" i="74" s="1"/>
  <c r="I338" i="74" s="1"/>
  <c r="I339" i="74" s="1"/>
  <c r="I340" i="74" s="1"/>
  <c r="I341" i="74" s="1"/>
  <c r="I342" i="74" s="1"/>
  <c r="I343" i="74" s="1"/>
  <c r="I344" i="74" s="1"/>
  <c r="I345" i="74" s="1"/>
  <c r="I346" i="74" s="1"/>
  <c r="I347" i="74" s="1"/>
  <c r="I348" i="74" s="1"/>
  <c r="I349" i="74" s="1"/>
  <c r="G5" i="74"/>
  <c r="G349" i="73"/>
  <c r="G348" i="73"/>
  <c r="G347" i="73"/>
  <c r="G346" i="73"/>
  <c r="G345" i="73"/>
  <c r="G344" i="73"/>
  <c r="G343" i="73"/>
  <c r="G342" i="73"/>
  <c r="G341" i="73"/>
  <c r="G340" i="73"/>
  <c r="G339" i="73"/>
  <c r="G338" i="73"/>
  <c r="G337" i="73"/>
  <c r="G336" i="73"/>
  <c r="G335" i="73"/>
  <c r="G334" i="73"/>
  <c r="G333" i="73"/>
  <c r="G332" i="73"/>
  <c r="G331" i="73"/>
  <c r="G330" i="73"/>
  <c r="G329" i="73"/>
  <c r="G328" i="73"/>
  <c r="G327" i="73"/>
  <c r="G326" i="73"/>
  <c r="G325" i="73"/>
  <c r="G324" i="73"/>
  <c r="G323" i="73"/>
  <c r="G322" i="73"/>
  <c r="G321" i="73"/>
  <c r="G320" i="73"/>
  <c r="G319" i="73"/>
  <c r="G318" i="73"/>
  <c r="G317" i="73"/>
  <c r="G316" i="73"/>
  <c r="G315" i="73"/>
  <c r="G314" i="73"/>
  <c r="G313" i="73"/>
  <c r="G312" i="73"/>
  <c r="G311" i="73"/>
  <c r="G310" i="73"/>
  <c r="G309" i="73"/>
  <c r="G308" i="73"/>
  <c r="G307" i="73"/>
  <c r="G306" i="73"/>
  <c r="G305" i="73"/>
  <c r="G304" i="73"/>
  <c r="G303" i="73"/>
  <c r="G302" i="73"/>
  <c r="G301" i="73"/>
  <c r="G300" i="73"/>
  <c r="G299" i="73"/>
  <c r="G298" i="73"/>
  <c r="G297" i="73"/>
  <c r="G296" i="73"/>
  <c r="G295" i="73"/>
  <c r="G294" i="73"/>
  <c r="G293" i="73"/>
  <c r="G292" i="73"/>
  <c r="G291" i="73"/>
  <c r="G290" i="73"/>
  <c r="G289" i="73"/>
  <c r="G288" i="73"/>
  <c r="G287" i="73"/>
  <c r="G286" i="73"/>
  <c r="G285" i="73"/>
  <c r="G284" i="73"/>
  <c r="G283" i="73"/>
  <c r="G282" i="73"/>
  <c r="G281" i="73"/>
  <c r="G280" i="73"/>
  <c r="G279" i="73"/>
  <c r="G278" i="73"/>
  <c r="G277" i="73"/>
  <c r="G276" i="73"/>
  <c r="G275" i="73"/>
  <c r="G274" i="73"/>
  <c r="G273" i="73"/>
  <c r="G272" i="73"/>
  <c r="G271" i="73"/>
  <c r="G270" i="73"/>
  <c r="G269" i="73"/>
  <c r="G268" i="73"/>
  <c r="G267" i="73"/>
  <c r="G266" i="73"/>
  <c r="G265" i="73"/>
  <c r="G264" i="73"/>
  <c r="G263" i="73"/>
  <c r="G262" i="73"/>
  <c r="G261" i="73"/>
  <c r="G260" i="73"/>
  <c r="G259" i="73"/>
  <c r="G258" i="73"/>
  <c r="G257" i="73"/>
  <c r="G256" i="73"/>
  <c r="G255" i="73"/>
  <c r="G254" i="73"/>
  <c r="G253" i="73"/>
  <c r="G252" i="73"/>
  <c r="G251" i="73"/>
  <c r="G250" i="73"/>
  <c r="G249" i="73"/>
  <c r="G248" i="73"/>
  <c r="G247" i="73"/>
  <c r="G246" i="73"/>
  <c r="G245" i="73"/>
  <c r="G244" i="73"/>
  <c r="G243" i="73"/>
  <c r="G242" i="73"/>
  <c r="G241" i="73"/>
  <c r="G240" i="73"/>
  <c r="G239" i="73"/>
  <c r="G238" i="73"/>
  <c r="G237" i="73"/>
  <c r="G236" i="73"/>
  <c r="G235" i="73"/>
  <c r="G234" i="73"/>
  <c r="G233" i="73"/>
  <c r="G232" i="73"/>
  <c r="G231" i="73"/>
  <c r="G230" i="73"/>
  <c r="G229" i="73"/>
  <c r="G228" i="73"/>
  <c r="G227" i="73"/>
  <c r="G226" i="73"/>
  <c r="G225" i="73"/>
  <c r="G224" i="73"/>
  <c r="G223" i="73"/>
  <c r="G222" i="73"/>
  <c r="G221" i="73"/>
  <c r="G220" i="73"/>
  <c r="G219" i="73"/>
  <c r="G218" i="73"/>
  <c r="G217" i="73"/>
  <c r="G216" i="73"/>
  <c r="G215" i="73"/>
  <c r="G214" i="73"/>
  <c r="G213" i="73"/>
  <c r="G212" i="73"/>
  <c r="G211" i="73"/>
  <c r="G210" i="73"/>
  <c r="G209" i="73"/>
  <c r="G208" i="73"/>
  <c r="G207" i="73"/>
  <c r="G206" i="73"/>
  <c r="G205" i="73"/>
  <c r="G204" i="73"/>
  <c r="G203" i="73"/>
  <c r="G202" i="73"/>
  <c r="G201" i="73"/>
  <c r="G200" i="73"/>
  <c r="G199" i="73"/>
  <c r="G198" i="73"/>
  <c r="G197" i="73"/>
  <c r="G196" i="73"/>
  <c r="G195" i="73"/>
  <c r="G194" i="73"/>
  <c r="G193" i="73"/>
  <c r="G192" i="73"/>
  <c r="G191" i="73"/>
  <c r="G190" i="73"/>
  <c r="G189" i="73"/>
  <c r="G188" i="73"/>
  <c r="G187" i="73"/>
  <c r="G186" i="73"/>
  <c r="G185" i="73"/>
  <c r="G184" i="73"/>
  <c r="G183" i="73"/>
  <c r="G182" i="73"/>
  <c r="G181" i="73"/>
  <c r="G180" i="73"/>
  <c r="G179" i="73"/>
  <c r="G178" i="73"/>
  <c r="G177" i="73"/>
  <c r="G176" i="73"/>
  <c r="G175" i="73"/>
  <c r="G174" i="73"/>
  <c r="G173" i="73"/>
  <c r="G172" i="73"/>
  <c r="G171" i="73"/>
  <c r="G170" i="73"/>
  <c r="G169" i="73"/>
  <c r="G168" i="73"/>
  <c r="G167" i="73"/>
  <c r="G166" i="73"/>
  <c r="G165" i="73"/>
  <c r="G164" i="73"/>
  <c r="G163" i="73"/>
  <c r="G162" i="73"/>
  <c r="G161" i="73"/>
  <c r="G160" i="73"/>
  <c r="G159" i="73"/>
  <c r="G158" i="73"/>
  <c r="G157" i="73"/>
  <c r="G156" i="73"/>
  <c r="G155" i="73"/>
  <c r="G154" i="73"/>
  <c r="G153" i="73"/>
  <c r="G152" i="73"/>
  <c r="G151" i="73"/>
  <c r="G150" i="73"/>
  <c r="G149" i="73"/>
  <c r="G148" i="73"/>
  <c r="G147" i="73"/>
  <c r="G146" i="73"/>
  <c r="G145" i="73"/>
  <c r="G144" i="73"/>
  <c r="G143" i="73"/>
  <c r="G142" i="73"/>
  <c r="G141" i="73"/>
  <c r="G140" i="73"/>
  <c r="G139" i="73"/>
  <c r="G138" i="73"/>
  <c r="G137" i="73"/>
  <c r="G136" i="73"/>
  <c r="G135" i="73"/>
  <c r="G134" i="73"/>
  <c r="G133" i="73"/>
  <c r="G132" i="73"/>
  <c r="G131" i="73"/>
  <c r="G130" i="73"/>
  <c r="G129" i="73"/>
  <c r="G128" i="73"/>
  <c r="G127" i="73"/>
  <c r="G126" i="73"/>
  <c r="G125" i="73"/>
  <c r="G124" i="73"/>
  <c r="G123" i="73"/>
  <c r="G122" i="73"/>
  <c r="G121" i="73"/>
  <c r="G120" i="73"/>
  <c r="G119" i="73"/>
  <c r="G118" i="73"/>
  <c r="G117" i="73"/>
  <c r="G116" i="73"/>
  <c r="G115" i="73"/>
  <c r="G114" i="73"/>
  <c r="G113" i="73"/>
  <c r="G112" i="73"/>
  <c r="G111" i="73"/>
  <c r="G110" i="73"/>
  <c r="G109" i="73"/>
  <c r="G108" i="73"/>
  <c r="G107" i="73"/>
  <c r="G106" i="73"/>
  <c r="G105" i="73"/>
  <c r="G104" i="73"/>
  <c r="G103" i="73"/>
  <c r="G102" i="73"/>
  <c r="G101" i="73"/>
  <c r="G100" i="73"/>
  <c r="G99" i="73"/>
  <c r="G98" i="73"/>
  <c r="G97" i="73"/>
  <c r="G96" i="73"/>
  <c r="G95" i="73"/>
  <c r="G94" i="73"/>
  <c r="G93" i="73"/>
  <c r="G92" i="73"/>
  <c r="G91" i="73"/>
  <c r="G90" i="73"/>
  <c r="G89" i="73"/>
  <c r="G88" i="73"/>
  <c r="G87" i="73"/>
  <c r="G86" i="73"/>
  <c r="G85" i="73"/>
  <c r="G84" i="73"/>
  <c r="G83" i="73"/>
  <c r="G82" i="73"/>
  <c r="G81" i="73"/>
  <c r="G80" i="73"/>
  <c r="G79" i="73"/>
  <c r="G78" i="73"/>
  <c r="G77" i="73"/>
  <c r="G76" i="73"/>
  <c r="G75" i="73"/>
  <c r="G74" i="73"/>
  <c r="G73" i="73"/>
  <c r="G72" i="73"/>
  <c r="G71" i="73"/>
  <c r="G70" i="73"/>
  <c r="G69" i="73"/>
  <c r="G68" i="73"/>
  <c r="G67" i="73"/>
  <c r="G66" i="73"/>
  <c r="G65" i="73"/>
  <c r="G64" i="73"/>
  <c r="G63" i="73"/>
  <c r="G62" i="73"/>
  <c r="G61" i="73"/>
  <c r="G60" i="73"/>
  <c r="G59" i="73"/>
  <c r="G58" i="73"/>
  <c r="G57" i="73"/>
  <c r="G56" i="73"/>
  <c r="G55" i="73"/>
  <c r="G54" i="73"/>
  <c r="G53" i="73"/>
  <c r="G52" i="73"/>
  <c r="G51" i="73"/>
  <c r="G50" i="73"/>
  <c r="G49" i="73"/>
  <c r="G48" i="73"/>
  <c r="G47" i="73"/>
  <c r="G46" i="73"/>
  <c r="G45" i="73"/>
  <c r="G44" i="73"/>
  <c r="G43" i="73"/>
  <c r="G42" i="73"/>
  <c r="G41" i="73"/>
  <c r="G40" i="73"/>
  <c r="G39" i="73"/>
  <c r="G38" i="73"/>
  <c r="G37" i="73"/>
  <c r="G36" i="73"/>
  <c r="G35" i="73"/>
  <c r="G34" i="73"/>
  <c r="G33" i="73"/>
  <c r="G32" i="73"/>
  <c r="G31" i="73"/>
  <c r="G30" i="73"/>
  <c r="G29" i="73"/>
  <c r="G28" i="73"/>
  <c r="G27" i="73"/>
  <c r="G26" i="73"/>
  <c r="G25" i="73"/>
  <c r="G24" i="73"/>
  <c r="G23" i="73"/>
  <c r="G22" i="73"/>
  <c r="G21" i="73"/>
  <c r="G20" i="73"/>
  <c r="G19" i="73"/>
  <c r="G18" i="73"/>
  <c r="G17" i="73"/>
  <c r="G16" i="73"/>
  <c r="G15" i="73"/>
  <c r="G14" i="73"/>
  <c r="G13" i="73"/>
  <c r="G12" i="73"/>
  <c r="G11" i="73"/>
  <c r="G10" i="73"/>
  <c r="G9" i="73"/>
  <c r="G8" i="73"/>
  <c r="G7" i="73"/>
  <c r="G6" i="73"/>
  <c r="G5" i="73"/>
  <c r="G349" i="72"/>
  <c r="G348" i="72"/>
  <c r="G347" i="72"/>
  <c r="G346" i="72"/>
  <c r="G345" i="72"/>
  <c r="G344" i="72"/>
  <c r="G343" i="72"/>
  <c r="G342" i="72"/>
  <c r="G341" i="72"/>
  <c r="G340" i="72"/>
  <c r="G339" i="72"/>
  <c r="G338" i="72"/>
  <c r="G337" i="72"/>
  <c r="G336" i="72"/>
  <c r="G335" i="72"/>
  <c r="G334" i="72"/>
  <c r="G333" i="72"/>
  <c r="G332" i="72"/>
  <c r="G331" i="72"/>
  <c r="G330" i="72"/>
  <c r="G329" i="72"/>
  <c r="G328" i="72"/>
  <c r="G327" i="72"/>
  <c r="G326" i="72"/>
  <c r="G325" i="72"/>
  <c r="G324" i="72"/>
  <c r="G323" i="72"/>
  <c r="G322" i="72"/>
  <c r="G321" i="72"/>
  <c r="G320" i="72"/>
  <c r="G319" i="72"/>
  <c r="G318" i="72"/>
  <c r="G317" i="72"/>
  <c r="G316" i="72"/>
  <c r="G315" i="72"/>
  <c r="G314" i="72"/>
  <c r="G313" i="72"/>
  <c r="G312" i="72"/>
  <c r="G311" i="72"/>
  <c r="G310" i="72"/>
  <c r="G309" i="72"/>
  <c r="G308" i="72"/>
  <c r="G307" i="72"/>
  <c r="G306" i="72"/>
  <c r="G305" i="72"/>
  <c r="G304" i="72"/>
  <c r="G303" i="72"/>
  <c r="G302" i="72"/>
  <c r="G301" i="72"/>
  <c r="G300" i="72"/>
  <c r="G299" i="72"/>
  <c r="G298" i="72"/>
  <c r="G297" i="72"/>
  <c r="G296" i="72"/>
  <c r="G295" i="72"/>
  <c r="G294" i="72"/>
  <c r="G293" i="72"/>
  <c r="G292" i="72"/>
  <c r="G291" i="72"/>
  <c r="G290" i="72"/>
  <c r="G289" i="72"/>
  <c r="G288" i="72"/>
  <c r="G287" i="72"/>
  <c r="G286" i="72"/>
  <c r="G285" i="72"/>
  <c r="G284" i="72"/>
  <c r="G283" i="72"/>
  <c r="G282" i="72"/>
  <c r="G281" i="72"/>
  <c r="G280" i="72"/>
  <c r="G279" i="72"/>
  <c r="G278" i="72"/>
  <c r="G277" i="72"/>
  <c r="G276" i="72"/>
  <c r="G275" i="72"/>
  <c r="G274" i="72"/>
  <c r="G273" i="72"/>
  <c r="G272" i="72"/>
  <c r="G271" i="72"/>
  <c r="G270" i="72"/>
  <c r="G269" i="72"/>
  <c r="G268" i="72"/>
  <c r="G267" i="72"/>
  <c r="G266" i="72"/>
  <c r="G265" i="72"/>
  <c r="G264" i="72"/>
  <c r="G263" i="72"/>
  <c r="G262" i="72"/>
  <c r="G261" i="72"/>
  <c r="G260" i="72"/>
  <c r="G259" i="72"/>
  <c r="G258" i="72"/>
  <c r="G257" i="72"/>
  <c r="G256" i="72"/>
  <c r="G255" i="72"/>
  <c r="G254" i="72"/>
  <c r="G253" i="72"/>
  <c r="G252" i="72"/>
  <c r="G251" i="72"/>
  <c r="G250" i="72"/>
  <c r="G249" i="72"/>
  <c r="G248" i="72"/>
  <c r="G247" i="72"/>
  <c r="G246" i="72"/>
  <c r="G245" i="72"/>
  <c r="G244" i="72"/>
  <c r="G243" i="72"/>
  <c r="G242" i="72"/>
  <c r="G241" i="72"/>
  <c r="G240" i="72"/>
  <c r="G239" i="72"/>
  <c r="G238" i="72"/>
  <c r="G237" i="72"/>
  <c r="G236" i="72"/>
  <c r="G235" i="72"/>
  <c r="G234" i="72"/>
  <c r="G233" i="72"/>
  <c r="G232" i="72"/>
  <c r="G231" i="72"/>
  <c r="G230" i="72"/>
  <c r="G229" i="72"/>
  <c r="G228" i="72"/>
  <c r="G227" i="72"/>
  <c r="G226" i="72"/>
  <c r="G225" i="72"/>
  <c r="G224" i="72"/>
  <c r="G223" i="72"/>
  <c r="G222" i="72"/>
  <c r="G221" i="72"/>
  <c r="G220" i="72"/>
  <c r="G219" i="72"/>
  <c r="G218" i="72"/>
  <c r="G217" i="72"/>
  <c r="G216" i="72"/>
  <c r="G215" i="72"/>
  <c r="G214" i="72"/>
  <c r="G213" i="72"/>
  <c r="G212" i="72"/>
  <c r="G211" i="72"/>
  <c r="G210" i="72"/>
  <c r="G209" i="72"/>
  <c r="G208" i="72"/>
  <c r="G207" i="72"/>
  <c r="G206" i="72"/>
  <c r="G205" i="72"/>
  <c r="G204" i="72"/>
  <c r="G203" i="72"/>
  <c r="G202" i="72"/>
  <c r="G201" i="72"/>
  <c r="G200" i="72"/>
  <c r="G199" i="72"/>
  <c r="G198" i="72"/>
  <c r="G197" i="72"/>
  <c r="G196" i="72"/>
  <c r="G195" i="72"/>
  <c r="G194" i="72"/>
  <c r="G193" i="72"/>
  <c r="G192" i="72"/>
  <c r="G191" i="72"/>
  <c r="G190" i="72"/>
  <c r="G189" i="72"/>
  <c r="G188" i="72"/>
  <c r="G187" i="72"/>
  <c r="G186" i="72"/>
  <c r="G185" i="72"/>
  <c r="G184" i="72"/>
  <c r="G183" i="72"/>
  <c r="G182" i="72"/>
  <c r="G181" i="72"/>
  <c r="G180" i="72"/>
  <c r="G179" i="72"/>
  <c r="G178" i="72"/>
  <c r="G177" i="72"/>
  <c r="G176" i="72"/>
  <c r="G175" i="72"/>
  <c r="G174" i="72"/>
  <c r="G173" i="72"/>
  <c r="G172" i="72"/>
  <c r="G171" i="72"/>
  <c r="G170" i="72"/>
  <c r="G169" i="72"/>
  <c r="G168" i="72"/>
  <c r="G167" i="72"/>
  <c r="G166" i="72"/>
  <c r="G165" i="72"/>
  <c r="G164" i="72"/>
  <c r="G163" i="72"/>
  <c r="G162" i="72"/>
  <c r="G161" i="72"/>
  <c r="G160" i="72"/>
  <c r="G159" i="72"/>
  <c r="G158" i="72"/>
  <c r="G157" i="72"/>
  <c r="G156" i="72"/>
  <c r="G155" i="72"/>
  <c r="G154" i="72"/>
  <c r="G153" i="72"/>
  <c r="G152" i="72"/>
  <c r="G151" i="72"/>
  <c r="G150" i="72"/>
  <c r="G149" i="72"/>
  <c r="G148" i="72"/>
  <c r="G147" i="72"/>
  <c r="G146" i="72"/>
  <c r="G145" i="72"/>
  <c r="G144" i="72"/>
  <c r="G143" i="72"/>
  <c r="G142" i="72"/>
  <c r="G141" i="72"/>
  <c r="G140" i="72"/>
  <c r="G139" i="72"/>
  <c r="G138" i="72"/>
  <c r="G137" i="72"/>
  <c r="G136" i="72"/>
  <c r="G135" i="72"/>
  <c r="G134" i="72"/>
  <c r="G133" i="72"/>
  <c r="G132" i="72"/>
  <c r="G131" i="72"/>
  <c r="G130" i="72"/>
  <c r="G129" i="72"/>
  <c r="G128" i="72"/>
  <c r="G127" i="72"/>
  <c r="G126" i="72"/>
  <c r="G125" i="72"/>
  <c r="G124" i="72"/>
  <c r="G123" i="72"/>
  <c r="G122" i="72"/>
  <c r="G121" i="72"/>
  <c r="G120" i="72"/>
  <c r="G119" i="72"/>
  <c r="G118" i="72"/>
  <c r="G117" i="72"/>
  <c r="G116" i="72"/>
  <c r="G115" i="72"/>
  <c r="G114" i="72"/>
  <c r="G113" i="72"/>
  <c r="G112" i="72"/>
  <c r="G111" i="72"/>
  <c r="G110" i="72"/>
  <c r="G109" i="72"/>
  <c r="G108" i="72"/>
  <c r="G107" i="72"/>
  <c r="G106" i="72"/>
  <c r="G105" i="72"/>
  <c r="G104" i="72"/>
  <c r="G103" i="72"/>
  <c r="G102" i="72"/>
  <c r="G101" i="72"/>
  <c r="G100" i="72"/>
  <c r="G99" i="72"/>
  <c r="G98" i="72"/>
  <c r="G97" i="72"/>
  <c r="G96" i="72"/>
  <c r="G95" i="72"/>
  <c r="G94" i="72"/>
  <c r="G93" i="72"/>
  <c r="G92" i="72"/>
  <c r="G91" i="72"/>
  <c r="G90" i="72"/>
  <c r="G89" i="72"/>
  <c r="G88" i="72"/>
  <c r="G87" i="72"/>
  <c r="G86" i="72"/>
  <c r="G85" i="72"/>
  <c r="G84" i="72"/>
  <c r="G83" i="72"/>
  <c r="G82" i="72"/>
  <c r="G81" i="72"/>
  <c r="G80" i="72"/>
  <c r="G79" i="72"/>
  <c r="G78" i="72"/>
  <c r="G77" i="72"/>
  <c r="G76" i="72"/>
  <c r="G75" i="72"/>
  <c r="G74" i="72"/>
  <c r="G73" i="72"/>
  <c r="G72" i="72"/>
  <c r="G71" i="72"/>
  <c r="G70" i="72"/>
  <c r="G69" i="72"/>
  <c r="G68" i="72"/>
  <c r="G67" i="72"/>
  <c r="G66" i="72"/>
  <c r="G65" i="72"/>
  <c r="G64" i="72"/>
  <c r="G63" i="72"/>
  <c r="G62" i="72"/>
  <c r="G61" i="72"/>
  <c r="G60" i="72"/>
  <c r="G59" i="72"/>
  <c r="G58" i="72"/>
  <c r="G57" i="72"/>
  <c r="G56" i="72"/>
  <c r="G55" i="72"/>
  <c r="G54" i="72"/>
  <c r="G53" i="72"/>
  <c r="G52" i="72"/>
  <c r="G51" i="72"/>
  <c r="G50" i="72"/>
  <c r="G49" i="72"/>
  <c r="G48" i="72"/>
  <c r="G47" i="72"/>
  <c r="G46" i="72"/>
  <c r="G45" i="72"/>
  <c r="G44" i="72"/>
  <c r="G43" i="72"/>
  <c r="G42" i="72"/>
  <c r="G41" i="72"/>
  <c r="G40" i="72"/>
  <c r="G39" i="72"/>
  <c r="G38" i="72"/>
  <c r="G37" i="72"/>
  <c r="G36" i="72"/>
  <c r="G35" i="72"/>
  <c r="G34" i="72"/>
  <c r="G33" i="72"/>
  <c r="G32" i="72"/>
  <c r="G31" i="72"/>
  <c r="G30" i="72"/>
  <c r="G29" i="72"/>
  <c r="G28" i="72"/>
  <c r="G27" i="72"/>
  <c r="G26" i="72"/>
  <c r="G25" i="72"/>
  <c r="G24" i="72"/>
  <c r="G23" i="72"/>
  <c r="G22" i="72"/>
  <c r="G21" i="72"/>
  <c r="G20" i="72"/>
  <c r="G19" i="72"/>
  <c r="G18" i="72"/>
  <c r="G17" i="72"/>
  <c r="G16" i="72"/>
  <c r="G15" i="72"/>
  <c r="G14" i="72"/>
  <c r="G13" i="72"/>
  <c r="G12" i="72"/>
  <c r="G11" i="72"/>
  <c r="G10" i="72"/>
  <c r="G9" i="72"/>
  <c r="G8" i="72"/>
  <c r="G7" i="72"/>
  <c r="G6" i="72"/>
  <c r="G5" i="72"/>
  <c r="G349" i="71"/>
  <c r="G348" i="71"/>
  <c r="G347" i="71"/>
  <c r="G346" i="71"/>
  <c r="G345" i="71"/>
  <c r="G344" i="71"/>
  <c r="G343" i="71"/>
  <c r="G342" i="71"/>
  <c r="G341" i="71"/>
  <c r="G340" i="71"/>
  <c r="G339" i="71"/>
  <c r="G338" i="71"/>
  <c r="G337" i="71"/>
  <c r="G336" i="71"/>
  <c r="G335" i="71"/>
  <c r="G334" i="71"/>
  <c r="G333" i="71"/>
  <c r="G332" i="71"/>
  <c r="G331" i="71"/>
  <c r="G330" i="71"/>
  <c r="G329" i="71"/>
  <c r="G328" i="71"/>
  <c r="G327" i="71"/>
  <c r="G326" i="71"/>
  <c r="G325" i="71"/>
  <c r="G324" i="71"/>
  <c r="G323" i="71"/>
  <c r="G322" i="71"/>
  <c r="G321" i="71"/>
  <c r="G320" i="71"/>
  <c r="G319" i="71"/>
  <c r="G318" i="71"/>
  <c r="G317" i="71"/>
  <c r="G316" i="71"/>
  <c r="G315" i="71"/>
  <c r="G314" i="71"/>
  <c r="G313" i="71"/>
  <c r="G312" i="71"/>
  <c r="G311" i="71"/>
  <c r="G310" i="71"/>
  <c r="G309" i="71"/>
  <c r="G308" i="71"/>
  <c r="G307" i="71"/>
  <c r="G306" i="71"/>
  <c r="G305" i="71"/>
  <c r="G304" i="71"/>
  <c r="G303" i="71"/>
  <c r="G302" i="71"/>
  <c r="G301" i="71"/>
  <c r="G300" i="71"/>
  <c r="G299" i="71"/>
  <c r="G298" i="71"/>
  <c r="G297" i="71"/>
  <c r="G296" i="71"/>
  <c r="G295" i="71"/>
  <c r="G294" i="71"/>
  <c r="G293" i="71"/>
  <c r="G292" i="71"/>
  <c r="G291" i="71"/>
  <c r="G290" i="71"/>
  <c r="G289" i="71"/>
  <c r="G288" i="71"/>
  <c r="G287" i="71"/>
  <c r="G286" i="71"/>
  <c r="G285" i="71"/>
  <c r="G284" i="71"/>
  <c r="G283" i="71"/>
  <c r="G282" i="71"/>
  <c r="G281" i="71"/>
  <c r="G280" i="71"/>
  <c r="G279" i="71"/>
  <c r="G278" i="71"/>
  <c r="G277" i="71"/>
  <c r="G276" i="71"/>
  <c r="G275" i="71"/>
  <c r="G274" i="71"/>
  <c r="G273" i="71"/>
  <c r="G272" i="71"/>
  <c r="G271" i="71"/>
  <c r="G270" i="71"/>
  <c r="G269" i="71"/>
  <c r="G268" i="71"/>
  <c r="G267" i="71"/>
  <c r="G266" i="71"/>
  <c r="G265" i="71"/>
  <c r="G264" i="71"/>
  <c r="G263" i="71"/>
  <c r="G262" i="71"/>
  <c r="G261" i="71"/>
  <c r="G260" i="71"/>
  <c r="G259" i="71"/>
  <c r="G258" i="71"/>
  <c r="G257" i="71"/>
  <c r="G256" i="71"/>
  <c r="G255" i="71"/>
  <c r="G254" i="71"/>
  <c r="G253" i="71"/>
  <c r="G252" i="71"/>
  <c r="G251" i="71"/>
  <c r="G250" i="71"/>
  <c r="G249" i="71"/>
  <c r="G248" i="71"/>
  <c r="G247" i="71"/>
  <c r="G246" i="71"/>
  <c r="G245" i="71"/>
  <c r="G244" i="71"/>
  <c r="G243" i="71"/>
  <c r="G242" i="71"/>
  <c r="G241" i="71"/>
  <c r="G240" i="71"/>
  <c r="G239" i="71"/>
  <c r="G238" i="71"/>
  <c r="G237" i="71"/>
  <c r="G236" i="71"/>
  <c r="G235" i="71"/>
  <c r="G234" i="71"/>
  <c r="G233" i="71"/>
  <c r="G232" i="71"/>
  <c r="G231" i="71"/>
  <c r="G230" i="71"/>
  <c r="G229" i="71"/>
  <c r="G228" i="71"/>
  <c r="G227" i="71"/>
  <c r="G226" i="71"/>
  <c r="G225" i="71"/>
  <c r="G224" i="71"/>
  <c r="G223" i="71"/>
  <c r="G222" i="71"/>
  <c r="G221" i="71"/>
  <c r="G220" i="71"/>
  <c r="G219" i="71"/>
  <c r="G218" i="71"/>
  <c r="G217" i="71"/>
  <c r="G216" i="71"/>
  <c r="G215" i="71"/>
  <c r="G214" i="71"/>
  <c r="G213" i="71"/>
  <c r="G212" i="71"/>
  <c r="G211" i="71"/>
  <c r="G210" i="71"/>
  <c r="G209" i="71"/>
  <c r="G208" i="71"/>
  <c r="G207" i="71"/>
  <c r="G206" i="71"/>
  <c r="G205" i="71"/>
  <c r="G204" i="71"/>
  <c r="G203" i="71"/>
  <c r="G202" i="71"/>
  <c r="G201" i="71"/>
  <c r="G200" i="71"/>
  <c r="G199" i="71"/>
  <c r="G198" i="71"/>
  <c r="G197" i="71"/>
  <c r="G196" i="71"/>
  <c r="G195" i="71"/>
  <c r="G194" i="71"/>
  <c r="G193" i="71"/>
  <c r="G192" i="71"/>
  <c r="G191" i="71"/>
  <c r="G190" i="71"/>
  <c r="G189" i="71"/>
  <c r="G188" i="71"/>
  <c r="G187" i="71"/>
  <c r="G186" i="71"/>
  <c r="G185" i="71"/>
  <c r="G184" i="71"/>
  <c r="G183" i="71"/>
  <c r="G182" i="71"/>
  <c r="G181" i="71"/>
  <c r="G180" i="71"/>
  <c r="G179" i="71"/>
  <c r="G178" i="71"/>
  <c r="G177" i="71"/>
  <c r="G176" i="71"/>
  <c r="G175" i="71"/>
  <c r="G174" i="71"/>
  <c r="G173" i="71"/>
  <c r="G172" i="71"/>
  <c r="G171" i="71"/>
  <c r="G170" i="71"/>
  <c r="G169" i="71"/>
  <c r="G168" i="71"/>
  <c r="G167" i="71"/>
  <c r="G166" i="71"/>
  <c r="G165" i="71"/>
  <c r="G164" i="71"/>
  <c r="G163" i="71"/>
  <c r="G162" i="71"/>
  <c r="G161" i="71"/>
  <c r="G160" i="71"/>
  <c r="G159" i="71"/>
  <c r="G158" i="71"/>
  <c r="G157" i="71"/>
  <c r="G156" i="71"/>
  <c r="G155" i="71"/>
  <c r="G154" i="71"/>
  <c r="G153" i="71"/>
  <c r="G152" i="71"/>
  <c r="G151" i="71"/>
  <c r="G150" i="71"/>
  <c r="G149" i="71"/>
  <c r="G148" i="71"/>
  <c r="G147" i="71"/>
  <c r="G146" i="71"/>
  <c r="G145" i="71"/>
  <c r="G144" i="71"/>
  <c r="G143" i="71"/>
  <c r="G142" i="71"/>
  <c r="G141" i="71"/>
  <c r="G140" i="71"/>
  <c r="G139" i="71"/>
  <c r="G138" i="71"/>
  <c r="G137" i="71"/>
  <c r="G136" i="71"/>
  <c r="G135" i="71"/>
  <c r="G134" i="71"/>
  <c r="G133" i="71"/>
  <c r="G132" i="71"/>
  <c r="G131" i="71"/>
  <c r="G130" i="71"/>
  <c r="G129" i="71"/>
  <c r="G128" i="71"/>
  <c r="G127" i="71"/>
  <c r="G126" i="71"/>
  <c r="G125" i="71"/>
  <c r="G124" i="71"/>
  <c r="G123" i="71"/>
  <c r="G122" i="71"/>
  <c r="G121" i="71"/>
  <c r="G120" i="71"/>
  <c r="G119" i="71"/>
  <c r="G118" i="71"/>
  <c r="G117" i="71"/>
  <c r="G116" i="71"/>
  <c r="G115" i="71"/>
  <c r="G114" i="71"/>
  <c r="G113" i="71"/>
  <c r="G112" i="71"/>
  <c r="G111" i="71"/>
  <c r="G110" i="71"/>
  <c r="G109" i="71"/>
  <c r="G108" i="71"/>
  <c r="G107" i="71"/>
  <c r="G106" i="71"/>
  <c r="G105" i="71"/>
  <c r="G104" i="71"/>
  <c r="G103" i="71"/>
  <c r="G102" i="71"/>
  <c r="G101" i="71"/>
  <c r="G100" i="71"/>
  <c r="G99" i="71"/>
  <c r="G98" i="71"/>
  <c r="G97" i="71"/>
  <c r="G96" i="71"/>
  <c r="G95" i="71"/>
  <c r="G94" i="71"/>
  <c r="G93" i="71"/>
  <c r="G92" i="71"/>
  <c r="G91" i="71"/>
  <c r="G90" i="71"/>
  <c r="G89" i="71"/>
  <c r="G88" i="71"/>
  <c r="G87" i="71"/>
  <c r="G86" i="71"/>
  <c r="G85" i="71"/>
  <c r="G84" i="71"/>
  <c r="G83" i="71"/>
  <c r="G82" i="71"/>
  <c r="G81" i="71"/>
  <c r="G80" i="71"/>
  <c r="G79" i="71"/>
  <c r="G78" i="71"/>
  <c r="G77" i="71"/>
  <c r="G76" i="71"/>
  <c r="G75" i="71"/>
  <c r="G74" i="71"/>
  <c r="G73" i="71"/>
  <c r="G72" i="71"/>
  <c r="G71" i="71"/>
  <c r="G70" i="71"/>
  <c r="G69" i="71"/>
  <c r="G68" i="71"/>
  <c r="G67" i="71"/>
  <c r="G66" i="71"/>
  <c r="G65" i="71"/>
  <c r="G64" i="71"/>
  <c r="G63" i="71"/>
  <c r="G62" i="71"/>
  <c r="G61" i="71"/>
  <c r="G60" i="71"/>
  <c r="G59" i="71"/>
  <c r="G58" i="71"/>
  <c r="G57" i="71"/>
  <c r="G56" i="71"/>
  <c r="G55" i="71"/>
  <c r="G54" i="71"/>
  <c r="G53" i="71"/>
  <c r="G52" i="71"/>
  <c r="G51" i="71"/>
  <c r="G50" i="71"/>
  <c r="G49" i="71"/>
  <c r="G48" i="71"/>
  <c r="G47" i="71"/>
  <c r="G46" i="71"/>
  <c r="G45" i="71"/>
  <c r="G44" i="71"/>
  <c r="G43" i="71"/>
  <c r="G42" i="71"/>
  <c r="G41" i="71"/>
  <c r="G40" i="71"/>
  <c r="G39" i="71"/>
  <c r="G38" i="71"/>
  <c r="G37" i="71"/>
  <c r="G36" i="71"/>
  <c r="G35" i="71"/>
  <c r="G34" i="71"/>
  <c r="G33" i="71"/>
  <c r="G32" i="71"/>
  <c r="G31" i="71"/>
  <c r="G30" i="71"/>
  <c r="G29" i="71"/>
  <c r="G28" i="71"/>
  <c r="G27" i="71"/>
  <c r="G26" i="71"/>
  <c r="G25" i="71"/>
  <c r="G24" i="71"/>
  <c r="G23" i="71"/>
  <c r="G22" i="71"/>
  <c r="G21" i="71"/>
  <c r="G20" i="71"/>
  <c r="G19" i="71"/>
  <c r="G18" i="71"/>
  <c r="G17" i="71"/>
  <c r="G16" i="71"/>
  <c r="G15" i="71"/>
  <c r="G14" i="71"/>
  <c r="G13" i="71"/>
  <c r="G12" i="71"/>
  <c r="G11" i="71"/>
  <c r="G10" i="71"/>
  <c r="G9" i="71"/>
  <c r="G7" i="71"/>
  <c r="G6" i="71"/>
  <c r="G5" i="71"/>
  <c r="G349" i="70"/>
  <c r="G348" i="70"/>
  <c r="G347" i="70"/>
  <c r="G346" i="70"/>
  <c r="G345" i="70"/>
  <c r="G344" i="70"/>
  <c r="G343" i="70"/>
  <c r="G342" i="70"/>
  <c r="G341" i="70"/>
  <c r="G340" i="70"/>
  <c r="G339" i="70"/>
  <c r="G338" i="70"/>
  <c r="G337" i="70"/>
  <c r="G336" i="70"/>
  <c r="G335" i="70"/>
  <c r="G334" i="70"/>
  <c r="G333" i="70"/>
  <c r="G332" i="70"/>
  <c r="G331" i="70"/>
  <c r="G330" i="70"/>
  <c r="G329" i="70"/>
  <c r="G328" i="70"/>
  <c r="G327" i="70"/>
  <c r="G326" i="70"/>
  <c r="G325" i="70"/>
  <c r="G324" i="70"/>
  <c r="G323" i="70"/>
  <c r="G322" i="70"/>
  <c r="G321" i="70"/>
  <c r="G320" i="70"/>
  <c r="G319" i="70"/>
  <c r="G318" i="70"/>
  <c r="G317" i="70"/>
  <c r="G316" i="70"/>
  <c r="G315" i="70"/>
  <c r="G314" i="70"/>
  <c r="G313" i="70"/>
  <c r="G312" i="70"/>
  <c r="G311" i="70"/>
  <c r="G310" i="70"/>
  <c r="G309" i="70"/>
  <c r="G308" i="70"/>
  <c r="G307" i="70"/>
  <c r="G306" i="70"/>
  <c r="G305" i="70"/>
  <c r="G304" i="70"/>
  <c r="G303" i="70"/>
  <c r="G302" i="70"/>
  <c r="G301" i="70"/>
  <c r="G300" i="70"/>
  <c r="G299" i="70"/>
  <c r="G298" i="70"/>
  <c r="G297" i="70"/>
  <c r="G296" i="70"/>
  <c r="G295" i="70"/>
  <c r="G294" i="70"/>
  <c r="G293" i="70"/>
  <c r="G292" i="70"/>
  <c r="G291" i="70"/>
  <c r="G290" i="70"/>
  <c r="G289" i="70"/>
  <c r="G288" i="70"/>
  <c r="G287" i="70"/>
  <c r="G286" i="70"/>
  <c r="G285" i="70"/>
  <c r="G284" i="70"/>
  <c r="G283" i="70"/>
  <c r="G282" i="70"/>
  <c r="G281" i="70"/>
  <c r="G280" i="70"/>
  <c r="G279" i="70"/>
  <c r="G278" i="70"/>
  <c r="G277" i="70"/>
  <c r="G276" i="70"/>
  <c r="G275" i="70"/>
  <c r="G274" i="70"/>
  <c r="G273" i="70"/>
  <c r="G272" i="70"/>
  <c r="G271" i="70"/>
  <c r="G270" i="70"/>
  <c r="G269" i="70"/>
  <c r="G268" i="70"/>
  <c r="G267" i="70"/>
  <c r="G266" i="70"/>
  <c r="G265" i="70"/>
  <c r="G264" i="70"/>
  <c r="G263" i="70"/>
  <c r="G262" i="70"/>
  <c r="G261" i="70"/>
  <c r="G260" i="70"/>
  <c r="G259" i="70"/>
  <c r="G258" i="70"/>
  <c r="G257" i="70"/>
  <c r="G256" i="70"/>
  <c r="G255" i="70"/>
  <c r="G254" i="70"/>
  <c r="G253" i="70"/>
  <c r="G252" i="70"/>
  <c r="G251" i="70"/>
  <c r="G250" i="70"/>
  <c r="G249" i="70"/>
  <c r="G248" i="70"/>
  <c r="G247" i="70"/>
  <c r="G246" i="70"/>
  <c r="G245" i="70"/>
  <c r="G244" i="70"/>
  <c r="G243" i="70"/>
  <c r="G242" i="70"/>
  <c r="G241" i="70"/>
  <c r="G240" i="70"/>
  <c r="G239" i="70"/>
  <c r="G238" i="70"/>
  <c r="G237" i="70"/>
  <c r="G236" i="70"/>
  <c r="G235" i="70"/>
  <c r="G234" i="70"/>
  <c r="G233" i="70"/>
  <c r="G232" i="70"/>
  <c r="G231" i="70"/>
  <c r="G230" i="70"/>
  <c r="G229" i="70"/>
  <c r="G228" i="70"/>
  <c r="G227" i="70"/>
  <c r="G226" i="70"/>
  <c r="G225" i="70"/>
  <c r="G224" i="70"/>
  <c r="G223" i="70"/>
  <c r="G222" i="70"/>
  <c r="G221" i="70"/>
  <c r="G220" i="70"/>
  <c r="G219" i="70"/>
  <c r="G218" i="70"/>
  <c r="G217" i="70"/>
  <c r="G216" i="70"/>
  <c r="G215" i="70"/>
  <c r="G214" i="70"/>
  <c r="G213" i="70"/>
  <c r="G212" i="70"/>
  <c r="G211" i="70"/>
  <c r="G210" i="70"/>
  <c r="G209" i="70"/>
  <c r="G208" i="70"/>
  <c r="G207" i="70"/>
  <c r="G206" i="70"/>
  <c r="G205" i="70"/>
  <c r="G204" i="70"/>
  <c r="G203" i="70"/>
  <c r="G202" i="70"/>
  <c r="G201" i="70"/>
  <c r="G200" i="70"/>
  <c r="G199" i="70"/>
  <c r="G198" i="70"/>
  <c r="G197" i="70"/>
  <c r="G196" i="70"/>
  <c r="G195" i="70"/>
  <c r="G194" i="70"/>
  <c r="G193" i="70"/>
  <c r="G192" i="70"/>
  <c r="G191" i="70"/>
  <c r="G190" i="70"/>
  <c r="G189" i="70"/>
  <c r="G188" i="70"/>
  <c r="G187" i="70"/>
  <c r="G186" i="70"/>
  <c r="G185" i="70"/>
  <c r="G184" i="70"/>
  <c r="G183" i="70"/>
  <c r="G182" i="70"/>
  <c r="G181" i="70"/>
  <c r="G180" i="70"/>
  <c r="G179" i="70"/>
  <c r="G178" i="70"/>
  <c r="G177" i="70"/>
  <c r="G176" i="70"/>
  <c r="G175" i="70"/>
  <c r="G174" i="70"/>
  <c r="G173" i="70"/>
  <c r="G172" i="70"/>
  <c r="G171" i="70"/>
  <c r="G170" i="70"/>
  <c r="G169" i="70"/>
  <c r="G168" i="70"/>
  <c r="G167" i="70"/>
  <c r="G166" i="70"/>
  <c r="G165" i="70"/>
  <c r="G164" i="70"/>
  <c r="G163" i="70"/>
  <c r="G162" i="70"/>
  <c r="G161" i="70"/>
  <c r="G160" i="70"/>
  <c r="G159" i="70"/>
  <c r="G158" i="70"/>
  <c r="G157" i="70"/>
  <c r="G156" i="70"/>
  <c r="G155" i="70"/>
  <c r="G154" i="70"/>
  <c r="G153" i="70"/>
  <c r="G152" i="70"/>
  <c r="G151" i="70"/>
  <c r="G150" i="70"/>
  <c r="G149" i="70"/>
  <c r="G148" i="70"/>
  <c r="G147" i="70"/>
  <c r="G146" i="70"/>
  <c r="G145" i="70"/>
  <c r="G144" i="70"/>
  <c r="G143" i="70"/>
  <c r="G142" i="70"/>
  <c r="G141" i="70"/>
  <c r="G140" i="70"/>
  <c r="G139" i="70"/>
  <c r="G138" i="70"/>
  <c r="G137" i="70"/>
  <c r="G136" i="70"/>
  <c r="G135" i="70"/>
  <c r="G134" i="70"/>
  <c r="G133" i="70"/>
  <c r="G132" i="70"/>
  <c r="G131" i="70"/>
  <c r="G130" i="70"/>
  <c r="G129" i="70"/>
  <c r="G128" i="70"/>
  <c r="G127" i="70"/>
  <c r="G126" i="70"/>
  <c r="G125" i="70"/>
  <c r="G124" i="70"/>
  <c r="G123" i="70"/>
  <c r="G122" i="70"/>
  <c r="G121" i="70"/>
  <c r="G120" i="70"/>
  <c r="G119" i="70"/>
  <c r="G118" i="70"/>
  <c r="G117" i="70"/>
  <c r="G116" i="70"/>
  <c r="G115" i="70"/>
  <c r="G114" i="70"/>
  <c r="G113" i="70"/>
  <c r="G112" i="70"/>
  <c r="G111" i="70"/>
  <c r="G110" i="70"/>
  <c r="G109" i="70"/>
  <c r="G108" i="70"/>
  <c r="G107" i="70"/>
  <c r="G106" i="70"/>
  <c r="G105" i="70"/>
  <c r="G104" i="70"/>
  <c r="G103" i="70"/>
  <c r="G102" i="70"/>
  <c r="G101" i="70"/>
  <c r="G100" i="70"/>
  <c r="G99" i="70"/>
  <c r="G98" i="70"/>
  <c r="G97" i="70"/>
  <c r="G96" i="70"/>
  <c r="G95" i="70"/>
  <c r="G94" i="70"/>
  <c r="G93" i="70"/>
  <c r="G92" i="70"/>
  <c r="G91" i="70"/>
  <c r="G90" i="70"/>
  <c r="G89" i="70"/>
  <c r="G88" i="70"/>
  <c r="G87" i="70"/>
  <c r="G86" i="70"/>
  <c r="G85" i="70"/>
  <c r="G84" i="70"/>
  <c r="G83" i="70"/>
  <c r="G82" i="70"/>
  <c r="G81" i="70"/>
  <c r="G80" i="70"/>
  <c r="G79" i="70"/>
  <c r="G78" i="70"/>
  <c r="G77" i="70"/>
  <c r="G76" i="70"/>
  <c r="G75" i="70"/>
  <c r="G74" i="70"/>
  <c r="G73" i="70"/>
  <c r="G72" i="70"/>
  <c r="G71" i="70"/>
  <c r="G70" i="70"/>
  <c r="G69" i="70"/>
  <c r="G68" i="70"/>
  <c r="G67" i="70"/>
  <c r="G66" i="70"/>
  <c r="G65" i="70"/>
  <c r="G64" i="70"/>
  <c r="G63" i="70"/>
  <c r="G62" i="70"/>
  <c r="G61" i="70"/>
  <c r="G60" i="70"/>
  <c r="G59" i="70"/>
  <c r="G58" i="70"/>
  <c r="G57" i="70"/>
  <c r="G56" i="70"/>
  <c r="G55" i="70"/>
  <c r="G54" i="70"/>
  <c r="G53" i="70"/>
  <c r="G52" i="70"/>
  <c r="G51" i="70"/>
  <c r="G50" i="70"/>
  <c r="G49" i="70"/>
  <c r="G48" i="70"/>
  <c r="G47" i="70"/>
  <c r="G46" i="70"/>
  <c r="G45" i="70"/>
  <c r="G44" i="70"/>
  <c r="G43" i="70"/>
  <c r="G42" i="70"/>
  <c r="G41" i="70"/>
  <c r="G40" i="70"/>
  <c r="G39" i="70"/>
  <c r="G38" i="70"/>
  <c r="G37" i="70"/>
  <c r="G36" i="70"/>
  <c r="G35" i="70"/>
  <c r="G34" i="70"/>
  <c r="G33" i="70"/>
  <c r="G32" i="70"/>
  <c r="G31" i="70"/>
  <c r="G30" i="70"/>
  <c r="G29" i="70"/>
  <c r="G28" i="70"/>
  <c r="G27" i="70"/>
  <c r="G26" i="70"/>
  <c r="G25" i="70"/>
  <c r="G24" i="70"/>
  <c r="G23" i="70"/>
  <c r="G22" i="70"/>
  <c r="G21" i="70"/>
  <c r="G20" i="70"/>
  <c r="G19" i="70"/>
  <c r="G18" i="70"/>
  <c r="G17" i="70"/>
  <c r="G15" i="70"/>
  <c r="G14" i="70"/>
  <c r="G13" i="70"/>
  <c r="G12" i="70"/>
  <c r="G11" i="70"/>
  <c r="G10" i="70"/>
  <c r="G9" i="70"/>
  <c r="G8" i="70"/>
  <c r="G7" i="70"/>
  <c r="G6" i="70"/>
  <c r="G5" i="70"/>
  <c r="G349" i="69"/>
  <c r="G348" i="69"/>
  <c r="G347" i="69"/>
  <c r="G346" i="69"/>
  <c r="G345" i="69"/>
  <c r="G344" i="69"/>
  <c r="G343" i="69"/>
  <c r="G342" i="69"/>
  <c r="G341" i="69"/>
  <c r="G340" i="69"/>
  <c r="G339" i="69"/>
  <c r="G338" i="69"/>
  <c r="G337" i="69"/>
  <c r="G336" i="69"/>
  <c r="G335" i="69"/>
  <c r="G334" i="69"/>
  <c r="G333" i="69"/>
  <c r="G332" i="69"/>
  <c r="G331" i="69"/>
  <c r="G330" i="69"/>
  <c r="G329" i="69"/>
  <c r="G328" i="69"/>
  <c r="G327" i="69"/>
  <c r="G326" i="69"/>
  <c r="G325" i="69"/>
  <c r="G324" i="69"/>
  <c r="G323" i="69"/>
  <c r="G322" i="69"/>
  <c r="G321" i="69"/>
  <c r="G320" i="69"/>
  <c r="G319" i="69"/>
  <c r="G318" i="69"/>
  <c r="G317" i="69"/>
  <c r="G316" i="69"/>
  <c r="G315" i="69"/>
  <c r="G314" i="69"/>
  <c r="G313" i="69"/>
  <c r="G312" i="69"/>
  <c r="G311" i="69"/>
  <c r="G310" i="69"/>
  <c r="G309" i="69"/>
  <c r="G308" i="69"/>
  <c r="G307" i="69"/>
  <c r="G306" i="69"/>
  <c r="G305" i="69"/>
  <c r="G304" i="69"/>
  <c r="G303" i="69"/>
  <c r="G302" i="69"/>
  <c r="G301" i="69"/>
  <c r="G300" i="69"/>
  <c r="G299" i="69"/>
  <c r="G298" i="69"/>
  <c r="G297" i="69"/>
  <c r="G296" i="69"/>
  <c r="G295" i="69"/>
  <c r="G294" i="69"/>
  <c r="G293" i="69"/>
  <c r="G292" i="69"/>
  <c r="G291" i="69"/>
  <c r="G290" i="69"/>
  <c r="G289" i="69"/>
  <c r="G288" i="69"/>
  <c r="G287" i="69"/>
  <c r="G286" i="69"/>
  <c r="G285" i="69"/>
  <c r="G284" i="69"/>
  <c r="G283" i="69"/>
  <c r="G282" i="69"/>
  <c r="G281" i="69"/>
  <c r="G280" i="69"/>
  <c r="G279" i="69"/>
  <c r="G278" i="69"/>
  <c r="G277" i="69"/>
  <c r="G276" i="69"/>
  <c r="G275" i="69"/>
  <c r="G274" i="69"/>
  <c r="G273" i="69"/>
  <c r="G272" i="69"/>
  <c r="G271" i="69"/>
  <c r="G270" i="69"/>
  <c r="G269" i="69"/>
  <c r="G268" i="69"/>
  <c r="G267" i="69"/>
  <c r="G266" i="69"/>
  <c r="G265" i="69"/>
  <c r="G264" i="69"/>
  <c r="G263" i="69"/>
  <c r="G262" i="69"/>
  <c r="G261" i="69"/>
  <c r="G260" i="69"/>
  <c r="G259" i="69"/>
  <c r="G258" i="69"/>
  <c r="G257" i="69"/>
  <c r="G256" i="69"/>
  <c r="G255" i="69"/>
  <c r="G254" i="69"/>
  <c r="G253" i="69"/>
  <c r="G252" i="69"/>
  <c r="G251" i="69"/>
  <c r="G250" i="69"/>
  <c r="G249" i="69"/>
  <c r="G248" i="69"/>
  <c r="G247" i="69"/>
  <c r="G246" i="69"/>
  <c r="G245" i="69"/>
  <c r="G244" i="69"/>
  <c r="G243" i="69"/>
  <c r="G242" i="69"/>
  <c r="G241" i="69"/>
  <c r="G240" i="69"/>
  <c r="G239" i="69"/>
  <c r="G238" i="69"/>
  <c r="G237" i="69"/>
  <c r="G236" i="69"/>
  <c r="G235" i="69"/>
  <c r="G234" i="69"/>
  <c r="G233" i="69"/>
  <c r="G232" i="69"/>
  <c r="G231" i="69"/>
  <c r="G230" i="69"/>
  <c r="G229" i="69"/>
  <c r="G228" i="69"/>
  <c r="G227" i="69"/>
  <c r="G226" i="69"/>
  <c r="G225" i="69"/>
  <c r="G224" i="69"/>
  <c r="G223" i="69"/>
  <c r="G222" i="69"/>
  <c r="G221" i="69"/>
  <c r="G220" i="69"/>
  <c r="G219" i="69"/>
  <c r="G218" i="69"/>
  <c r="G217" i="69"/>
  <c r="G216" i="69"/>
  <c r="G215" i="69"/>
  <c r="G214" i="69"/>
  <c r="G213" i="69"/>
  <c r="G212" i="69"/>
  <c r="G211" i="69"/>
  <c r="G210" i="69"/>
  <c r="G209" i="69"/>
  <c r="G208" i="69"/>
  <c r="G207" i="69"/>
  <c r="G206" i="69"/>
  <c r="G205" i="69"/>
  <c r="G204" i="69"/>
  <c r="G203" i="69"/>
  <c r="G202" i="69"/>
  <c r="G201" i="69"/>
  <c r="G200" i="69"/>
  <c r="G199" i="69"/>
  <c r="G198" i="69"/>
  <c r="G197" i="69"/>
  <c r="G196" i="69"/>
  <c r="G195" i="69"/>
  <c r="G194" i="69"/>
  <c r="G193" i="69"/>
  <c r="G192" i="69"/>
  <c r="G191" i="69"/>
  <c r="G190" i="69"/>
  <c r="G189" i="69"/>
  <c r="G188" i="69"/>
  <c r="G187" i="69"/>
  <c r="G186" i="69"/>
  <c r="G185" i="69"/>
  <c r="G184" i="69"/>
  <c r="G183" i="69"/>
  <c r="G182" i="69"/>
  <c r="G181" i="69"/>
  <c r="G180" i="69"/>
  <c r="G179" i="69"/>
  <c r="G178" i="69"/>
  <c r="G177" i="69"/>
  <c r="G176" i="69"/>
  <c r="G175" i="69"/>
  <c r="G174" i="69"/>
  <c r="G173" i="69"/>
  <c r="G172" i="69"/>
  <c r="G171" i="69"/>
  <c r="G170" i="69"/>
  <c r="G169" i="69"/>
  <c r="G168" i="69"/>
  <c r="G167" i="69"/>
  <c r="G166" i="69"/>
  <c r="G165" i="69"/>
  <c r="G164" i="69"/>
  <c r="G163" i="69"/>
  <c r="G162" i="69"/>
  <c r="G161" i="69"/>
  <c r="G160" i="69"/>
  <c r="G159" i="69"/>
  <c r="G158" i="69"/>
  <c r="G157" i="69"/>
  <c r="G156" i="69"/>
  <c r="G155" i="69"/>
  <c r="G154" i="69"/>
  <c r="G153" i="69"/>
  <c r="G152" i="69"/>
  <c r="G151" i="69"/>
  <c r="G150" i="69"/>
  <c r="G149" i="69"/>
  <c r="G148" i="69"/>
  <c r="G147" i="69"/>
  <c r="G146" i="69"/>
  <c r="G145" i="69"/>
  <c r="G144" i="69"/>
  <c r="G143" i="69"/>
  <c r="G142" i="69"/>
  <c r="G141" i="69"/>
  <c r="G140" i="69"/>
  <c r="G139" i="69"/>
  <c r="G138" i="69"/>
  <c r="G137" i="69"/>
  <c r="G136" i="69"/>
  <c r="G135" i="69"/>
  <c r="G134" i="69"/>
  <c r="G133" i="69"/>
  <c r="G132" i="69"/>
  <c r="G131" i="69"/>
  <c r="G130" i="69"/>
  <c r="G129" i="69"/>
  <c r="G128" i="69"/>
  <c r="G127" i="69"/>
  <c r="G126" i="69"/>
  <c r="G125" i="69"/>
  <c r="G124" i="69"/>
  <c r="G123" i="69"/>
  <c r="G122" i="69"/>
  <c r="G121" i="69"/>
  <c r="G120" i="69"/>
  <c r="G119" i="69"/>
  <c r="G118" i="69"/>
  <c r="G117" i="69"/>
  <c r="G116" i="69"/>
  <c r="G115" i="69"/>
  <c r="G114" i="69"/>
  <c r="G113" i="69"/>
  <c r="G112" i="69"/>
  <c r="G111" i="69"/>
  <c r="G110" i="69"/>
  <c r="G109" i="69"/>
  <c r="G108" i="69"/>
  <c r="G107" i="69"/>
  <c r="G106" i="69"/>
  <c r="G105" i="69"/>
  <c r="G104" i="69"/>
  <c r="G103" i="69"/>
  <c r="G102" i="69"/>
  <c r="G101" i="69"/>
  <c r="G100" i="69"/>
  <c r="G99" i="69"/>
  <c r="G98" i="69"/>
  <c r="G97" i="69"/>
  <c r="G96" i="69"/>
  <c r="G95" i="69"/>
  <c r="G94" i="69"/>
  <c r="G93" i="69"/>
  <c r="G92" i="69"/>
  <c r="G91" i="69"/>
  <c r="G90" i="69"/>
  <c r="G89" i="69"/>
  <c r="G88" i="69"/>
  <c r="G87" i="69"/>
  <c r="G86" i="69"/>
  <c r="G85" i="69"/>
  <c r="G84" i="69"/>
  <c r="G83" i="69"/>
  <c r="G82" i="69"/>
  <c r="G81" i="69"/>
  <c r="G80" i="69"/>
  <c r="G79" i="69"/>
  <c r="G78" i="69"/>
  <c r="G77" i="69"/>
  <c r="G76" i="69"/>
  <c r="G75" i="69"/>
  <c r="G74" i="69"/>
  <c r="G73" i="69"/>
  <c r="G72" i="69"/>
  <c r="G71" i="69"/>
  <c r="G70" i="69"/>
  <c r="G69" i="69"/>
  <c r="G68" i="69"/>
  <c r="G67" i="69"/>
  <c r="G66" i="69"/>
  <c r="G65" i="69"/>
  <c r="G64" i="69"/>
  <c r="G63" i="69"/>
  <c r="G62" i="69"/>
  <c r="G61" i="69"/>
  <c r="G60" i="69"/>
  <c r="G59" i="69"/>
  <c r="G58" i="69"/>
  <c r="G57" i="69"/>
  <c r="G56" i="69"/>
  <c r="G55" i="69"/>
  <c r="G54" i="69"/>
  <c r="G53" i="69"/>
  <c r="G52" i="69"/>
  <c r="G51" i="69"/>
  <c r="G50" i="69"/>
  <c r="G49" i="69"/>
  <c r="G48" i="69"/>
  <c r="G47" i="69"/>
  <c r="G46" i="69"/>
  <c r="G45" i="69"/>
  <c r="G44" i="69"/>
  <c r="G43" i="69"/>
  <c r="G42" i="69"/>
  <c r="G41" i="69"/>
  <c r="G40" i="69"/>
  <c r="G39" i="69"/>
  <c r="G38" i="69"/>
  <c r="G37" i="69"/>
  <c r="G36" i="69"/>
  <c r="G35" i="69"/>
  <c r="G34" i="69"/>
  <c r="G33" i="69"/>
  <c r="G32" i="69"/>
  <c r="G31" i="69"/>
  <c r="G30" i="69"/>
  <c r="G29" i="69"/>
  <c r="G28" i="69"/>
  <c r="G27" i="69"/>
  <c r="G26" i="69"/>
  <c r="G25" i="69"/>
  <c r="G24" i="69"/>
  <c r="G23" i="69"/>
  <c r="G22" i="69"/>
  <c r="G21" i="69"/>
  <c r="G20" i="69"/>
  <c r="G19" i="69"/>
  <c r="G18" i="69"/>
  <c r="G17" i="69"/>
  <c r="G16" i="69"/>
  <c r="G15" i="69"/>
  <c r="G14" i="69"/>
  <c r="G13" i="69"/>
  <c r="G12" i="69"/>
  <c r="G11" i="69"/>
  <c r="G10" i="69"/>
  <c r="G9" i="69"/>
  <c r="G8" i="69"/>
  <c r="G7" i="69"/>
  <c r="G6" i="69"/>
  <c r="G5" i="69"/>
  <c r="G349" i="68"/>
  <c r="G348" i="68"/>
  <c r="G347" i="68"/>
  <c r="G346" i="68"/>
  <c r="G345" i="68"/>
  <c r="G344" i="68"/>
  <c r="G343" i="68"/>
  <c r="G342" i="68"/>
  <c r="G341" i="68"/>
  <c r="G340" i="68"/>
  <c r="G339" i="68"/>
  <c r="G338" i="68"/>
  <c r="G337" i="68"/>
  <c r="G336" i="68"/>
  <c r="G335" i="68"/>
  <c r="G334" i="68"/>
  <c r="G333" i="68"/>
  <c r="G332" i="68"/>
  <c r="G331" i="68"/>
  <c r="G330" i="68"/>
  <c r="G329" i="68"/>
  <c r="G328" i="68"/>
  <c r="G327" i="68"/>
  <c r="G326" i="68"/>
  <c r="G325" i="68"/>
  <c r="G324" i="68"/>
  <c r="G323" i="68"/>
  <c r="G322" i="68"/>
  <c r="G321" i="68"/>
  <c r="G320" i="68"/>
  <c r="G319" i="68"/>
  <c r="G318" i="68"/>
  <c r="G317" i="68"/>
  <c r="G316" i="68"/>
  <c r="G315" i="68"/>
  <c r="G314" i="68"/>
  <c r="G313" i="68"/>
  <c r="G312" i="68"/>
  <c r="G311" i="68"/>
  <c r="G310" i="68"/>
  <c r="G309" i="68"/>
  <c r="G308" i="68"/>
  <c r="G307" i="68"/>
  <c r="G306" i="68"/>
  <c r="G305" i="68"/>
  <c r="G304" i="68"/>
  <c r="G303" i="68"/>
  <c r="G302" i="68"/>
  <c r="G301" i="68"/>
  <c r="G300" i="68"/>
  <c r="G299" i="68"/>
  <c r="G298" i="68"/>
  <c r="G297" i="68"/>
  <c r="G296" i="68"/>
  <c r="G295" i="68"/>
  <c r="G294" i="68"/>
  <c r="G293" i="68"/>
  <c r="G292" i="68"/>
  <c r="G291" i="68"/>
  <c r="G290" i="68"/>
  <c r="G289" i="68"/>
  <c r="G288" i="68"/>
  <c r="G287" i="68"/>
  <c r="G286" i="68"/>
  <c r="G285" i="68"/>
  <c r="G284" i="68"/>
  <c r="G283" i="68"/>
  <c r="G282" i="68"/>
  <c r="G281" i="68"/>
  <c r="G280" i="68"/>
  <c r="G279" i="68"/>
  <c r="G278" i="68"/>
  <c r="G277" i="68"/>
  <c r="G276" i="68"/>
  <c r="G275" i="68"/>
  <c r="G274" i="68"/>
  <c r="G273" i="68"/>
  <c r="G272" i="68"/>
  <c r="G271" i="68"/>
  <c r="G270" i="68"/>
  <c r="G269" i="68"/>
  <c r="G268" i="68"/>
  <c r="G267" i="68"/>
  <c r="G266" i="68"/>
  <c r="G265" i="68"/>
  <c r="G264" i="68"/>
  <c r="G263" i="68"/>
  <c r="G262" i="68"/>
  <c r="G261" i="68"/>
  <c r="G260" i="68"/>
  <c r="G259" i="68"/>
  <c r="G258" i="68"/>
  <c r="G257" i="68"/>
  <c r="G256" i="68"/>
  <c r="G255" i="68"/>
  <c r="G254" i="68"/>
  <c r="G253" i="68"/>
  <c r="G252" i="68"/>
  <c r="G251" i="68"/>
  <c r="G250" i="68"/>
  <c r="G249" i="68"/>
  <c r="G248" i="68"/>
  <c r="G247" i="68"/>
  <c r="G246" i="68"/>
  <c r="G245" i="68"/>
  <c r="G244" i="68"/>
  <c r="G243" i="68"/>
  <c r="G242" i="68"/>
  <c r="G241" i="68"/>
  <c r="G240" i="68"/>
  <c r="G239" i="68"/>
  <c r="G238" i="68"/>
  <c r="G237" i="68"/>
  <c r="G236" i="68"/>
  <c r="G235" i="68"/>
  <c r="G234" i="68"/>
  <c r="G233" i="68"/>
  <c r="G232" i="68"/>
  <c r="G231" i="68"/>
  <c r="G230" i="68"/>
  <c r="G229" i="68"/>
  <c r="G228" i="68"/>
  <c r="G227" i="68"/>
  <c r="G226" i="68"/>
  <c r="G225" i="68"/>
  <c r="G224" i="68"/>
  <c r="G223" i="68"/>
  <c r="G222" i="68"/>
  <c r="G221" i="68"/>
  <c r="G220" i="68"/>
  <c r="G219" i="68"/>
  <c r="G218" i="68"/>
  <c r="G217" i="68"/>
  <c r="G216" i="68"/>
  <c r="G215" i="68"/>
  <c r="G214" i="68"/>
  <c r="G213" i="68"/>
  <c r="G212" i="68"/>
  <c r="G211" i="68"/>
  <c r="G210" i="68"/>
  <c r="G209" i="68"/>
  <c r="G208" i="68"/>
  <c r="G207" i="68"/>
  <c r="G206" i="68"/>
  <c r="G205" i="68"/>
  <c r="G204" i="68"/>
  <c r="G203" i="68"/>
  <c r="G202" i="68"/>
  <c r="G201" i="68"/>
  <c r="G200" i="68"/>
  <c r="G199" i="68"/>
  <c r="G198" i="68"/>
  <c r="G197" i="68"/>
  <c r="G196" i="68"/>
  <c r="G195" i="68"/>
  <c r="G194" i="68"/>
  <c r="G193" i="68"/>
  <c r="G192" i="68"/>
  <c r="G191" i="68"/>
  <c r="G190" i="68"/>
  <c r="G189" i="68"/>
  <c r="G188" i="68"/>
  <c r="G187" i="68"/>
  <c r="G186" i="68"/>
  <c r="G185" i="68"/>
  <c r="G184" i="68"/>
  <c r="G183" i="68"/>
  <c r="G182" i="68"/>
  <c r="G181" i="68"/>
  <c r="G180" i="68"/>
  <c r="G179" i="68"/>
  <c r="G178" i="68"/>
  <c r="G177" i="68"/>
  <c r="G176" i="68"/>
  <c r="G175" i="68"/>
  <c r="G174" i="68"/>
  <c r="G173" i="68"/>
  <c r="G172" i="68"/>
  <c r="G171" i="68"/>
  <c r="G170" i="68"/>
  <c r="G169" i="68"/>
  <c r="G168" i="68"/>
  <c r="G167" i="68"/>
  <c r="G166" i="68"/>
  <c r="G165" i="68"/>
  <c r="G164" i="68"/>
  <c r="G163" i="68"/>
  <c r="G162" i="68"/>
  <c r="G161" i="68"/>
  <c r="G160" i="68"/>
  <c r="G159" i="68"/>
  <c r="G158" i="68"/>
  <c r="G157" i="68"/>
  <c r="G156" i="68"/>
  <c r="G155" i="68"/>
  <c r="G154" i="68"/>
  <c r="G153" i="68"/>
  <c r="G152" i="68"/>
  <c r="G151" i="68"/>
  <c r="G150" i="68"/>
  <c r="G149" i="68"/>
  <c r="G148" i="68"/>
  <c r="G147" i="68"/>
  <c r="G146" i="68"/>
  <c r="G145" i="68"/>
  <c r="G144" i="68"/>
  <c r="G143" i="68"/>
  <c r="G142" i="68"/>
  <c r="G141" i="68"/>
  <c r="G140" i="68"/>
  <c r="G139" i="68"/>
  <c r="G138" i="68"/>
  <c r="G137" i="68"/>
  <c r="G136" i="68"/>
  <c r="G135" i="68"/>
  <c r="G134" i="68"/>
  <c r="G133" i="68"/>
  <c r="G132" i="68"/>
  <c r="G131" i="68"/>
  <c r="G130" i="68"/>
  <c r="G129" i="68"/>
  <c r="G128" i="68"/>
  <c r="G127" i="68"/>
  <c r="G126" i="68"/>
  <c r="G125" i="68"/>
  <c r="G124" i="68"/>
  <c r="G123" i="68"/>
  <c r="G122" i="68"/>
  <c r="G121" i="68"/>
  <c r="G120" i="68"/>
  <c r="G119" i="68"/>
  <c r="G118" i="68"/>
  <c r="G117" i="68"/>
  <c r="G116" i="68"/>
  <c r="G115" i="68"/>
  <c r="G114" i="68"/>
  <c r="G113" i="68"/>
  <c r="G112" i="68"/>
  <c r="G111" i="68"/>
  <c r="G110" i="68"/>
  <c r="G109" i="68"/>
  <c r="G108" i="68"/>
  <c r="G107" i="68"/>
  <c r="G106" i="68"/>
  <c r="G105" i="68"/>
  <c r="G104" i="68"/>
  <c r="G103" i="68"/>
  <c r="G102" i="68"/>
  <c r="G101" i="68"/>
  <c r="G100" i="68"/>
  <c r="G99" i="68"/>
  <c r="G98" i="68"/>
  <c r="G97" i="68"/>
  <c r="G96" i="68"/>
  <c r="G95" i="68"/>
  <c r="G94" i="68"/>
  <c r="G93" i="68"/>
  <c r="G92" i="68"/>
  <c r="G91" i="68"/>
  <c r="G90" i="68"/>
  <c r="G89" i="68"/>
  <c r="G88" i="68"/>
  <c r="G87" i="68"/>
  <c r="G86" i="68"/>
  <c r="G85" i="68"/>
  <c r="G84" i="68"/>
  <c r="G83" i="68"/>
  <c r="G82" i="68"/>
  <c r="G81" i="68"/>
  <c r="G80" i="68"/>
  <c r="G79" i="68"/>
  <c r="G78" i="68"/>
  <c r="G77" i="68"/>
  <c r="G76" i="68"/>
  <c r="G75" i="68"/>
  <c r="G74" i="68"/>
  <c r="G73" i="68"/>
  <c r="G72" i="68"/>
  <c r="G71" i="68"/>
  <c r="G70" i="68"/>
  <c r="G69" i="68"/>
  <c r="G68" i="68"/>
  <c r="G67" i="68"/>
  <c r="G66" i="68"/>
  <c r="G65" i="68"/>
  <c r="G64" i="68"/>
  <c r="G63" i="68"/>
  <c r="G62" i="68"/>
  <c r="G61" i="68"/>
  <c r="G60" i="68"/>
  <c r="G59" i="68"/>
  <c r="G58" i="68"/>
  <c r="G57" i="68"/>
  <c r="G56" i="68"/>
  <c r="G55" i="68"/>
  <c r="G54" i="68"/>
  <c r="G53" i="68"/>
  <c r="G52" i="68"/>
  <c r="G51" i="68"/>
  <c r="G50" i="68"/>
  <c r="G49" i="68"/>
  <c r="G48" i="68"/>
  <c r="G47" i="68"/>
  <c r="G46" i="68"/>
  <c r="G45" i="68"/>
  <c r="G44" i="68"/>
  <c r="G43" i="68"/>
  <c r="G42" i="68"/>
  <c r="G41" i="68"/>
  <c r="G40" i="68"/>
  <c r="G39" i="68"/>
  <c r="G38" i="68"/>
  <c r="G37" i="68"/>
  <c r="G36" i="68"/>
  <c r="G35" i="68"/>
  <c r="G34" i="68"/>
  <c r="G33" i="68"/>
  <c r="G32" i="68"/>
  <c r="G31" i="68"/>
  <c r="G30" i="68"/>
  <c r="G29" i="68"/>
  <c r="G28" i="68"/>
  <c r="G27" i="68"/>
  <c r="G26" i="68"/>
  <c r="G25" i="68"/>
  <c r="G24" i="68"/>
  <c r="G23" i="68"/>
  <c r="G22" i="68"/>
  <c r="G21" i="68"/>
  <c r="G20" i="68"/>
  <c r="G19" i="68"/>
  <c r="G18" i="68"/>
  <c r="G17" i="68"/>
  <c r="G16" i="68"/>
  <c r="G15" i="68"/>
  <c r="G14" i="68"/>
  <c r="G13" i="68"/>
  <c r="G12" i="68"/>
  <c r="G11" i="68"/>
  <c r="G10" i="68"/>
  <c r="G9" i="68"/>
  <c r="G8" i="68"/>
  <c r="G7" i="68"/>
  <c r="G6" i="68"/>
  <c r="G5" i="68"/>
  <c r="G8" i="58"/>
  <c r="G349" i="67"/>
  <c r="G348" i="67"/>
  <c r="G347" i="67"/>
  <c r="G346" i="67"/>
  <c r="G345" i="67"/>
  <c r="G344" i="67"/>
  <c r="G343" i="67"/>
  <c r="G342" i="67"/>
  <c r="G341" i="67"/>
  <c r="G340" i="67"/>
  <c r="G339" i="67"/>
  <c r="G338" i="67"/>
  <c r="G337" i="67"/>
  <c r="G336" i="67"/>
  <c r="G335" i="67"/>
  <c r="G334" i="67"/>
  <c r="G333" i="67"/>
  <c r="G332" i="67"/>
  <c r="G331" i="67"/>
  <c r="G330" i="67"/>
  <c r="G329" i="67"/>
  <c r="G328" i="67"/>
  <c r="G327" i="67"/>
  <c r="G326" i="67"/>
  <c r="G325" i="67"/>
  <c r="G324" i="67"/>
  <c r="G323" i="67"/>
  <c r="G322" i="67"/>
  <c r="G321" i="67"/>
  <c r="G320" i="67"/>
  <c r="G319" i="67"/>
  <c r="G318" i="67"/>
  <c r="G317" i="67"/>
  <c r="G316" i="67"/>
  <c r="G315" i="67"/>
  <c r="G314" i="67"/>
  <c r="G313" i="67"/>
  <c r="G312" i="67"/>
  <c r="G311" i="67"/>
  <c r="G310" i="67"/>
  <c r="G309" i="67"/>
  <c r="G308" i="67"/>
  <c r="G307" i="67"/>
  <c r="G306" i="67"/>
  <c r="G305" i="67"/>
  <c r="G304" i="67"/>
  <c r="G303" i="67"/>
  <c r="G302" i="67"/>
  <c r="G301" i="67"/>
  <c r="G300" i="67"/>
  <c r="G299" i="67"/>
  <c r="G298" i="67"/>
  <c r="G297" i="67"/>
  <c r="G296" i="67"/>
  <c r="G295" i="67"/>
  <c r="G294" i="67"/>
  <c r="G293" i="67"/>
  <c r="G292" i="67"/>
  <c r="G291" i="67"/>
  <c r="G290" i="67"/>
  <c r="G289" i="67"/>
  <c r="G288" i="67"/>
  <c r="G287" i="67"/>
  <c r="G286" i="67"/>
  <c r="G285" i="67"/>
  <c r="G284" i="67"/>
  <c r="G283" i="67"/>
  <c r="G282" i="67"/>
  <c r="G281" i="67"/>
  <c r="G280" i="67"/>
  <c r="G279" i="67"/>
  <c r="G278" i="67"/>
  <c r="G277" i="67"/>
  <c r="G276" i="67"/>
  <c r="G275" i="67"/>
  <c r="G274" i="67"/>
  <c r="G273" i="67"/>
  <c r="G272" i="67"/>
  <c r="G271" i="67"/>
  <c r="G270" i="67"/>
  <c r="G269" i="67"/>
  <c r="G268" i="67"/>
  <c r="G267" i="67"/>
  <c r="G266" i="67"/>
  <c r="G265" i="67"/>
  <c r="G264" i="67"/>
  <c r="G263" i="67"/>
  <c r="G262" i="67"/>
  <c r="G261" i="67"/>
  <c r="G260" i="67"/>
  <c r="G259" i="67"/>
  <c r="G258" i="67"/>
  <c r="G257" i="67"/>
  <c r="G256" i="67"/>
  <c r="G255" i="67"/>
  <c r="G254" i="67"/>
  <c r="G253" i="67"/>
  <c r="G252" i="67"/>
  <c r="G251" i="67"/>
  <c r="G250" i="67"/>
  <c r="G249" i="67"/>
  <c r="G248" i="67"/>
  <c r="G247" i="67"/>
  <c r="G246" i="67"/>
  <c r="G245" i="67"/>
  <c r="G244" i="67"/>
  <c r="G243" i="67"/>
  <c r="G242" i="67"/>
  <c r="G241" i="67"/>
  <c r="G240" i="67"/>
  <c r="G239" i="67"/>
  <c r="G238" i="67"/>
  <c r="G237" i="67"/>
  <c r="G236" i="67"/>
  <c r="G235" i="67"/>
  <c r="G234" i="67"/>
  <c r="G233" i="67"/>
  <c r="G232" i="67"/>
  <c r="G231" i="67"/>
  <c r="G230" i="67"/>
  <c r="G229" i="67"/>
  <c r="G228" i="67"/>
  <c r="G227" i="67"/>
  <c r="G226" i="67"/>
  <c r="G225" i="67"/>
  <c r="G224" i="67"/>
  <c r="G223" i="67"/>
  <c r="G222" i="67"/>
  <c r="G221" i="67"/>
  <c r="G220" i="67"/>
  <c r="G219" i="67"/>
  <c r="G218" i="67"/>
  <c r="G217" i="67"/>
  <c r="G216" i="67"/>
  <c r="G215" i="67"/>
  <c r="G214" i="67"/>
  <c r="G213" i="67"/>
  <c r="G212" i="67"/>
  <c r="G211" i="67"/>
  <c r="G210" i="67"/>
  <c r="G209" i="67"/>
  <c r="G208" i="67"/>
  <c r="G207" i="67"/>
  <c r="G206" i="67"/>
  <c r="G205" i="67"/>
  <c r="G204" i="67"/>
  <c r="G203" i="67"/>
  <c r="G202" i="67"/>
  <c r="G201" i="67"/>
  <c r="G200" i="67"/>
  <c r="G199" i="67"/>
  <c r="G198" i="67"/>
  <c r="G197" i="67"/>
  <c r="G196" i="67"/>
  <c r="G195" i="67"/>
  <c r="G194" i="67"/>
  <c r="G193" i="67"/>
  <c r="G192" i="67"/>
  <c r="G191" i="67"/>
  <c r="G190" i="67"/>
  <c r="G189" i="67"/>
  <c r="G188" i="67"/>
  <c r="G187" i="67"/>
  <c r="G186" i="67"/>
  <c r="G185" i="67"/>
  <c r="G184" i="67"/>
  <c r="G183" i="67"/>
  <c r="G182" i="67"/>
  <c r="G181" i="67"/>
  <c r="G180" i="67"/>
  <c r="G179" i="67"/>
  <c r="G178" i="67"/>
  <c r="G177" i="67"/>
  <c r="G176" i="67"/>
  <c r="G175" i="67"/>
  <c r="G174" i="67"/>
  <c r="G173" i="67"/>
  <c r="G172" i="67"/>
  <c r="G171" i="67"/>
  <c r="G170" i="67"/>
  <c r="G169" i="67"/>
  <c r="G168" i="67"/>
  <c r="G167" i="67"/>
  <c r="G166" i="67"/>
  <c r="G165" i="67"/>
  <c r="G164" i="67"/>
  <c r="G163" i="67"/>
  <c r="G162" i="67"/>
  <c r="G161" i="67"/>
  <c r="G160" i="67"/>
  <c r="G159" i="67"/>
  <c r="G158" i="67"/>
  <c r="G157" i="67"/>
  <c r="G156" i="67"/>
  <c r="G155" i="67"/>
  <c r="G154" i="67"/>
  <c r="G153" i="67"/>
  <c r="G152" i="67"/>
  <c r="G151" i="67"/>
  <c r="G150" i="67"/>
  <c r="G149" i="67"/>
  <c r="G148" i="67"/>
  <c r="G147" i="67"/>
  <c r="G146" i="67"/>
  <c r="G145" i="67"/>
  <c r="G144" i="67"/>
  <c r="G143" i="67"/>
  <c r="G142" i="67"/>
  <c r="G141" i="67"/>
  <c r="G140" i="67"/>
  <c r="G139" i="67"/>
  <c r="G138" i="67"/>
  <c r="G137" i="67"/>
  <c r="G136" i="67"/>
  <c r="G135" i="67"/>
  <c r="G134" i="67"/>
  <c r="G133" i="67"/>
  <c r="G132" i="67"/>
  <c r="G131" i="67"/>
  <c r="G130" i="67"/>
  <c r="G129" i="67"/>
  <c r="G128" i="67"/>
  <c r="G127" i="67"/>
  <c r="G126" i="67"/>
  <c r="G125" i="67"/>
  <c r="G124" i="67"/>
  <c r="G123" i="67"/>
  <c r="G122" i="67"/>
  <c r="G121" i="67"/>
  <c r="G120" i="67"/>
  <c r="G119" i="67"/>
  <c r="G118" i="67"/>
  <c r="G117" i="67"/>
  <c r="G116" i="67"/>
  <c r="G115" i="67"/>
  <c r="G114" i="67"/>
  <c r="G113" i="67"/>
  <c r="G112" i="67"/>
  <c r="G111" i="67"/>
  <c r="G110" i="67"/>
  <c r="G109" i="67"/>
  <c r="G108" i="67"/>
  <c r="G107" i="67"/>
  <c r="G106" i="67"/>
  <c r="G105" i="67"/>
  <c r="G104" i="67"/>
  <c r="G103" i="67"/>
  <c r="G102" i="67"/>
  <c r="G101" i="67"/>
  <c r="G100" i="67"/>
  <c r="G99" i="67"/>
  <c r="G98" i="67"/>
  <c r="G97" i="67"/>
  <c r="G96" i="67"/>
  <c r="G95" i="67"/>
  <c r="G94" i="67"/>
  <c r="G93" i="67"/>
  <c r="G92" i="67"/>
  <c r="G91" i="67"/>
  <c r="G90" i="67"/>
  <c r="G89" i="67"/>
  <c r="G88" i="67"/>
  <c r="G87" i="67"/>
  <c r="G86" i="67"/>
  <c r="G85" i="67"/>
  <c r="G84" i="67"/>
  <c r="G83" i="67"/>
  <c r="G82" i="67"/>
  <c r="G81" i="67"/>
  <c r="G80" i="67"/>
  <c r="G79" i="67"/>
  <c r="G78" i="67"/>
  <c r="G77" i="67"/>
  <c r="G76" i="67"/>
  <c r="G75" i="67"/>
  <c r="G74" i="67"/>
  <c r="G73" i="67"/>
  <c r="G72" i="67"/>
  <c r="G71" i="67"/>
  <c r="G70" i="67"/>
  <c r="G69" i="67"/>
  <c r="G68" i="67"/>
  <c r="G67" i="67"/>
  <c r="G66" i="67"/>
  <c r="G65" i="67"/>
  <c r="G64" i="67"/>
  <c r="G63" i="67"/>
  <c r="G62" i="67"/>
  <c r="G61" i="67"/>
  <c r="G60" i="67"/>
  <c r="G59" i="67"/>
  <c r="G58" i="67"/>
  <c r="G57" i="67"/>
  <c r="G56" i="67"/>
  <c r="G55" i="67"/>
  <c r="G54" i="67"/>
  <c r="G53" i="67"/>
  <c r="G52" i="67"/>
  <c r="G51" i="67"/>
  <c r="G50" i="67"/>
  <c r="G49" i="67"/>
  <c r="G48" i="67"/>
  <c r="G47" i="67"/>
  <c r="G46" i="67"/>
  <c r="G45" i="67"/>
  <c r="G44" i="67"/>
  <c r="G43" i="67"/>
  <c r="G42" i="67"/>
  <c r="G41" i="67"/>
  <c r="G40" i="67"/>
  <c r="G39" i="67"/>
  <c r="G38" i="67"/>
  <c r="G37" i="67"/>
  <c r="G36" i="67"/>
  <c r="G35" i="67"/>
  <c r="G34" i="67"/>
  <c r="G33" i="67"/>
  <c r="G32" i="67"/>
  <c r="G31" i="67"/>
  <c r="G30" i="67"/>
  <c r="G29" i="67"/>
  <c r="G28" i="67"/>
  <c r="G27" i="67"/>
  <c r="G26" i="67"/>
  <c r="G25" i="67"/>
  <c r="G24" i="67"/>
  <c r="G23" i="67"/>
  <c r="G22" i="67"/>
  <c r="G21" i="67"/>
  <c r="G20" i="67"/>
  <c r="G19" i="67"/>
  <c r="G18" i="67"/>
  <c r="G17" i="67"/>
  <c r="G16" i="67"/>
  <c r="G15" i="67"/>
  <c r="G14" i="67"/>
  <c r="G13" i="67"/>
  <c r="G12" i="67"/>
  <c r="G11" i="67"/>
  <c r="G10" i="67"/>
  <c r="G9" i="67"/>
  <c r="G8" i="67"/>
  <c r="G7" i="67"/>
  <c r="G6" i="67"/>
  <c r="G350" i="67" s="1"/>
  <c r="G349" i="66"/>
  <c r="G348" i="66"/>
  <c r="G347" i="66"/>
  <c r="G346" i="66"/>
  <c r="G345" i="66"/>
  <c r="G344" i="66"/>
  <c r="G343" i="66"/>
  <c r="G342" i="66"/>
  <c r="G341" i="66"/>
  <c r="G340" i="66"/>
  <c r="G339" i="66"/>
  <c r="G338" i="66"/>
  <c r="G337" i="66"/>
  <c r="G336" i="66"/>
  <c r="G335" i="66"/>
  <c r="G334" i="66"/>
  <c r="G333" i="66"/>
  <c r="G332" i="66"/>
  <c r="G331" i="66"/>
  <c r="G330" i="66"/>
  <c r="G329" i="66"/>
  <c r="G328" i="66"/>
  <c r="G327" i="66"/>
  <c r="G326" i="66"/>
  <c r="G325" i="66"/>
  <c r="G324" i="66"/>
  <c r="G323" i="66"/>
  <c r="G322" i="66"/>
  <c r="G321" i="66"/>
  <c r="G320" i="66"/>
  <c r="G319" i="66"/>
  <c r="G318" i="66"/>
  <c r="G317" i="66"/>
  <c r="G316" i="66"/>
  <c r="G315" i="66"/>
  <c r="G314" i="66"/>
  <c r="G313" i="66"/>
  <c r="G312" i="66"/>
  <c r="G311" i="66"/>
  <c r="G310" i="66"/>
  <c r="G309" i="66"/>
  <c r="G308" i="66"/>
  <c r="G307" i="66"/>
  <c r="G306" i="66"/>
  <c r="G305" i="66"/>
  <c r="G304" i="66"/>
  <c r="G303" i="66"/>
  <c r="G302" i="66"/>
  <c r="G301" i="66"/>
  <c r="G300" i="66"/>
  <c r="G299" i="66"/>
  <c r="G298" i="66"/>
  <c r="G297" i="66"/>
  <c r="G296" i="66"/>
  <c r="G295" i="66"/>
  <c r="G294" i="66"/>
  <c r="G293" i="66"/>
  <c r="G292" i="66"/>
  <c r="G291" i="66"/>
  <c r="G290" i="66"/>
  <c r="G289" i="66"/>
  <c r="G288" i="66"/>
  <c r="G287" i="66"/>
  <c r="G286" i="66"/>
  <c r="G285" i="66"/>
  <c r="G284" i="66"/>
  <c r="G283" i="66"/>
  <c r="G282" i="66"/>
  <c r="G281" i="66"/>
  <c r="G280" i="66"/>
  <c r="G279" i="66"/>
  <c r="G278" i="66"/>
  <c r="G277" i="66"/>
  <c r="G276" i="66"/>
  <c r="G275" i="66"/>
  <c r="G274" i="66"/>
  <c r="G273" i="66"/>
  <c r="G272" i="66"/>
  <c r="G271" i="66"/>
  <c r="G270" i="66"/>
  <c r="G269" i="66"/>
  <c r="G268" i="66"/>
  <c r="G267" i="66"/>
  <c r="G266" i="66"/>
  <c r="G265" i="66"/>
  <c r="G264" i="66"/>
  <c r="G263" i="66"/>
  <c r="G262" i="66"/>
  <c r="G261" i="66"/>
  <c r="G260" i="66"/>
  <c r="G259" i="66"/>
  <c r="G258" i="66"/>
  <c r="G257" i="66"/>
  <c r="G256" i="66"/>
  <c r="G255" i="66"/>
  <c r="G254" i="66"/>
  <c r="G253" i="66"/>
  <c r="G252" i="66"/>
  <c r="G251" i="66"/>
  <c r="G250" i="66"/>
  <c r="G249" i="66"/>
  <c r="G248" i="66"/>
  <c r="G247" i="66"/>
  <c r="G246" i="66"/>
  <c r="G245" i="66"/>
  <c r="G244" i="66"/>
  <c r="G243" i="66"/>
  <c r="G242" i="66"/>
  <c r="G241" i="66"/>
  <c r="G240" i="66"/>
  <c r="G239" i="66"/>
  <c r="G238" i="66"/>
  <c r="G237" i="66"/>
  <c r="G236" i="66"/>
  <c r="G235" i="66"/>
  <c r="G234" i="66"/>
  <c r="G233" i="66"/>
  <c r="G232" i="66"/>
  <c r="G231" i="66"/>
  <c r="G230" i="66"/>
  <c r="G229" i="66"/>
  <c r="G228" i="66"/>
  <c r="G227" i="66"/>
  <c r="G226" i="66"/>
  <c r="G225" i="66"/>
  <c r="G224" i="66"/>
  <c r="G223" i="66"/>
  <c r="G222" i="66"/>
  <c r="G221" i="66"/>
  <c r="G220" i="66"/>
  <c r="G219" i="66"/>
  <c r="G218" i="66"/>
  <c r="G217" i="66"/>
  <c r="G216" i="66"/>
  <c r="G215" i="66"/>
  <c r="G214" i="66"/>
  <c r="G213" i="66"/>
  <c r="G212" i="66"/>
  <c r="G211" i="66"/>
  <c r="G210" i="66"/>
  <c r="G209" i="66"/>
  <c r="G208" i="66"/>
  <c r="G207" i="66"/>
  <c r="G206" i="66"/>
  <c r="G205" i="66"/>
  <c r="G204" i="66"/>
  <c r="G203" i="66"/>
  <c r="G202" i="66"/>
  <c r="G201" i="66"/>
  <c r="G200" i="66"/>
  <c r="G199" i="66"/>
  <c r="G198" i="66"/>
  <c r="G197" i="66"/>
  <c r="G196" i="66"/>
  <c r="G195" i="66"/>
  <c r="G194" i="66"/>
  <c r="G193" i="66"/>
  <c r="G192" i="66"/>
  <c r="G191" i="66"/>
  <c r="G190" i="66"/>
  <c r="G189" i="66"/>
  <c r="G188" i="66"/>
  <c r="G187" i="66"/>
  <c r="G186" i="66"/>
  <c r="G185" i="66"/>
  <c r="G184" i="66"/>
  <c r="G183" i="66"/>
  <c r="G182" i="66"/>
  <c r="G181" i="66"/>
  <c r="G180" i="66"/>
  <c r="G179" i="66"/>
  <c r="G178" i="66"/>
  <c r="G177" i="66"/>
  <c r="G176" i="66"/>
  <c r="G175" i="66"/>
  <c r="G174" i="66"/>
  <c r="G173" i="66"/>
  <c r="G172" i="66"/>
  <c r="G171" i="66"/>
  <c r="G170" i="66"/>
  <c r="G169" i="66"/>
  <c r="G168" i="66"/>
  <c r="G167" i="66"/>
  <c r="G166" i="66"/>
  <c r="G165" i="66"/>
  <c r="G164" i="66"/>
  <c r="G163" i="66"/>
  <c r="G162" i="66"/>
  <c r="G161" i="66"/>
  <c r="G160" i="66"/>
  <c r="G159" i="66"/>
  <c r="G158" i="66"/>
  <c r="G157" i="66"/>
  <c r="G156" i="66"/>
  <c r="G155" i="66"/>
  <c r="G154" i="66"/>
  <c r="G153" i="66"/>
  <c r="G152" i="66"/>
  <c r="G151" i="66"/>
  <c r="G150" i="66"/>
  <c r="G149" i="66"/>
  <c r="G148" i="66"/>
  <c r="G147" i="66"/>
  <c r="G146" i="66"/>
  <c r="G145" i="66"/>
  <c r="G144" i="66"/>
  <c r="G143" i="66"/>
  <c r="G142" i="66"/>
  <c r="G141" i="66"/>
  <c r="G140" i="66"/>
  <c r="G139" i="66"/>
  <c r="G138" i="66"/>
  <c r="G137" i="66"/>
  <c r="G136" i="66"/>
  <c r="G135" i="66"/>
  <c r="G134" i="66"/>
  <c r="G133" i="66"/>
  <c r="G132" i="66"/>
  <c r="G131" i="66"/>
  <c r="G130" i="66"/>
  <c r="G129" i="66"/>
  <c r="G128" i="66"/>
  <c r="G127" i="66"/>
  <c r="G126" i="66"/>
  <c r="G125" i="66"/>
  <c r="G124" i="66"/>
  <c r="G123" i="66"/>
  <c r="G122" i="66"/>
  <c r="G121" i="66"/>
  <c r="G120" i="66"/>
  <c r="G119" i="66"/>
  <c r="G118" i="66"/>
  <c r="G117" i="66"/>
  <c r="G116" i="66"/>
  <c r="G115" i="66"/>
  <c r="G114" i="66"/>
  <c r="G113" i="66"/>
  <c r="G112" i="66"/>
  <c r="G111" i="66"/>
  <c r="G110" i="66"/>
  <c r="G109" i="66"/>
  <c r="G108" i="66"/>
  <c r="G107" i="66"/>
  <c r="G106" i="66"/>
  <c r="G105" i="66"/>
  <c r="G104" i="66"/>
  <c r="G103" i="66"/>
  <c r="G102" i="66"/>
  <c r="G101" i="66"/>
  <c r="G100" i="66"/>
  <c r="G99" i="66"/>
  <c r="G98" i="66"/>
  <c r="G97" i="66"/>
  <c r="G96" i="66"/>
  <c r="G95" i="66"/>
  <c r="G94" i="66"/>
  <c r="G93" i="66"/>
  <c r="G92" i="66"/>
  <c r="G91" i="66"/>
  <c r="G90" i="66"/>
  <c r="G89" i="66"/>
  <c r="G88" i="66"/>
  <c r="G87" i="66"/>
  <c r="G86" i="66"/>
  <c r="G85" i="66"/>
  <c r="G84" i="66"/>
  <c r="G83" i="66"/>
  <c r="G82" i="66"/>
  <c r="G81" i="66"/>
  <c r="G80" i="66"/>
  <c r="G79" i="66"/>
  <c r="G78" i="66"/>
  <c r="G77" i="66"/>
  <c r="G76" i="66"/>
  <c r="G75" i="66"/>
  <c r="G74" i="66"/>
  <c r="G73" i="66"/>
  <c r="G72" i="66"/>
  <c r="G71" i="66"/>
  <c r="G70" i="66"/>
  <c r="G69" i="66"/>
  <c r="G68" i="66"/>
  <c r="G67" i="66"/>
  <c r="G66" i="66"/>
  <c r="G65" i="66"/>
  <c r="G64" i="66"/>
  <c r="G63" i="66"/>
  <c r="G62" i="66"/>
  <c r="G61" i="66"/>
  <c r="G60" i="66"/>
  <c r="G59" i="66"/>
  <c r="G58" i="66"/>
  <c r="G57" i="66"/>
  <c r="G56" i="66"/>
  <c r="G55" i="66"/>
  <c r="G54" i="66"/>
  <c r="G53" i="66"/>
  <c r="G52" i="66"/>
  <c r="G51" i="66"/>
  <c r="G50" i="66"/>
  <c r="G49" i="66"/>
  <c r="G48" i="66"/>
  <c r="G47" i="66"/>
  <c r="G46" i="66"/>
  <c r="G45" i="66"/>
  <c r="G44" i="66"/>
  <c r="G43" i="66"/>
  <c r="G42" i="66"/>
  <c r="G41" i="66"/>
  <c r="G40" i="66"/>
  <c r="G39" i="66"/>
  <c r="G38" i="66"/>
  <c r="G37" i="66"/>
  <c r="G36" i="66"/>
  <c r="G35" i="66"/>
  <c r="G34" i="66"/>
  <c r="G33" i="66"/>
  <c r="G32" i="66"/>
  <c r="G31" i="66"/>
  <c r="G30" i="66"/>
  <c r="G29" i="66"/>
  <c r="G28" i="66"/>
  <c r="G27" i="66"/>
  <c r="G26" i="66"/>
  <c r="G25" i="66"/>
  <c r="G24" i="66"/>
  <c r="G23" i="66"/>
  <c r="G22" i="66"/>
  <c r="G21" i="66"/>
  <c r="G20" i="66"/>
  <c r="G19" i="66"/>
  <c r="G18" i="66"/>
  <c r="G17" i="66"/>
  <c r="G16" i="66"/>
  <c r="G15" i="66"/>
  <c r="G14" i="66"/>
  <c r="G13" i="66"/>
  <c r="G12" i="66"/>
  <c r="G11" i="66"/>
  <c r="G10" i="66"/>
  <c r="G9" i="66"/>
  <c r="G8" i="66"/>
  <c r="G7" i="66"/>
  <c r="G6" i="66"/>
  <c r="G5" i="66"/>
  <c r="G349" i="65"/>
  <c r="G348" i="65"/>
  <c r="G347" i="65"/>
  <c r="G346" i="65"/>
  <c r="G345" i="65"/>
  <c r="G344" i="65"/>
  <c r="G343" i="65"/>
  <c r="G342" i="65"/>
  <c r="G341" i="65"/>
  <c r="G340" i="65"/>
  <c r="G339" i="65"/>
  <c r="G338" i="65"/>
  <c r="G337" i="65"/>
  <c r="G336" i="65"/>
  <c r="G335" i="65"/>
  <c r="G334" i="65"/>
  <c r="G333" i="65"/>
  <c r="G332" i="65"/>
  <c r="G331" i="65"/>
  <c r="G330" i="65"/>
  <c r="G329" i="65"/>
  <c r="G328" i="65"/>
  <c r="G327" i="65"/>
  <c r="G326" i="65"/>
  <c r="G325" i="65"/>
  <c r="G324" i="65"/>
  <c r="G323" i="65"/>
  <c r="G322" i="65"/>
  <c r="G321" i="65"/>
  <c r="G320" i="65"/>
  <c r="G319" i="65"/>
  <c r="G318" i="65"/>
  <c r="G317" i="65"/>
  <c r="G316" i="65"/>
  <c r="G315" i="65"/>
  <c r="G314" i="65"/>
  <c r="G313" i="65"/>
  <c r="G312" i="65"/>
  <c r="G311" i="65"/>
  <c r="G310" i="65"/>
  <c r="G309" i="65"/>
  <c r="G308" i="65"/>
  <c r="G307" i="65"/>
  <c r="G306" i="65"/>
  <c r="G305" i="65"/>
  <c r="G304" i="65"/>
  <c r="G303" i="65"/>
  <c r="G302" i="65"/>
  <c r="G301" i="65"/>
  <c r="G300" i="65"/>
  <c r="G299" i="65"/>
  <c r="G298" i="65"/>
  <c r="G297" i="65"/>
  <c r="G296" i="65"/>
  <c r="G295" i="65"/>
  <c r="G294" i="65"/>
  <c r="G293" i="65"/>
  <c r="G292" i="65"/>
  <c r="G291" i="65"/>
  <c r="G290" i="65"/>
  <c r="G289" i="65"/>
  <c r="G288" i="65"/>
  <c r="G287" i="65"/>
  <c r="G286" i="65"/>
  <c r="G285" i="65"/>
  <c r="G284" i="65"/>
  <c r="G283" i="65"/>
  <c r="G282" i="65"/>
  <c r="G281" i="65"/>
  <c r="G280" i="65"/>
  <c r="G279" i="65"/>
  <c r="G278" i="65"/>
  <c r="G277" i="65"/>
  <c r="G276" i="65"/>
  <c r="G275" i="65"/>
  <c r="G274" i="65"/>
  <c r="G273" i="65"/>
  <c r="G272" i="65"/>
  <c r="G271" i="65"/>
  <c r="G270" i="65"/>
  <c r="G269" i="65"/>
  <c r="G268" i="65"/>
  <c r="G267" i="65"/>
  <c r="G266" i="65"/>
  <c r="G265" i="65"/>
  <c r="G264" i="65"/>
  <c r="G263" i="65"/>
  <c r="G262" i="65"/>
  <c r="G261" i="65"/>
  <c r="G260" i="65"/>
  <c r="G259" i="65"/>
  <c r="G258" i="65"/>
  <c r="G257" i="65"/>
  <c r="G256" i="65"/>
  <c r="G255" i="65"/>
  <c r="G254" i="65"/>
  <c r="G253" i="65"/>
  <c r="G252" i="65"/>
  <c r="G251" i="65"/>
  <c r="G250" i="65"/>
  <c r="G249" i="65"/>
  <c r="G248" i="65"/>
  <c r="G247" i="65"/>
  <c r="G246" i="65"/>
  <c r="G245" i="65"/>
  <c r="G244" i="65"/>
  <c r="G243" i="65"/>
  <c r="G242" i="65"/>
  <c r="G241" i="65"/>
  <c r="G240" i="65"/>
  <c r="G239" i="65"/>
  <c r="G238" i="65"/>
  <c r="G237" i="65"/>
  <c r="G236" i="65"/>
  <c r="G235" i="65"/>
  <c r="G234" i="65"/>
  <c r="G233" i="65"/>
  <c r="G232" i="65"/>
  <c r="G231" i="65"/>
  <c r="G230" i="65"/>
  <c r="G229" i="65"/>
  <c r="G228" i="65"/>
  <c r="G227" i="65"/>
  <c r="G226" i="65"/>
  <c r="G225" i="65"/>
  <c r="G224" i="65"/>
  <c r="G223" i="65"/>
  <c r="G222" i="65"/>
  <c r="G221" i="65"/>
  <c r="G220" i="65"/>
  <c r="G219" i="65"/>
  <c r="G218" i="65"/>
  <c r="G217" i="65"/>
  <c r="G216" i="65"/>
  <c r="G215" i="65"/>
  <c r="G214" i="65"/>
  <c r="G213" i="65"/>
  <c r="G212" i="65"/>
  <c r="G211" i="65"/>
  <c r="G210" i="65"/>
  <c r="G209" i="65"/>
  <c r="G208" i="65"/>
  <c r="G207" i="65"/>
  <c r="G206" i="65"/>
  <c r="G205" i="65"/>
  <c r="G204" i="65"/>
  <c r="G203" i="65"/>
  <c r="G202" i="65"/>
  <c r="G201" i="65"/>
  <c r="G200" i="65"/>
  <c r="G199" i="65"/>
  <c r="G198" i="65"/>
  <c r="G197" i="65"/>
  <c r="G196" i="65"/>
  <c r="G195" i="65"/>
  <c r="G194" i="65"/>
  <c r="G193" i="65"/>
  <c r="G192" i="65"/>
  <c r="G191" i="65"/>
  <c r="G190" i="65"/>
  <c r="G189" i="65"/>
  <c r="G188" i="65"/>
  <c r="G187" i="65"/>
  <c r="G186" i="65"/>
  <c r="G185" i="65"/>
  <c r="G184" i="65"/>
  <c r="G183" i="65"/>
  <c r="G182" i="65"/>
  <c r="G181" i="65"/>
  <c r="G180" i="65"/>
  <c r="G179" i="65"/>
  <c r="G178" i="65"/>
  <c r="G177" i="65"/>
  <c r="G176" i="65"/>
  <c r="G175" i="65"/>
  <c r="G174" i="65"/>
  <c r="G173" i="65"/>
  <c r="G172" i="65"/>
  <c r="G171" i="65"/>
  <c r="G170" i="65"/>
  <c r="G169" i="65"/>
  <c r="G168" i="65"/>
  <c r="G167" i="65"/>
  <c r="G166" i="65"/>
  <c r="G165" i="65"/>
  <c r="G164" i="65"/>
  <c r="G163" i="65"/>
  <c r="G162" i="65"/>
  <c r="G161" i="65"/>
  <c r="G160" i="65"/>
  <c r="G159" i="65"/>
  <c r="G158" i="65"/>
  <c r="G157" i="65"/>
  <c r="G156" i="65"/>
  <c r="G155" i="65"/>
  <c r="G154" i="65"/>
  <c r="G153" i="65"/>
  <c r="G152" i="65"/>
  <c r="G151" i="65"/>
  <c r="G150" i="65"/>
  <c r="G149" i="65"/>
  <c r="G148" i="65"/>
  <c r="G147" i="65"/>
  <c r="G146" i="65"/>
  <c r="G145" i="65"/>
  <c r="G144" i="65"/>
  <c r="G143" i="65"/>
  <c r="G142" i="65"/>
  <c r="G141" i="65"/>
  <c r="G140" i="65"/>
  <c r="G139" i="65"/>
  <c r="G138" i="65"/>
  <c r="G137" i="65"/>
  <c r="G136" i="65"/>
  <c r="G135" i="65"/>
  <c r="G134" i="65"/>
  <c r="G133" i="65"/>
  <c r="G132" i="65"/>
  <c r="G131" i="65"/>
  <c r="G130" i="65"/>
  <c r="G129" i="65"/>
  <c r="G128" i="65"/>
  <c r="G127" i="65"/>
  <c r="G126" i="65"/>
  <c r="G125" i="65"/>
  <c r="G124" i="65"/>
  <c r="G123" i="65"/>
  <c r="G122" i="65"/>
  <c r="G121" i="65"/>
  <c r="G120" i="65"/>
  <c r="G119" i="65"/>
  <c r="G118" i="65"/>
  <c r="G117" i="65"/>
  <c r="G116" i="65"/>
  <c r="G115" i="65"/>
  <c r="G114" i="65"/>
  <c r="G113" i="65"/>
  <c r="G112" i="65"/>
  <c r="G111" i="65"/>
  <c r="G110" i="65"/>
  <c r="G109" i="65"/>
  <c r="G108" i="65"/>
  <c r="G107" i="65"/>
  <c r="G106" i="65"/>
  <c r="G105" i="65"/>
  <c r="G104" i="65"/>
  <c r="G103" i="65"/>
  <c r="G102" i="65"/>
  <c r="G101" i="65"/>
  <c r="G100" i="65"/>
  <c r="G99" i="65"/>
  <c r="G98" i="65"/>
  <c r="G97" i="65"/>
  <c r="G96" i="65"/>
  <c r="G95" i="65"/>
  <c r="G94" i="65"/>
  <c r="G93" i="65"/>
  <c r="G92" i="65"/>
  <c r="G91" i="65"/>
  <c r="G90" i="65"/>
  <c r="G89" i="65"/>
  <c r="G88" i="65"/>
  <c r="G87" i="65"/>
  <c r="G86" i="65"/>
  <c r="G85" i="65"/>
  <c r="G84" i="65"/>
  <c r="G83" i="65"/>
  <c r="G82" i="65"/>
  <c r="G81" i="65"/>
  <c r="G80" i="65"/>
  <c r="G79" i="65"/>
  <c r="G78" i="65"/>
  <c r="G77" i="65"/>
  <c r="G76" i="65"/>
  <c r="G75" i="65"/>
  <c r="G74" i="65"/>
  <c r="G73" i="65"/>
  <c r="G72" i="65"/>
  <c r="G71" i="65"/>
  <c r="G70" i="65"/>
  <c r="G69" i="65"/>
  <c r="G68" i="65"/>
  <c r="G67" i="65"/>
  <c r="G66" i="65"/>
  <c r="G65" i="65"/>
  <c r="G64" i="65"/>
  <c r="G63" i="65"/>
  <c r="G62" i="65"/>
  <c r="G61" i="65"/>
  <c r="G60" i="65"/>
  <c r="G59" i="65"/>
  <c r="G58" i="65"/>
  <c r="G57" i="65"/>
  <c r="G56" i="65"/>
  <c r="G55" i="65"/>
  <c r="G54" i="65"/>
  <c r="G53" i="65"/>
  <c r="G52" i="65"/>
  <c r="G51" i="65"/>
  <c r="G50" i="65"/>
  <c r="G49" i="65"/>
  <c r="G48" i="65"/>
  <c r="G47" i="65"/>
  <c r="G46" i="65"/>
  <c r="G45" i="65"/>
  <c r="G44" i="65"/>
  <c r="G43" i="65"/>
  <c r="G42" i="65"/>
  <c r="G41" i="65"/>
  <c r="G40" i="65"/>
  <c r="G39" i="65"/>
  <c r="G38" i="65"/>
  <c r="G37" i="65"/>
  <c r="G36" i="65"/>
  <c r="G35" i="65"/>
  <c r="G34" i="65"/>
  <c r="G33" i="65"/>
  <c r="G32" i="65"/>
  <c r="G31" i="65"/>
  <c r="G30" i="65"/>
  <c r="G29" i="65"/>
  <c r="G28" i="65"/>
  <c r="G27" i="65"/>
  <c r="G26" i="65"/>
  <c r="G25" i="65"/>
  <c r="G24" i="65"/>
  <c r="G23" i="65"/>
  <c r="G22" i="65"/>
  <c r="G21" i="65"/>
  <c r="G20" i="65"/>
  <c r="G19" i="65"/>
  <c r="G18" i="65"/>
  <c r="G17" i="65"/>
  <c r="G16" i="65"/>
  <c r="G15" i="65"/>
  <c r="G14" i="65"/>
  <c r="G13" i="65"/>
  <c r="G12" i="65"/>
  <c r="G11" i="65"/>
  <c r="G9" i="65"/>
  <c r="G8" i="65"/>
  <c r="G7" i="65"/>
  <c r="G6" i="65"/>
  <c r="G5" i="65"/>
  <c r="G349" i="64"/>
  <c r="G348" i="64"/>
  <c r="G347" i="64"/>
  <c r="G346" i="64"/>
  <c r="G345" i="64"/>
  <c r="G344" i="64"/>
  <c r="G343" i="64"/>
  <c r="G342" i="64"/>
  <c r="G341" i="64"/>
  <c r="G340" i="64"/>
  <c r="G339" i="64"/>
  <c r="G338" i="64"/>
  <c r="G337" i="64"/>
  <c r="G336" i="64"/>
  <c r="G335" i="64"/>
  <c r="G334" i="64"/>
  <c r="G333" i="64"/>
  <c r="G332" i="64"/>
  <c r="G331" i="64"/>
  <c r="G330" i="64"/>
  <c r="G329" i="64"/>
  <c r="G328" i="64"/>
  <c r="G327" i="64"/>
  <c r="G326" i="64"/>
  <c r="G325" i="64"/>
  <c r="G324" i="64"/>
  <c r="G323" i="64"/>
  <c r="G322" i="64"/>
  <c r="G321" i="64"/>
  <c r="G320" i="64"/>
  <c r="G319" i="64"/>
  <c r="G318" i="64"/>
  <c r="G317" i="64"/>
  <c r="G316" i="64"/>
  <c r="G315" i="64"/>
  <c r="G314" i="64"/>
  <c r="G313" i="64"/>
  <c r="G312" i="64"/>
  <c r="G311" i="64"/>
  <c r="G310" i="64"/>
  <c r="G309" i="64"/>
  <c r="G308" i="64"/>
  <c r="G307" i="64"/>
  <c r="G306" i="64"/>
  <c r="G305" i="64"/>
  <c r="G304" i="64"/>
  <c r="G303" i="64"/>
  <c r="G302" i="64"/>
  <c r="G301" i="64"/>
  <c r="G300" i="64"/>
  <c r="G299" i="64"/>
  <c r="G298" i="64"/>
  <c r="G297" i="64"/>
  <c r="G296" i="64"/>
  <c r="G295" i="64"/>
  <c r="G294" i="64"/>
  <c r="G293" i="64"/>
  <c r="G292" i="64"/>
  <c r="G291" i="64"/>
  <c r="G290" i="64"/>
  <c r="G289" i="64"/>
  <c r="G288" i="64"/>
  <c r="G287" i="64"/>
  <c r="G286" i="64"/>
  <c r="G285" i="64"/>
  <c r="G284" i="64"/>
  <c r="G283" i="64"/>
  <c r="G282" i="64"/>
  <c r="G281" i="64"/>
  <c r="G280" i="64"/>
  <c r="G279" i="64"/>
  <c r="G278" i="64"/>
  <c r="G277" i="64"/>
  <c r="G276" i="64"/>
  <c r="G275" i="64"/>
  <c r="G274" i="64"/>
  <c r="G273" i="64"/>
  <c r="G272" i="64"/>
  <c r="G271" i="64"/>
  <c r="G270" i="64"/>
  <c r="G269" i="64"/>
  <c r="G268" i="64"/>
  <c r="G267" i="64"/>
  <c r="G266" i="64"/>
  <c r="G265" i="64"/>
  <c r="G264" i="64"/>
  <c r="G263" i="64"/>
  <c r="G262" i="64"/>
  <c r="G261" i="64"/>
  <c r="G260" i="64"/>
  <c r="G259" i="64"/>
  <c r="G258" i="64"/>
  <c r="G257" i="64"/>
  <c r="G256" i="64"/>
  <c r="G255" i="64"/>
  <c r="G254" i="64"/>
  <c r="G253" i="64"/>
  <c r="G252" i="64"/>
  <c r="G251" i="64"/>
  <c r="G250" i="64"/>
  <c r="G249" i="64"/>
  <c r="G248" i="64"/>
  <c r="G247" i="64"/>
  <c r="G246" i="64"/>
  <c r="G245" i="64"/>
  <c r="G244" i="64"/>
  <c r="G243" i="64"/>
  <c r="G242" i="64"/>
  <c r="G241" i="64"/>
  <c r="G240" i="64"/>
  <c r="G239" i="64"/>
  <c r="G238" i="64"/>
  <c r="G237" i="64"/>
  <c r="G236" i="64"/>
  <c r="G235" i="64"/>
  <c r="G234" i="64"/>
  <c r="G233" i="64"/>
  <c r="G232" i="64"/>
  <c r="G231" i="64"/>
  <c r="G230" i="64"/>
  <c r="G229" i="64"/>
  <c r="G228" i="64"/>
  <c r="G227" i="64"/>
  <c r="G226" i="64"/>
  <c r="G225" i="64"/>
  <c r="G224" i="64"/>
  <c r="G223" i="64"/>
  <c r="G222" i="64"/>
  <c r="G221" i="64"/>
  <c r="G220" i="64"/>
  <c r="G219" i="64"/>
  <c r="G218" i="64"/>
  <c r="G217" i="64"/>
  <c r="G216" i="64"/>
  <c r="G215" i="64"/>
  <c r="G214" i="64"/>
  <c r="G213" i="64"/>
  <c r="G212" i="64"/>
  <c r="G211" i="64"/>
  <c r="G210" i="64"/>
  <c r="G209" i="64"/>
  <c r="G208" i="64"/>
  <c r="G207" i="64"/>
  <c r="G206" i="64"/>
  <c r="G205" i="64"/>
  <c r="G204" i="64"/>
  <c r="G203" i="64"/>
  <c r="G202" i="64"/>
  <c r="G201" i="64"/>
  <c r="G200" i="64"/>
  <c r="G199" i="64"/>
  <c r="G198" i="64"/>
  <c r="G197" i="64"/>
  <c r="G196" i="64"/>
  <c r="G195" i="64"/>
  <c r="G194" i="64"/>
  <c r="G193" i="64"/>
  <c r="G192" i="64"/>
  <c r="G191" i="64"/>
  <c r="G190" i="64"/>
  <c r="G189" i="64"/>
  <c r="G188" i="64"/>
  <c r="G187" i="64"/>
  <c r="G186" i="64"/>
  <c r="G185" i="64"/>
  <c r="G184" i="64"/>
  <c r="G183" i="64"/>
  <c r="G182" i="64"/>
  <c r="G181" i="64"/>
  <c r="G180" i="64"/>
  <c r="G179" i="64"/>
  <c r="G178" i="64"/>
  <c r="G177" i="64"/>
  <c r="G176" i="64"/>
  <c r="G175" i="64"/>
  <c r="G174" i="64"/>
  <c r="G173" i="64"/>
  <c r="G172" i="64"/>
  <c r="G171" i="64"/>
  <c r="G170" i="64"/>
  <c r="G169" i="64"/>
  <c r="G168" i="64"/>
  <c r="G167" i="64"/>
  <c r="G166" i="64"/>
  <c r="G165" i="64"/>
  <c r="G164" i="64"/>
  <c r="G163" i="64"/>
  <c r="G162" i="64"/>
  <c r="G161" i="64"/>
  <c r="G160" i="64"/>
  <c r="G159" i="64"/>
  <c r="G158" i="64"/>
  <c r="G157" i="64"/>
  <c r="G156" i="64"/>
  <c r="G155" i="64"/>
  <c r="G154" i="64"/>
  <c r="G153" i="64"/>
  <c r="G152" i="64"/>
  <c r="G151" i="64"/>
  <c r="G150" i="64"/>
  <c r="G149" i="64"/>
  <c r="G148" i="64"/>
  <c r="G147" i="64"/>
  <c r="G146" i="64"/>
  <c r="G145" i="64"/>
  <c r="G144" i="64"/>
  <c r="G143" i="64"/>
  <c r="G142" i="64"/>
  <c r="G141" i="64"/>
  <c r="G140" i="64"/>
  <c r="G139" i="64"/>
  <c r="G138" i="64"/>
  <c r="G137" i="64"/>
  <c r="G136" i="64"/>
  <c r="G135" i="64"/>
  <c r="G134" i="64"/>
  <c r="G133" i="64"/>
  <c r="G132" i="64"/>
  <c r="G131" i="64"/>
  <c r="G130" i="64"/>
  <c r="G129" i="64"/>
  <c r="G128" i="64"/>
  <c r="G127" i="64"/>
  <c r="G126" i="64"/>
  <c r="G125" i="64"/>
  <c r="G124" i="64"/>
  <c r="G123" i="64"/>
  <c r="G122" i="64"/>
  <c r="G121" i="64"/>
  <c r="G120" i="64"/>
  <c r="G119" i="64"/>
  <c r="G118" i="64"/>
  <c r="G117" i="64"/>
  <c r="G116" i="64"/>
  <c r="G115" i="64"/>
  <c r="G114" i="64"/>
  <c r="G113" i="64"/>
  <c r="G112" i="64"/>
  <c r="G111" i="64"/>
  <c r="G110" i="64"/>
  <c r="G109" i="64"/>
  <c r="G108" i="64"/>
  <c r="G107" i="64"/>
  <c r="G106" i="64"/>
  <c r="G105" i="64"/>
  <c r="G104" i="64"/>
  <c r="G103" i="64"/>
  <c r="G102" i="64"/>
  <c r="G101" i="64"/>
  <c r="G100" i="64"/>
  <c r="G99" i="64"/>
  <c r="G98" i="64"/>
  <c r="G97" i="64"/>
  <c r="G96" i="64"/>
  <c r="G95" i="64"/>
  <c r="G94" i="64"/>
  <c r="G93" i="64"/>
  <c r="G92" i="64"/>
  <c r="G91" i="64"/>
  <c r="G90" i="64"/>
  <c r="G89" i="64"/>
  <c r="G88" i="64"/>
  <c r="G87" i="64"/>
  <c r="G86" i="64"/>
  <c r="G85" i="64"/>
  <c r="G84" i="64"/>
  <c r="G83" i="64"/>
  <c r="G82" i="64"/>
  <c r="G81" i="64"/>
  <c r="G80" i="64"/>
  <c r="G79" i="64"/>
  <c r="G78" i="64"/>
  <c r="G77" i="64"/>
  <c r="G76" i="64"/>
  <c r="G75" i="64"/>
  <c r="G74" i="64"/>
  <c r="G73" i="64"/>
  <c r="G72" i="64"/>
  <c r="G71" i="64"/>
  <c r="G70" i="64"/>
  <c r="G69" i="64"/>
  <c r="G68" i="64"/>
  <c r="G67" i="64"/>
  <c r="G66" i="64"/>
  <c r="G65" i="64"/>
  <c r="G64" i="64"/>
  <c r="G63" i="64"/>
  <c r="G62" i="64"/>
  <c r="G61" i="64"/>
  <c r="G60" i="64"/>
  <c r="G59" i="64"/>
  <c r="G58" i="64"/>
  <c r="G57" i="64"/>
  <c r="G56" i="64"/>
  <c r="G55" i="64"/>
  <c r="G54" i="64"/>
  <c r="G53" i="64"/>
  <c r="G52" i="64"/>
  <c r="G51" i="64"/>
  <c r="G50" i="64"/>
  <c r="G49" i="64"/>
  <c r="G48" i="64"/>
  <c r="G47" i="64"/>
  <c r="G46" i="64"/>
  <c r="G45" i="64"/>
  <c r="G44" i="64"/>
  <c r="G43" i="64"/>
  <c r="G42" i="64"/>
  <c r="G41" i="64"/>
  <c r="G40" i="64"/>
  <c r="G39" i="64"/>
  <c r="G38" i="64"/>
  <c r="G37" i="64"/>
  <c r="G36" i="64"/>
  <c r="G35" i="64"/>
  <c r="G34" i="64"/>
  <c r="G33" i="64"/>
  <c r="G32" i="64"/>
  <c r="G31" i="64"/>
  <c r="G30" i="64"/>
  <c r="G29" i="64"/>
  <c r="G28" i="64"/>
  <c r="G27" i="64"/>
  <c r="G26" i="64"/>
  <c r="G25" i="64"/>
  <c r="G24" i="64"/>
  <c r="G23" i="64"/>
  <c r="G22" i="64"/>
  <c r="G21" i="64"/>
  <c r="G20" i="64"/>
  <c r="G19" i="64"/>
  <c r="G18" i="64"/>
  <c r="G17" i="64"/>
  <c r="G16" i="64"/>
  <c r="G15" i="64"/>
  <c r="G14" i="64"/>
  <c r="G13" i="64"/>
  <c r="G12" i="64"/>
  <c r="G11" i="64"/>
  <c r="G10" i="64"/>
  <c r="G9" i="64"/>
  <c r="G8" i="64"/>
  <c r="G7" i="64"/>
  <c r="G6" i="64"/>
  <c r="G5" i="64"/>
  <c r="G349" i="63"/>
  <c r="G348" i="63"/>
  <c r="G347" i="63"/>
  <c r="G346" i="63"/>
  <c r="G345" i="63"/>
  <c r="G344" i="63"/>
  <c r="G343" i="63"/>
  <c r="G342" i="63"/>
  <c r="G341" i="63"/>
  <c r="G340" i="63"/>
  <c r="G339" i="63"/>
  <c r="G338" i="63"/>
  <c r="G337" i="63"/>
  <c r="G336" i="63"/>
  <c r="G335" i="63"/>
  <c r="G334" i="63"/>
  <c r="G333" i="63"/>
  <c r="G332" i="63"/>
  <c r="G331" i="63"/>
  <c r="G330" i="63"/>
  <c r="G329" i="63"/>
  <c r="G328" i="63"/>
  <c r="G327" i="63"/>
  <c r="G326" i="63"/>
  <c r="G325" i="63"/>
  <c r="G324" i="63"/>
  <c r="G323" i="63"/>
  <c r="G322" i="63"/>
  <c r="G321" i="63"/>
  <c r="G320" i="63"/>
  <c r="G319" i="63"/>
  <c r="G318" i="63"/>
  <c r="G317" i="63"/>
  <c r="G316" i="63"/>
  <c r="G315" i="63"/>
  <c r="G314" i="63"/>
  <c r="G313" i="63"/>
  <c r="G312" i="63"/>
  <c r="G311" i="63"/>
  <c r="G310" i="63"/>
  <c r="G309" i="63"/>
  <c r="G308" i="63"/>
  <c r="G307" i="63"/>
  <c r="G306" i="63"/>
  <c r="G305" i="63"/>
  <c r="G304" i="63"/>
  <c r="G303" i="63"/>
  <c r="G302" i="63"/>
  <c r="G301" i="63"/>
  <c r="G300" i="63"/>
  <c r="G299" i="63"/>
  <c r="G298" i="63"/>
  <c r="G297" i="63"/>
  <c r="G296" i="63"/>
  <c r="G295" i="63"/>
  <c r="G294" i="63"/>
  <c r="G293" i="63"/>
  <c r="G292" i="63"/>
  <c r="G291" i="63"/>
  <c r="G290" i="63"/>
  <c r="G289" i="63"/>
  <c r="G288" i="63"/>
  <c r="G287" i="63"/>
  <c r="G286" i="63"/>
  <c r="G285" i="63"/>
  <c r="G284" i="63"/>
  <c r="G283" i="63"/>
  <c r="G282" i="63"/>
  <c r="G281" i="63"/>
  <c r="G280" i="63"/>
  <c r="G279" i="63"/>
  <c r="G278" i="63"/>
  <c r="G277" i="63"/>
  <c r="G276" i="63"/>
  <c r="G275" i="63"/>
  <c r="G274" i="63"/>
  <c r="G273" i="63"/>
  <c r="G272" i="63"/>
  <c r="G271" i="63"/>
  <c r="G270" i="63"/>
  <c r="G269" i="63"/>
  <c r="G268" i="63"/>
  <c r="G267" i="63"/>
  <c r="G266" i="63"/>
  <c r="G265" i="63"/>
  <c r="G264" i="63"/>
  <c r="G263" i="63"/>
  <c r="G262" i="63"/>
  <c r="G261" i="63"/>
  <c r="G260" i="63"/>
  <c r="G259" i="63"/>
  <c r="G258" i="63"/>
  <c r="G257" i="63"/>
  <c r="G256" i="63"/>
  <c r="G255" i="63"/>
  <c r="G254" i="63"/>
  <c r="G253" i="63"/>
  <c r="G252" i="63"/>
  <c r="G251" i="63"/>
  <c r="G250" i="63"/>
  <c r="G249" i="63"/>
  <c r="G248" i="63"/>
  <c r="G247" i="63"/>
  <c r="G246" i="63"/>
  <c r="G245" i="63"/>
  <c r="G244" i="63"/>
  <c r="G243" i="63"/>
  <c r="G242" i="63"/>
  <c r="G241" i="63"/>
  <c r="G240" i="63"/>
  <c r="G239" i="63"/>
  <c r="G238" i="63"/>
  <c r="G237" i="63"/>
  <c r="G236" i="63"/>
  <c r="G235" i="63"/>
  <c r="G234" i="63"/>
  <c r="G233" i="63"/>
  <c r="G232" i="63"/>
  <c r="G231" i="63"/>
  <c r="G230" i="63"/>
  <c r="G229" i="63"/>
  <c r="G228" i="63"/>
  <c r="G227" i="63"/>
  <c r="G226" i="63"/>
  <c r="G225" i="63"/>
  <c r="G224" i="63"/>
  <c r="G223" i="63"/>
  <c r="G222" i="63"/>
  <c r="G221" i="63"/>
  <c r="G220" i="63"/>
  <c r="G219" i="63"/>
  <c r="G218" i="63"/>
  <c r="G217" i="63"/>
  <c r="G216" i="63"/>
  <c r="G215" i="63"/>
  <c r="G214" i="63"/>
  <c r="G213" i="63"/>
  <c r="G212" i="63"/>
  <c r="G211" i="63"/>
  <c r="G210" i="63"/>
  <c r="G209" i="63"/>
  <c r="G208" i="63"/>
  <c r="G207" i="63"/>
  <c r="G206" i="63"/>
  <c r="G205" i="63"/>
  <c r="G204" i="63"/>
  <c r="G203" i="63"/>
  <c r="G202" i="63"/>
  <c r="G201" i="63"/>
  <c r="G200" i="63"/>
  <c r="G199" i="63"/>
  <c r="G198" i="63"/>
  <c r="G197" i="63"/>
  <c r="G196" i="63"/>
  <c r="G195" i="63"/>
  <c r="G194" i="63"/>
  <c r="G193" i="63"/>
  <c r="G192" i="63"/>
  <c r="G191" i="63"/>
  <c r="G190" i="63"/>
  <c r="G189" i="63"/>
  <c r="G188" i="63"/>
  <c r="G187" i="63"/>
  <c r="G186" i="63"/>
  <c r="G185" i="63"/>
  <c r="G184" i="63"/>
  <c r="G183" i="63"/>
  <c r="G182" i="63"/>
  <c r="G181" i="63"/>
  <c r="G180" i="63"/>
  <c r="G179" i="63"/>
  <c r="G178" i="63"/>
  <c r="G177" i="63"/>
  <c r="G176" i="63"/>
  <c r="G175" i="63"/>
  <c r="G174" i="63"/>
  <c r="G173" i="63"/>
  <c r="G172" i="63"/>
  <c r="G171" i="63"/>
  <c r="G170" i="63"/>
  <c r="G169" i="63"/>
  <c r="G168" i="63"/>
  <c r="G167" i="63"/>
  <c r="G166" i="63"/>
  <c r="G165" i="63"/>
  <c r="G164" i="63"/>
  <c r="G163" i="63"/>
  <c r="G162" i="63"/>
  <c r="G161" i="63"/>
  <c r="G160" i="63"/>
  <c r="G159" i="63"/>
  <c r="G158" i="63"/>
  <c r="G157" i="63"/>
  <c r="G156" i="63"/>
  <c r="G155" i="63"/>
  <c r="G154" i="63"/>
  <c r="G153" i="63"/>
  <c r="G152" i="63"/>
  <c r="G151" i="63"/>
  <c r="G150" i="63"/>
  <c r="G149" i="63"/>
  <c r="G148" i="63"/>
  <c r="G147" i="63"/>
  <c r="G146" i="63"/>
  <c r="G145" i="63"/>
  <c r="G144" i="63"/>
  <c r="G143" i="63"/>
  <c r="G142" i="63"/>
  <c r="G141" i="63"/>
  <c r="G140" i="63"/>
  <c r="G139" i="63"/>
  <c r="G138" i="63"/>
  <c r="G137" i="63"/>
  <c r="G136" i="63"/>
  <c r="G135" i="63"/>
  <c r="G134" i="63"/>
  <c r="G133" i="63"/>
  <c r="G132" i="63"/>
  <c r="G131" i="63"/>
  <c r="G130" i="63"/>
  <c r="G129" i="63"/>
  <c r="G128" i="63"/>
  <c r="G127" i="63"/>
  <c r="G126" i="63"/>
  <c r="G125" i="63"/>
  <c r="G124" i="63"/>
  <c r="G123" i="63"/>
  <c r="G122" i="63"/>
  <c r="G121" i="63"/>
  <c r="G120" i="63"/>
  <c r="G119" i="63"/>
  <c r="G118" i="63"/>
  <c r="G117" i="63"/>
  <c r="G116" i="63"/>
  <c r="G115" i="63"/>
  <c r="G114" i="63"/>
  <c r="G113" i="63"/>
  <c r="G112" i="63"/>
  <c r="G111" i="63"/>
  <c r="G110" i="63"/>
  <c r="G109" i="63"/>
  <c r="G108" i="63"/>
  <c r="G107" i="63"/>
  <c r="G106" i="63"/>
  <c r="G105" i="63"/>
  <c r="G104" i="63"/>
  <c r="G103" i="63"/>
  <c r="G102" i="63"/>
  <c r="G101" i="63"/>
  <c r="G100" i="63"/>
  <c r="G99" i="63"/>
  <c r="G98" i="63"/>
  <c r="G97" i="63"/>
  <c r="G96" i="63"/>
  <c r="G95" i="63"/>
  <c r="G94" i="63"/>
  <c r="G93" i="63"/>
  <c r="G92" i="63"/>
  <c r="G91" i="63"/>
  <c r="G90" i="63"/>
  <c r="G89" i="63"/>
  <c r="G88" i="63"/>
  <c r="G87" i="63"/>
  <c r="G86" i="63"/>
  <c r="G85" i="63"/>
  <c r="G84" i="63"/>
  <c r="G83" i="63"/>
  <c r="G82" i="63"/>
  <c r="G81" i="63"/>
  <c r="G80" i="63"/>
  <c r="G79" i="63"/>
  <c r="G78" i="63"/>
  <c r="G77" i="63"/>
  <c r="G76" i="63"/>
  <c r="G75" i="63"/>
  <c r="G74" i="63"/>
  <c r="G73" i="63"/>
  <c r="G72" i="63"/>
  <c r="G71" i="63"/>
  <c r="G70" i="63"/>
  <c r="G69" i="63"/>
  <c r="G68" i="63"/>
  <c r="G67" i="63"/>
  <c r="G66" i="63"/>
  <c r="G65" i="63"/>
  <c r="G64" i="63"/>
  <c r="G63" i="63"/>
  <c r="G62" i="63"/>
  <c r="G61" i="63"/>
  <c r="G60" i="63"/>
  <c r="G59" i="63"/>
  <c r="G58" i="63"/>
  <c r="G57" i="63"/>
  <c r="G56" i="63"/>
  <c r="G55" i="63"/>
  <c r="G54" i="63"/>
  <c r="G53" i="63"/>
  <c r="G52" i="63"/>
  <c r="G51" i="63"/>
  <c r="G50" i="63"/>
  <c r="G49" i="63"/>
  <c r="G48" i="63"/>
  <c r="G47" i="63"/>
  <c r="G46" i="63"/>
  <c r="G45" i="63"/>
  <c r="G44" i="63"/>
  <c r="G43" i="63"/>
  <c r="G42" i="63"/>
  <c r="G41" i="63"/>
  <c r="G40" i="63"/>
  <c r="G39" i="63"/>
  <c r="G38" i="63"/>
  <c r="G37" i="63"/>
  <c r="G36" i="63"/>
  <c r="G35" i="63"/>
  <c r="G34" i="63"/>
  <c r="G33" i="63"/>
  <c r="G32" i="63"/>
  <c r="G31" i="63"/>
  <c r="G30" i="63"/>
  <c r="G29" i="63"/>
  <c r="G28" i="63"/>
  <c r="G27" i="63"/>
  <c r="G26" i="63"/>
  <c r="G25" i="63"/>
  <c r="G24" i="63"/>
  <c r="G23" i="63"/>
  <c r="G22" i="63"/>
  <c r="G21" i="63"/>
  <c r="G20" i="63"/>
  <c r="G19" i="63"/>
  <c r="G18" i="63"/>
  <c r="G17" i="63"/>
  <c r="G16" i="63"/>
  <c r="G15" i="63"/>
  <c r="G14" i="63"/>
  <c r="G13" i="63"/>
  <c r="G12" i="63"/>
  <c r="G11" i="63"/>
  <c r="G10" i="63"/>
  <c r="G9" i="63"/>
  <c r="G8" i="63"/>
  <c r="G7" i="63"/>
  <c r="G6" i="63"/>
  <c r="G5" i="63"/>
  <c r="G349" i="62"/>
  <c r="G348" i="62"/>
  <c r="G347" i="62"/>
  <c r="G346" i="62"/>
  <c r="G345" i="62"/>
  <c r="G344" i="62"/>
  <c r="G343" i="62"/>
  <c r="G342" i="62"/>
  <c r="G341" i="62"/>
  <c r="G340" i="62"/>
  <c r="G339" i="62"/>
  <c r="G338" i="62"/>
  <c r="G337" i="62"/>
  <c r="G336" i="62"/>
  <c r="G335" i="62"/>
  <c r="G334" i="62"/>
  <c r="G333" i="62"/>
  <c r="G332" i="62"/>
  <c r="G331" i="62"/>
  <c r="G330" i="62"/>
  <c r="G329" i="62"/>
  <c r="G328" i="62"/>
  <c r="G327" i="62"/>
  <c r="G326" i="62"/>
  <c r="G325" i="62"/>
  <c r="G324" i="62"/>
  <c r="G323" i="62"/>
  <c r="G322" i="62"/>
  <c r="G321" i="62"/>
  <c r="G320" i="62"/>
  <c r="G319" i="62"/>
  <c r="G318" i="62"/>
  <c r="G317" i="62"/>
  <c r="G316" i="62"/>
  <c r="G315" i="62"/>
  <c r="G314" i="62"/>
  <c r="G313" i="62"/>
  <c r="G312" i="62"/>
  <c r="G311" i="62"/>
  <c r="G310" i="62"/>
  <c r="G309" i="62"/>
  <c r="G308" i="62"/>
  <c r="G307" i="62"/>
  <c r="G306" i="62"/>
  <c r="G305" i="62"/>
  <c r="G304" i="62"/>
  <c r="G303" i="62"/>
  <c r="G302" i="62"/>
  <c r="G301" i="62"/>
  <c r="G300" i="62"/>
  <c r="G299" i="62"/>
  <c r="G298" i="62"/>
  <c r="G297" i="62"/>
  <c r="G296" i="62"/>
  <c r="G295" i="62"/>
  <c r="G294" i="62"/>
  <c r="G293" i="62"/>
  <c r="G292" i="62"/>
  <c r="G291" i="62"/>
  <c r="G290" i="62"/>
  <c r="G289" i="62"/>
  <c r="G288" i="62"/>
  <c r="G287" i="62"/>
  <c r="G286" i="62"/>
  <c r="G285" i="62"/>
  <c r="G284" i="62"/>
  <c r="G283" i="62"/>
  <c r="G282" i="62"/>
  <c r="G281" i="62"/>
  <c r="G280" i="62"/>
  <c r="G279" i="62"/>
  <c r="G278" i="62"/>
  <c r="G277" i="62"/>
  <c r="G276" i="62"/>
  <c r="G275" i="62"/>
  <c r="G274" i="62"/>
  <c r="G273" i="62"/>
  <c r="G272" i="62"/>
  <c r="G271" i="62"/>
  <c r="G270" i="62"/>
  <c r="G269" i="62"/>
  <c r="G268" i="62"/>
  <c r="G267" i="62"/>
  <c r="G266" i="62"/>
  <c r="G265" i="62"/>
  <c r="G264" i="62"/>
  <c r="G263" i="62"/>
  <c r="G262" i="62"/>
  <c r="G261" i="62"/>
  <c r="G260" i="62"/>
  <c r="G259" i="62"/>
  <c r="G258" i="62"/>
  <c r="G257" i="62"/>
  <c r="G256" i="62"/>
  <c r="G255" i="62"/>
  <c r="G254" i="62"/>
  <c r="G253" i="62"/>
  <c r="G252" i="62"/>
  <c r="G251" i="62"/>
  <c r="G250" i="62"/>
  <c r="G249" i="62"/>
  <c r="G248" i="62"/>
  <c r="G247" i="62"/>
  <c r="G246" i="62"/>
  <c r="G245" i="62"/>
  <c r="G244" i="62"/>
  <c r="G243" i="62"/>
  <c r="G242" i="62"/>
  <c r="G241" i="62"/>
  <c r="G240" i="62"/>
  <c r="G239" i="62"/>
  <c r="G238" i="62"/>
  <c r="G237" i="62"/>
  <c r="G236" i="62"/>
  <c r="G235" i="62"/>
  <c r="G234" i="62"/>
  <c r="G233" i="62"/>
  <c r="G232" i="62"/>
  <c r="G231" i="62"/>
  <c r="G230" i="62"/>
  <c r="G229" i="62"/>
  <c r="G228" i="62"/>
  <c r="G227" i="62"/>
  <c r="G226" i="62"/>
  <c r="G225" i="62"/>
  <c r="G224" i="62"/>
  <c r="G223" i="62"/>
  <c r="G222" i="62"/>
  <c r="G221" i="62"/>
  <c r="G220" i="62"/>
  <c r="G219" i="62"/>
  <c r="G218" i="62"/>
  <c r="G217" i="62"/>
  <c r="G216" i="62"/>
  <c r="G215" i="62"/>
  <c r="G214" i="62"/>
  <c r="G213" i="62"/>
  <c r="G212" i="62"/>
  <c r="G211" i="62"/>
  <c r="G210" i="62"/>
  <c r="G209" i="62"/>
  <c r="G208" i="62"/>
  <c r="G207" i="62"/>
  <c r="G206" i="62"/>
  <c r="G205" i="62"/>
  <c r="G204" i="62"/>
  <c r="G203" i="62"/>
  <c r="G202" i="62"/>
  <c r="G201" i="62"/>
  <c r="G200" i="62"/>
  <c r="G199" i="62"/>
  <c r="G198" i="62"/>
  <c r="G197" i="62"/>
  <c r="G196" i="62"/>
  <c r="G195" i="62"/>
  <c r="G194" i="62"/>
  <c r="G193" i="62"/>
  <c r="G192" i="62"/>
  <c r="G191" i="62"/>
  <c r="G190" i="62"/>
  <c r="G189" i="62"/>
  <c r="G188" i="62"/>
  <c r="G187" i="62"/>
  <c r="G186" i="62"/>
  <c r="G185" i="62"/>
  <c r="G184" i="62"/>
  <c r="G183" i="62"/>
  <c r="G182" i="62"/>
  <c r="G181" i="62"/>
  <c r="G180" i="62"/>
  <c r="G179" i="62"/>
  <c r="G178" i="62"/>
  <c r="G177" i="62"/>
  <c r="G176" i="62"/>
  <c r="G175" i="62"/>
  <c r="G174" i="62"/>
  <c r="G173" i="62"/>
  <c r="G172" i="62"/>
  <c r="G171" i="62"/>
  <c r="G170" i="62"/>
  <c r="G169" i="62"/>
  <c r="G168" i="62"/>
  <c r="G167" i="62"/>
  <c r="G166" i="62"/>
  <c r="G165" i="62"/>
  <c r="G164" i="62"/>
  <c r="G163" i="62"/>
  <c r="G162" i="62"/>
  <c r="G161" i="62"/>
  <c r="G160" i="62"/>
  <c r="G159" i="62"/>
  <c r="G158" i="62"/>
  <c r="G157" i="62"/>
  <c r="G156" i="62"/>
  <c r="G155" i="62"/>
  <c r="G154" i="62"/>
  <c r="G153" i="62"/>
  <c r="G152" i="62"/>
  <c r="G151" i="62"/>
  <c r="G150" i="62"/>
  <c r="G149" i="62"/>
  <c r="G148" i="62"/>
  <c r="G147" i="62"/>
  <c r="G146" i="62"/>
  <c r="G145" i="62"/>
  <c r="G144" i="62"/>
  <c r="G143" i="62"/>
  <c r="G142" i="62"/>
  <c r="G141" i="62"/>
  <c r="G140" i="62"/>
  <c r="G139" i="62"/>
  <c r="G138" i="62"/>
  <c r="G137" i="62"/>
  <c r="G136" i="62"/>
  <c r="G135" i="62"/>
  <c r="G134" i="62"/>
  <c r="G133" i="62"/>
  <c r="G132" i="62"/>
  <c r="G131" i="62"/>
  <c r="G130" i="62"/>
  <c r="G129" i="62"/>
  <c r="G128" i="62"/>
  <c r="G127" i="62"/>
  <c r="G126" i="62"/>
  <c r="G125" i="62"/>
  <c r="G124" i="62"/>
  <c r="G123" i="62"/>
  <c r="G122" i="62"/>
  <c r="G121" i="62"/>
  <c r="G120" i="62"/>
  <c r="G119" i="62"/>
  <c r="G118" i="62"/>
  <c r="G117" i="62"/>
  <c r="G116" i="62"/>
  <c r="G115" i="62"/>
  <c r="G114" i="62"/>
  <c r="G113" i="62"/>
  <c r="G112" i="62"/>
  <c r="G111" i="62"/>
  <c r="G110" i="62"/>
  <c r="G109" i="62"/>
  <c r="G108" i="62"/>
  <c r="G107" i="62"/>
  <c r="G106" i="62"/>
  <c r="G105" i="62"/>
  <c r="G104" i="62"/>
  <c r="G103" i="62"/>
  <c r="G102" i="62"/>
  <c r="G101" i="62"/>
  <c r="G100" i="62"/>
  <c r="G99" i="62"/>
  <c r="G98" i="62"/>
  <c r="G97" i="62"/>
  <c r="G96" i="62"/>
  <c r="G95" i="62"/>
  <c r="G94" i="62"/>
  <c r="G93" i="62"/>
  <c r="G92" i="62"/>
  <c r="G91" i="62"/>
  <c r="G90" i="62"/>
  <c r="G89" i="62"/>
  <c r="G88" i="62"/>
  <c r="G87" i="62"/>
  <c r="G86" i="62"/>
  <c r="G85" i="62"/>
  <c r="G84" i="62"/>
  <c r="G83" i="62"/>
  <c r="G82" i="62"/>
  <c r="G81" i="62"/>
  <c r="G80" i="62"/>
  <c r="G79" i="62"/>
  <c r="G78" i="62"/>
  <c r="G77" i="62"/>
  <c r="G76" i="62"/>
  <c r="G75" i="62"/>
  <c r="G74" i="62"/>
  <c r="G73" i="62"/>
  <c r="G72" i="62"/>
  <c r="G71" i="62"/>
  <c r="G70" i="62"/>
  <c r="G69" i="62"/>
  <c r="G68" i="62"/>
  <c r="G67" i="62"/>
  <c r="G66" i="62"/>
  <c r="G65" i="62"/>
  <c r="G64" i="62"/>
  <c r="G63" i="62"/>
  <c r="G62" i="62"/>
  <c r="G61" i="62"/>
  <c r="G60" i="62"/>
  <c r="G59" i="62"/>
  <c r="G58" i="62"/>
  <c r="G57" i="62"/>
  <c r="G56" i="62"/>
  <c r="G55" i="62"/>
  <c r="G54" i="62"/>
  <c r="G53" i="62"/>
  <c r="G52" i="62"/>
  <c r="G51" i="62"/>
  <c r="G50" i="62"/>
  <c r="G49" i="62"/>
  <c r="G48" i="62"/>
  <c r="G47" i="62"/>
  <c r="G46" i="62"/>
  <c r="G45" i="62"/>
  <c r="G44" i="62"/>
  <c r="G43" i="62"/>
  <c r="G42" i="62"/>
  <c r="G41" i="62"/>
  <c r="G40" i="62"/>
  <c r="G39" i="62"/>
  <c r="G38" i="62"/>
  <c r="G37" i="62"/>
  <c r="G36" i="62"/>
  <c r="G35" i="62"/>
  <c r="G34" i="62"/>
  <c r="G33" i="62"/>
  <c r="G32" i="62"/>
  <c r="G31" i="62"/>
  <c r="G30" i="62"/>
  <c r="G29" i="62"/>
  <c r="G28" i="62"/>
  <c r="G27" i="62"/>
  <c r="G26" i="62"/>
  <c r="G25" i="62"/>
  <c r="G24" i="62"/>
  <c r="G23" i="62"/>
  <c r="G22" i="62"/>
  <c r="G21" i="62"/>
  <c r="G20" i="62"/>
  <c r="G19" i="62"/>
  <c r="G18" i="62"/>
  <c r="G17" i="62"/>
  <c r="G16" i="62"/>
  <c r="G15" i="62"/>
  <c r="G14" i="62"/>
  <c r="G13" i="62"/>
  <c r="G12" i="62"/>
  <c r="G11" i="62"/>
  <c r="G10" i="62"/>
  <c r="G9" i="62"/>
  <c r="G8" i="62"/>
  <c r="G7" i="62"/>
  <c r="G6" i="62"/>
  <c r="G5" i="62"/>
  <c r="G349" i="61"/>
  <c r="G348" i="61"/>
  <c r="G347" i="61"/>
  <c r="G346" i="61"/>
  <c r="G345" i="61"/>
  <c r="G344" i="61"/>
  <c r="G343" i="61"/>
  <c r="G342" i="61"/>
  <c r="G341" i="61"/>
  <c r="G340" i="61"/>
  <c r="G339" i="61"/>
  <c r="G338" i="61"/>
  <c r="G337" i="61"/>
  <c r="G336" i="61"/>
  <c r="G335" i="61"/>
  <c r="G334" i="61"/>
  <c r="G333" i="61"/>
  <c r="G332" i="61"/>
  <c r="G331" i="61"/>
  <c r="G330" i="61"/>
  <c r="G329" i="61"/>
  <c r="G328" i="61"/>
  <c r="G327" i="61"/>
  <c r="G326" i="61"/>
  <c r="G325" i="61"/>
  <c r="G324" i="61"/>
  <c r="G323" i="61"/>
  <c r="G322" i="61"/>
  <c r="G321" i="61"/>
  <c r="G320" i="61"/>
  <c r="G319" i="61"/>
  <c r="G318" i="61"/>
  <c r="G317" i="61"/>
  <c r="G316" i="61"/>
  <c r="G315" i="61"/>
  <c r="G314" i="61"/>
  <c r="G313" i="61"/>
  <c r="G312" i="61"/>
  <c r="G311" i="61"/>
  <c r="G310" i="61"/>
  <c r="G309" i="61"/>
  <c r="G308" i="61"/>
  <c r="G307" i="61"/>
  <c r="G306" i="61"/>
  <c r="G305" i="61"/>
  <c r="G304" i="61"/>
  <c r="G303" i="61"/>
  <c r="G302" i="61"/>
  <c r="G301" i="61"/>
  <c r="G300" i="61"/>
  <c r="G299" i="61"/>
  <c r="G298" i="61"/>
  <c r="G297" i="61"/>
  <c r="G296" i="61"/>
  <c r="G295" i="61"/>
  <c r="G294" i="61"/>
  <c r="G293" i="61"/>
  <c r="G292" i="61"/>
  <c r="G291" i="61"/>
  <c r="G290" i="61"/>
  <c r="G289" i="61"/>
  <c r="G288" i="61"/>
  <c r="G287" i="61"/>
  <c r="G286" i="61"/>
  <c r="G285" i="61"/>
  <c r="G284" i="61"/>
  <c r="G283" i="61"/>
  <c r="G282" i="61"/>
  <c r="G281" i="61"/>
  <c r="G280" i="61"/>
  <c r="G279" i="61"/>
  <c r="G278" i="61"/>
  <c r="G277" i="61"/>
  <c r="G276" i="61"/>
  <c r="G275" i="61"/>
  <c r="G274" i="61"/>
  <c r="G273" i="61"/>
  <c r="G272" i="61"/>
  <c r="G271" i="61"/>
  <c r="G270" i="61"/>
  <c r="G269" i="61"/>
  <c r="G268" i="61"/>
  <c r="G267" i="61"/>
  <c r="G266" i="61"/>
  <c r="G265" i="61"/>
  <c r="G264" i="61"/>
  <c r="G263" i="61"/>
  <c r="G262" i="61"/>
  <c r="G261" i="61"/>
  <c r="G260" i="61"/>
  <c r="G259" i="61"/>
  <c r="G258" i="61"/>
  <c r="G257" i="61"/>
  <c r="G256" i="61"/>
  <c r="G255" i="61"/>
  <c r="G254" i="61"/>
  <c r="G253" i="61"/>
  <c r="G252" i="61"/>
  <c r="G251" i="61"/>
  <c r="G250" i="61"/>
  <c r="G249" i="61"/>
  <c r="G248" i="61"/>
  <c r="G247" i="61"/>
  <c r="G246" i="61"/>
  <c r="G245" i="61"/>
  <c r="G244" i="61"/>
  <c r="G243" i="61"/>
  <c r="G242" i="61"/>
  <c r="G241" i="61"/>
  <c r="G240" i="61"/>
  <c r="G239" i="61"/>
  <c r="G238" i="61"/>
  <c r="G237" i="61"/>
  <c r="G236" i="61"/>
  <c r="G235" i="61"/>
  <c r="G234" i="61"/>
  <c r="G233" i="61"/>
  <c r="G232" i="61"/>
  <c r="G231" i="61"/>
  <c r="G230" i="61"/>
  <c r="G229" i="61"/>
  <c r="G228" i="61"/>
  <c r="G227" i="61"/>
  <c r="G226" i="61"/>
  <c r="G225" i="61"/>
  <c r="G224" i="61"/>
  <c r="G223" i="61"/>
  <c r="G222" i="61"/>
  <c r="G221" i="61"/>
  <c r="G220" i="61"/>
  <c r="G219" i="61"/>
  <c r="G218" i="61"/>
  <c r="G217" i="61"/>
  <c r="G216" i="61"/>
  <c r="G215" i="61"/>
  <c r="G214" i="61"/>
  <c r="G213" i="61"/>
  <c r="G212" i="61"/>
  <c r="G211" i="61"/>
  <c r="G210" i="61"/>
  <c r="G209" i="61"/>
  <c r="G208" i="61"/>
  <c r="G207" i="61"/>
  <c r="G206" i="61"/>
  <c r="G205" i="61"/>
  <c r="G204" i="61"/>
  <c r="G203" i="61"/>
  <c r="G202" i="61"/>
  <c r="G201" i="61"/>
  <c r="G200" i="61"/>
  <c r="G199" i="61"/>
  <c r="G198" i="61"/>
  <c r="G197" i="61"/>
  <c r="G196" i="61"/>
  <c r="G195" i="61"/>
  <c r="G194" i="61"/>
  <c r="G193" i="61"/>
  <c r="G192" i="61"/>
  <c r="G191" i="61"/>
  <c r="G190" i="61"/>
  <c r="G189" i="61"/>
  <c r="G188" i="61"/>
  <c r="G187" i="61"/>
  <c r="G186" i="61"/>
  <c r="G185" i="61"/>
  <c r="G184" i="61"/>
  <c r="G183" i="61"/>
  <c r="G182" i="61"/>
  <c r="G181" i="61"/>
  <c r="G180" i="61"/>
  <c r="G179" i="61"/>
  <c r="G178" i="61"/>
  <c r="G177" i="61"/>
  <c r="G176" i="61"/>
  <c r="G175" i="61"/>
  <c r="G174" i="61"/>
  <c r="G173" i="61"/>
  <c r="G172" i="61"/>
  <c r="G171" i="61"/>
  <c r="G170" i="61"/>
  <c r="G169" i="61"/>
  <c r="G168" i="61"/>
  <c r="G167" i="61"/>
  <c r="G166" i="61"/>
  <c r="G165" i="61"/>
  <c r="G164" i="61"/>
  <c r="G163" i="61"/>
  <c r="G162" i="61"/>
  <c r="G161" i="61"/>
  <c r="G160" i="61"/>
  <c r="G159" i="61"/>
  <c r="G158" i="61"/>
  <c r="G157" i="61"/>
  <c r="G156" i="61"/>
  <c r="G155" i="61"/>
  <c r="G154" i="61"/>
  <c r="G153" i="61"/>
  <c r="G152" i="61"/>
  <c r="G151" i="61"/>
  <c r="G150" i="61"/>
  <c r="G149" i="61"/>
  <c r="G148" i="61"/>
  <c r="G147" i="61"/>
  <c r="G146" i="61"/>
  <c r="G145" i="61"/>
  <c r="G144" i="61"/>
  <c r="G143" i="61"/>
  <c r="G142" i="61"/>
  <c r="G141" i="61"/>
  <c r="G140" i="61"/>
  <c r="G139" i="61"/>
  <c r="G138" i="61"/>
  <c r="G137" i="61"/>
  <c r="G136" i="61"/>
  <c r="G135" i="61"/>
  <c r="G134" i="61"/>
  <c r="G133" i="61"/>
  <c r="G132" i="61"/>
  <c r="G131" i="61"/>
  <c r="G130" i="61"/>
  <c r="G129" i="61"/>
  <c r="G128" i="61"/>
  <c r="G127" i="61"/>
  <c r="G126" i="61"/>
  <c r="G125" i="61"/>
  <c r="G124" i="61"/>
  <c r="G123" i="61"/>
  <c r="G122" i="61"/>
  <c r="G121" i="61"/>
  <c r="G120" i="61"/>
  <c r="G119" i="61"/>
  <c r="G118" i="61"/>
  <c r="G117" i="61"/>
  <c r="G116" i="61"/>
  <c r="G115" i="61"/>
  <c r="G114" i="61"/>
  <c r="G113" i="61"/>
  <c r="G112" i="61"/>
  <c r="G111" i="61"/>
  <c r="G110" i="61"/>
  <c r="G109" i="61"/>
  <c r="G108" i="61"/>
  <c r="G107" i="61"/>
  <c r="G106" i="61"/>
  <c r="G105" i="61"/>
  <c r="G104" i="61"/>
  <c r="G103" i="61"/>
  <c r="G102" i="61"/>
  <c r="G101" i="61"/>
  <c r="G100" i="61"/>
  <c r="G99" i="61"/>
  <c r="G98" i="61"/>
  <c r="G97" i="61"/>
  <c r="G96" i="61"/>
  <c r="G95" i="61"/>
  <c r="G94" i="61"/>
  <c r="G93" i="61"/>
  <c r="G92" i="61"/>
  <c r="G91" i="61"/>
  <c r="G90" i="61"/>
  <c r="G89" i="61"/>
  <c r="G88" i="61"/>
  <c r="G87" i="61"/>
  <c r="G86" i="61"/>
  <c r="G85" i="61"/>
  <c r="G84" i="61"/>
  <c r="G83" i="61"/>
  <c r="G82" i="61"/>
  <c r="G81" i="61"/>
  <c r="G80" i="61"/>
  <c r="G79" i="61"/>
  <c r="G78" i="61"/>
  <c r="G77" i="61"/>
  <c r="G76" i="61"/>
  <c r="G75" i="61"/>
  <c r="G74" i="61"/>
  <c r="G73" i="61"/>
  <c r="G72" i="61"/>
  <c r="G71" i="61"/>
  <c r="G70" i="61"/>
  <c r="G69" i="61"/>
  <c r="G68" i="61"/>
  <c r="G67" i="61"/>
  <c r="G66" i="61"/>
  <c r="G65" i="61"/>
  <c r="G64" i="61"/>
  <c r="G63" i="61"/>
  <c r="G62" i="61"/>
  <c r="G61" i="61"/>
  <c r="G60" i="61"/>
  <c r="G59" i="61"/>
  <c r="G58" i="61"/>
  <c r="G57" i="61"/>
  <c r="G56" i="61"/>
  <c r="G55" i="61"/>
  <c r="G54" i="61"/>
  <c r="G53" i="61"/>
  <c r="G52" i="61"/>
  <c r="G51" i="61"/>
  <c r="G50" i="61"/>
  <c r="G49" i="61"/>
  <c r="G48" i="61"/>
  <c r="G47" i="61"/>
  <c r="G46" i="61"/>
  <c r="G45" i="61"/>
  <c r="G44" i="61"/>
  <c r="G43" i="61"/>
  <c r="G42" i="61"/>
  <c r="G41" i="61"/>
  <c r="G40" i="61"/>
  <c r="G39" i="61"/>
  <c r="G38" i="61"/>
  <c r="G37" i="61"/>
  <c r="G36" i="61"/>
  <c r="G35" i="61"/>
  <c r="G34" i="61"/>
  <c r="G33" i="61"/>
  <c r="G32" i="61"/>
  <c r="G31" i="61"/>
  <c r="G30" i="61"/>
  <c r="G29" i="61"/>
  <c r="G28" i="61"/>
  <c r="G27" i="61"/>
  <c r="G26" i="61"/>
  <c r="G25" i="61"/>
  <c r="G24" i="61"/>
  <c r="G23" i="61"/>
  <c r="G22" i="61"/>
  <c r="G21" i="61"/>
  <c r="G20" i="61"/>
  <c r="G19" i="61"/>
  <c r="G18" i="61"/>
  <c r="G17" i="61"/>
  <c r="G16" i="61"/>
  <c r="G15" i="61"/>
  <c r="G14" i="61"/>
  <c r="G13" i="61"/>
  <c r="G12" i="61"/>
  <c r="G11" i="61"/>
  <c r="G10" i="61"/>
  <c r="G9" i="61"/>
  <c r="G8" i="61"/>
  <c r="G7" i="61"/>
  <c r="G6" i="61"/>
  <c r="G5" i="61"/>
  <c r="G349" i="60"/>
  <c r="G348" i="60"/>
  <c r="G347" i="60"/>
  <c r="G346" i="60"/>
  <c r="G345" i="60"/>
  <c r="G344" i="60"/>
  <c r="G343" i="60"/>
  <c r="G342" i="60"/>
  <c r="G341" i="60"/>
  <c r="G340" i="60"/>
  <c r="G339" i="60"/>
  <c r="G338" i="60"/>
  <c r="G337" i="60"/>
  <c r="G336" i="60"/>
  <c r="G335" i="60"/>
  <c r="G334" i="60"/>
  <c r="G333" i="60"/>
  <c r="G332" i="60"/>
  <c r="G331" i="60"/>
  <c r="G330" i="60"/>
  <c r="G329" i="60"/>
  <c r="G328" i="60"/>
  <c r="G327" i="60"/>
  <c r="G326" i="60"/>
  <c r="G325" i="60"/>
  <c r="G324" i="60"/>
  <c r="G323" i="60"/>
  <c r="G322" i="60"/>
  <c r="G321" i="60"/>
  <c r="G320" i="60"/>
  <c r="G319" i="60"/>
  <c r="G318" i="60"/>
  <c r="G317" i="60"/>
  <c r="G316" i="60"/>
  <c r="G315" i="60"/>
  <c r="G314" i="60"/>
  <c r="G313" i="60"/>
  <c r="G312" i="60"/>
  <c r="G311" i="60"/>
  <c r="G310" i="60"/>
  <c r="G309" i="60"/>
  <c r="G308" i="60"/>
  <c r="G307" i="60"/>
  <c r="G306" i="60"/>
  <c r="G305" i="60"/>
  <c r="G304" i="60"/>
  <c r="G303" i="60"/>
  <c r="G302" i="60"/>
  <c r="G301" i="60"/>
  <c r="G300" i="60"/>
  <c r="G299" i="60"/>
  <c r="G298" i="60"/>
  <c r="G297" i="60"/>
  <c r="G296" i="60"/>
  <c r="G295" i="60"/>
  <c r="G294" i="60"/>
  <c r="G293" i="60"/>
  <c r="G292" i="60"/>
  <c r="G291" i="60"/>
  <c r="G290" i="60"/>
  <c r="G289" i="60"/>
  <c r="G288" i="60"/>
  <c r="G287" i="60"/>
  <c r="G286" i="60"/>
  <c r="G285" i="60"/>
  <c r="G284" i="60"/>
  <c r="G283" i="60"/>
  <c r="G282" i="60"/>
  <c r="G281" i="60"/>
  <c r="G280" i="60"/>
  <c r="G279" i="60"/>
  <c r="G278" i="60"/>
  <c r="G277" i="60"/>
  <c r="G276" i="60"/>
  <c r="G275" i="60"/>
  <c r="G274" i="60"/>
  <c r="G273" i="60"/>
  <c r="G272" i="60"/>
  <c r="G271" i="60"/>
  <c r="G270" i="60"/>
  <c r="G269" i="60"/>
  <c r="G268" i="60"/>
  <c r="G267" i="60"/>
  <c r="G266" i="60"/>
  <c r="G265" i="60"/>
  <c r="G264" i="60"/>
  <c r="G263" i="60"/>
  <c r="G262" i="60"/>
  <c r="G261" i="60"/>
  <c r="G260" i="60"/>
  <c r="G259" i="60"/>
  <c r="G258" i="60"/>
  <c r="G257" i="60"/>
  <c r="G256" i="60"/>
  <c r="G255" i="60"/>
  <c r="G254" i="60"/>
  <c r="G253" i="60"/>
  <c r="G252" i="60"/>
  <c r="G251" i="60"/>
  <c r="G250" i="60"/>
  <c r="G249" i="60"/>
  <c r="G248" i="60"/>
  <c r="G247" i="60"/>
  <c r="G246" i="60"/>
  <c r="G245" i="60"/>
  <c r="G244" i="60"/>
  <c r="G243" i="60"/>
  <c r="G242" i="60"/>
  <c r="G241" i="60"/>
  <c r="G240" i="60"/>
  <c r="G239" i="60"/>
  <c r="G238" i="60"/>
  <c r="G237" i="60"/>
  <c r="G236" i="60"/>
  <c r="G235" i="60"/>
  <c r="G234" i="60"/>
  <c r="G233" i="60"/>
  <c r="G232" i="60"/>
  <c r="G231" i="60"/>
  <c r="G230" i="60"/>
  <c r="G229" i="60"/>
  <c r="G228" i="60"/>
  <c r="G227" i="60"/>
  <c r="G226" i="60"/>
  <c r="G225" i="60"/>
  <c r="G224" i="60"/>
  <c r="G223" i="60"/>
  <c r="G222" i="60"/>
  <c r="G221" i="60"/>
  <c r="G220" i="60"/>
  <c r="G219" i="60"/>
  <c r="G218" i="60"/>
  <c r="G217" i="60"/>
  <c r="G216" i="60"/>
  <c r="G215" i="60"/>
  <c r="G214" i="60"/>
  <c r="G213" i="60"/>
  <c r="G212" i="60"/>
  <c r="G211" i="60"/>
  <c r="G210" i="60"/>
  <c r="G209" i="60"/>
  <c r="G208" i="60"/>
  <c r="G207" i="60"/>
  <c r="G206" i="60"/>
  <c r="G205" i="60"/>
  <c r="G204" i="60"/>
  <c r="G203" i="60"/>
  <c r="G202" i="60"/>
  <c r="G201" i="60"/>
  <c r="G200" i="60"/>
  <c r="G199" i="60"/>
  <c r="G198" i="60"/>
  <c r="G197" i="60"/>
  <c r="G196" i="60"/>
  <c r="G195" i="60"/>
  <c r="G194" i="60"/>
  <c r="G193" i="60"/>
  <c r="G192" i="60"/>
  <c r="G191" i="60"/>
  <c r="G190" i="60"/>
  <c r="G189" i="60"/>
  <c r="G188" i="60"/>
  <c r="G187" i="60"/>
  <c r="G186" i="60"/>
  <c r="G185" i="60"/>
  <c r="G184" i="60"/>
  <c r="G183" i="60"/>
  <c r="G182" i="60"/>
  <c r="G181" i="60"/>
  <c r="G180" i="60"/>
  <c r="G179" i="60"/>
  <c r="G178" i="60"/>
  <c r="G177" i="60"/>
  <c r="G176" i="60"/>
  <c r="G175" i="60"/>
  <c r="G174" i="60"/>
  <c r="G173" i="60"/>
  <c r="G172" i="60"/>
  <c r="G171" i="60"/>
  <c r="G170" i="60"/>
  <c r="G169" i="60"/>
  <c r="G168" i="60"/>
  <c r="G167" i="60"/>
  <c r="G166" i="60"/>
  <c r="G165" i="60"/>
  <c r="G164" i="60"/>
  <c r="G163" i="60"/>
  <c r="G162" i="60"/>
  <c r="G161" i="60"/>
  <c r="G160" i="60"/>
  <c r="G159" i="60"/>
  <c r="G158" i="60"/>
  <c r="G157" i="60"/>
  <c r="G156" i="60"/>
  <c r="G155" i="60"/>
  <c r="G154" i="60"/>
  <c r="G153" i="60"/>
  <c r="G152" i="60"/>
  <c r="G151" i="60"/>
  <c r="G150" i="60"/>
  <c r="G149" i="60"/>
  <c r="G148" i="60"/>
  <c r="G147" i="60"/>
  <c r="G146" i="60"/>
  <c r="G145" i="60"/>
  <c r="G144" i="60"/>
  <c r="G143" i="60"/>
  <c r="G142" i="60"/>
  <c r="G141" i="60"/>
  <c r="G140" i="60"/>
  <c r="G139" i="60"/>
  <c r="G138" i="60"/>
  <c r="G137" i="60"/>
  <c r="G136" i="60"/>
  <c r="G135" i="60"/>
  <c r="G134" i="60"/>
  <c r="G133" i="60"/>
  <c r="G132" i="60"/>
  <c r="G131" i="60"/>
  <c r="G130" i="60"/>
  <c r="G129" i="60"/>
  <c r="G128" i="60"/>
  <c r="G127" i="60"/>
  <c r="G126" i="60"/>
  <c r="G125" i="60"/>
  <c r="G124" i="60"/>
  <c r="G123" i="60"/>
  <c r="G122" i="60"/>
  <c r="G121" i="60"/>
  <c r="G120" i="60"/>
  <c r="G119" i="60"/>
  <c r="G118" i="60"/>
  <c r="G117" i="60"/>
  <c r="G116" i="60"/>
  <c r="G115" i="60"/>
  <c r="G114" i="60"/>
  <c r="G113" i="60"/>
  <c r="G112" i="60"/>
  <c r="G111" i="60"/>
  <c r="G110" i="60"/>
  <c r="G109" i="60"/>
  <c r="G108" i="60"/>
  <c r="G107" i="60"/>
  <c r="G106" i="60"/>
  <c r="G105" i="60"/>
  <c r="G104" i="60"/>
  <c r="G103" i="60"/>
  <c r="G102" i="60"/>
  <c r="G101" i="60"/>
  <c r="G100" i="60"/>
  <c r="G99" i="60"/>
  <c r="G98" i="60"/>
  <c r="G97" i="60"/>
  <c r="G96" i="60"/>
  <c r="G95" i="60"/>
  <c r="G94" i="60"/>
  <c r="G93" i="60"/>
  <c r="G92" i="60"/>
  <c r="G91" i="60"/>
  <c r="G90" i="60"/>
  <c r="G89" i="60"/>
  <c r="G88" i="60"/>
  <c r="G87" i="60"/>
  <c r="G86" i="60"/>
  <c r="G85" i="60"/>
  <c r="G84" i="60"/>
  <c r="G83" i="60"/>
  <c r="G82" i="60"/>
  <c r="G81" i="60"/>
  <c r="G80" i="60"/>
  <c r="G79" i="60"/>
  <c r="G78" i="60"/>
  <c r="G77" i="60"/>
  <c r="G76" i="60"/>
  <c r="G75" i="60"/>
  <c r="G74" i="60"/>
  <c r="G73" i="60"/>
  <c r="G72" i="60"/>
  <c r="G71" i="60"/>
  <c r="G70" i="60"/>
  <c r="G69" i="60"/>
  <c r="G68" i="60"/>
  <c r="G67" i="60"/>
  <c r="G66" i="60"/>
  <c r="G65" i="60"/>
  <c r="G64" i="60"/>
  <c r="G63" i="60"/>
  <c r="G62" i="60"/>
  <c r="G61" i="60"/>
  <c r="G60" i="60"/>
  <c r="G59" i="60"/>
  <c r="G58" i="60"/>
  <c r="G57" i="60"/>
  <c r="G56" i="60"/>
  <c r="G55" i="60"/>
  <c r="G54" i="60"/>
  <c r="G53" i="60"/>
  <c r="G52" i="60"/>
  <c r="G51" i="60"/>
  <c r="G50" i="60"/>
  <c r="G49" i="60"/>
  <c r="G48" i="60"/>
  <c r="G47" i="60"/>
  <c r="G46" i="60"/>
  <c r="G45" i="60"/>
  <c r="G44" i="60"/>
  <c r="G43" i="60"/>
  <c r="G42" i="60"/>
  <c r="G41" i="60"/>
  <c r="G40" i="60"/>
  <c r="G39" i="60"/>
  <c r="G38" i="60"/>
  <c r="G37" i="60"/>
  <c r="G36" i="60"/>
  <c r="G35" i="60"/>
  <c r="G34" i="60"/>
  <c r="G33" i="60"/>
  <c r="G32" i="60"/>
  <c r="G31" i="60"/>
  <c r="G30" i="60"/>
  <c r="G29" i="60"/>
  <c r="G28" i="60"/>
  <c r="G27" i="60"/>
  <c r="G26" i="60"/>
  <c r="G25" i="60"/>
  <c r="G24" i="60"/>
  <c r="G23" i="60"/>
  <c r="G22" i="60"/>
  <c r="G21" i="60"/>
  <c r="G20" i="60"/>
  <c r="G19" i="60"/>
  <c r="G18" i="60"/>
  <c r="G17" i="60"/>
  <c r="G16" i="60"/>
  <c r="G15" i="60"/>
  <c r="G14" i="60"/>
  <c r="G13" i="60"/>
  <c r="G12" i="60"/>
  <c r="G10" i="60"/>
  <c r="G9" i="60"/>
  <c r="G8" i="60"/>
  <c r="G7" i="60"/>
  <c r="G6" i="60"/>
  <c r="G350" i="60" s="1"/>
  <c r="G5" i="60"/>
  <c r="G349" i="59"/>
  <c r="G348" i="59"/>
  <c r="G347" i="59"/>
  <c r="G346" i="59"/>
  <c r="G345" i="59"/>
  <c r="G344" i="59"/>
  <c r="G343" i="59"/>
  <c r="G342" i="59"/>
  <c r="G341" i="59"/>
  <c r="G340" i="59"/>
  <c r="G339" i="59"/>
  <c r="G338" i="59"/>
  <c r="G337" i="59"/>
  <c r="G336" i="59"/>
  <c r="G335" i="59"/>
  <c r="G334" i="59"/>
  <c r="G333" i="59"/>
  <c r="G332" i="59"/>
  <c r="G331" i="59"/>
  <c r="G330" i="59"/>
  <c r="G329" i="59"/>
  <c r="G328" i="59"/>
  <c r="G327" i="59"/>
  <c r="G326" i="59"/>
  <c r="G325" i="59"/>
  <c r="G324" i="59"/>
  <c r="G323" i="59"/>
  <c r="G322" i="59"/>
  <c r="G321" i="59"/>
  <c r="G320" i="59"/>
  <c r="G319" i="59"/>
  <c r="G318" i="59"/>
  <c r="G317" i="59"/>
  <c r="G316" i="59"/>
  <c r="G315" i="59"/>
  <c r="G314" i="59"/>
  <c r="G313" i="59"/>
  <c r="G312" i="59"/>
  <c r="G311" i="59"/>
  <c r="G310" i="59"/>
  <c r="G309" i="59"/>
  <c r="G308" i="59"/>
  <c r="G307" i="59"/>
  <c r="G306" i="59"/>
  <c r="G305" i="59"/>
  <c r="G304" i="59"/>
  <c r="G303" i="59"/>
  <c r="G302" i="59"/>
  <c r="G301" i="59"/>
  <c r="G300" i="59"/>
  <c r="G299" i="59"/>
  <c r="G298" i="59"/>
  <c r="G297" i="59"/>
  <c r="G296" i="59"/>
  <c r="G295" i="59"/>
  <c r="G294" i="59"/>
  <c r="G293" i="59"/>
  <c r="G292" i="59"/>
  <c r="G291" i="59"/>
  <c r="G290" i="59"/>
  <c r="G289" i="59"/>
  <c r="G288" i="59"/>
  <c r="G287" i="59"/>
  <c r="G286" i="59"/>
  <c r="G285" i="59"/>
  <c r="G284" i="59"/>
  <c r="G283" i="59"/>
  <c r="G282" i="59"/>
  <c r="G281" i="59"/>
  <c r="G280" i="59"/>
  <c r="G279" i="59"/>
  <c r="G278" i="59"/>
  <c r="G277" i="59"/>
  <c r="G276" i="59"/>
  <c r="G275" i="59"/>
  <c r="G274" i="59"/>
  <c r="G273" i="59"/>
  <c r="G272" i="59"/>
  <c r="G271" i="59"/>
  <c r="G270" i="59"/>
  <c r="G269" i="59"/>
  <c r="G268" i="59"/>
  <c r="G267" i="59"/>
  <c r="G266" i="59"/>
  <c r="G265" i="59"/>
  <c r="G264" i="59"/>
  <c r="G263" i="59"/>
  <c r="G262" i="59"/>
  <c r="G261" i="59"/>
  <c r="G260" i="59"/>
  <c r="G259" i="59"/>
  <c r="G258" i="59"/>
  <c r="G257" i="59"/>
  <c r="G256" i="59"/>
  <c r="G255" i="59"/>
  <c r="G254" i="59"/>
  <c r="G253" i="59"/>
  <c r="G252" i="59"/>
  <c r="G251" i="59"/>
  <c r="G250" i="59"/>
  <c r="G249" i="59"/>
  <c r="G248" i="59"/>
  <c r="G247" i="59"/>
  <c r="G246" i="59"/>
  <c r="G245" i="59"/>
  <c r="G244" i="59"/>
  <c r="G243" i="59"/>
  <c r="G242" i="59"/>
  <c r="G241" i="59"/>
  <c r="G240" i="59"/>
  <c r="G239" i="59"/>
  <c r="G238" i="59"/>
  <c r="G237" i="59"/>
  <c r="G236" i="59"/>
  <c r="G235" i="59"/>
  <c r="G234" i="59"/>
  <c r="G233" i="59"/>
  <c r="G232" i="59"/>
  <c r="G231" i="59"/>
  <c r="G230" i="59"/>
  <c r="G229" i="59"/>
  <c r="G228" i="59"/>
  <c r="G227" i="59"/>
  <c r="G226" i="59"/>
  <c r="G225" i="59"/>
  <c r="G224" i="59"/>
  <c r="G223" i="59"/>
  <c r="G222" i="59"/>
  <c r="G221" i="59"/>
  <c r="G220" i="59"/>
  <c r="G219" i="59"/>
  <c r="G218" i="59"/>
  <c r="G217" i="59"/>
  <c r="G216" i="59"/>
  <c r="G215" i="59"/>
  <c r="G214" i="59"/>
  <c r="G213" i="59"/>
  <c r="G212" i="59"/>
  <c r="G211" i="59"/>
  <c r="G210" i="59"/>
  <c r="G209" i="59"/>
  <c r="G208" i="59"/>
  <c r="G207" i="59"/>
  <c r="G206" i="59"/>
  <c r="G205" i="59"/>
  <c r="G204" i="59"/>
  <c r="G203" i="59"/>
  <c r="G202" i="59"/>
  <c r="G201" i="59"/>
  <c r="G200" i="59"/>
  <c r="G199" i="59"/>
  <c r="G198" i="59"/>
  <c r="G197" i="59"/>
  <c r="G196" i="59"/>
  <c r="G195" i="59"/>
  <c r="G194" i="59"/>
  <c r="G193" i="59"/>
  <c r="G192" i="59"/>
  <c r="G191" i="59"/>
  <c r="G190" i="59"/>
  <c r="G189" i="59"/>
  <c r="G188" i="59"/>
  <c r="G187" i="59"/>
  <c r="G186" i="59"/>
  <c r="G185" i="59"/>
  <c r="G184" i="59"/>
  <c r="G183" i="59"/>
  <c r="G182" i="59"/>
  <c r="G181" i="59"/>
  <c r="G180" i="59"/>
  <c r="G179" i="59"/>
  <c r="G178" i="59"/>
  <c r="G177" i="59"/>
  <c r="G176" i="59"/>
  <c r="G175" i="59"/>
  <c r="G174" i="59"/>
  <c r="G173" i="59"/>
  <c r="G172" i="59"/>
  <c r="G171" i="59"/>
  <c r="G170" i="59"/>
  <c r="G169" i="59"/>
  <c r="G168" i="59"/>
  <c r="G167" i="59"/>
  <c r="G166" i="59"/>
  <c r="G165" i="59"/>
  <c r="G164" i="59"/>
  <c r="G163" i="59"/>
  <c r="G162" i="59"/>
  <c r="G161" i="59"/>
  <c r="G160" i="59"/>
  <c r="G159" i="59"/>
  <c r="G158" i="59"/>
  <c r="G157" i="59"/>
  <c r="G156" i="59"/>
  <c r="G155" i="59"/>
  <c r="G154" i="59"/>
  <c r="G153" i="59"/>
  <c r="G152" i="59"/>
  <c r="G151" i="59"/>
  <c r="G150" i="59"/>
  <c r="G149" i="59"/>
  <c r="G148" i="59"/>
  <c r="G147" i="59"/>
  <c r="G146" i="59"/>
  <c r="G145" i="59"/>
  <c r="G144" i="59"/>
  <c r="G143" i="59"/>
  <c r="G142" i="59"/>
  <c r="G141" i="59"/>
  <c r="G140" i="59"/>
  <c r="G139" i="59"/>
  <c r="G138" i="59"/>
  <c r="G137" i="59"/>
  <c r="G136" i="59"/>
  <c r="G135" i="59"/>
  <c r="G134" i="59"/>
  <c r="G133" i="59"/>
  <c r="G132" i="59"/>
  <c r="G131" i="59"/>
  <c r="G130" i="59"/>
  <c r="G129" i="59"/>
  <c r="G128" i="59"/>
  <c r="G127" i="59"/>
  <c r="G126" i="59"/>
  <c r="G125" i="59"/>
  <c r="G124" i="59"/>
  <c r="G123" i="59"/>
  <c r="G122" i="59"/>
  <c r="G121" i="59"/>
  <c r="G120" i="59"/>
  <c r="G119" i="59"/>
  <c r="G118" i="59"/>
  <c r="G117" i="59"/>
  <c r="G116" i="59"/>
  <c r="G115" i="59"/>
  <c r="G114" i="59"/>
  <c r="G113" i="59"/>
  <c r="G112" i="59"/>
  <c r="G111" i="59"/>
  <c r="G110" i="59"/>
  <c r="G109" i="59"/>
  <c r="G108" i="59"/>
  <c r="G107" i="59"/>
  <c r="G106" i="59"/>
  <c r="G105" i="59"/>
  <c r="G104" i="59"/>
  <c r="G103" i="59"/>
  <c r="G102" i="59"/>
  <c r="G101" i="59"/>
  <c r="G100" i="59"/>
  <c r="G99" i="59"/>
  <c r="G98" i="59"/>
  <c r="G97" i="59"/>
  <c r="G96" i="59"/>
  <c r="G95" i="59"/>
  <c r="G94" i="59"/>
  <c r="G93" i="59"/>
  <c r="G92" i="59"/>
  <c r="G91" i="59"/>
  <c r="G90" i="59"/>
  <c r="G89" i="59"/>
  <c r="G88" i="59"/>
  <c r="G87" i="59"/>
  <c r="G86" i="59"/>
  <c r="G85" i="59"/>
  <c r="G84" i="59"/>
  <c r="G83" i="59"/>
  <c r="G82" i="59"/>
  <c r="G81" i="59"/>
  <c r="G80" i="59"/>
  <c r="G79" i="59"/>
  <c r="G78" i="59"/>
  <c r="G77" i="59"/>
  <c r="G76" i="59"/>
  <c r="G75" i="59"/>
  <c r="G74" i="59"/>
  <c r="G73" i="59"/>
  <c r="G72" i="59"/>
  <c r="G71" i="59"/>
  <c r="G70" i="59"/>
  <c r="G69" i="59"/>
  <c r="G68" i="59"/>
  <c r="G67" i="59"/>
  <c r="G66" i="59"/>
  <c r="G65" i="59"/>
  <c r="G64" i="59"/>
  <c r="G63" i="59"/>
  <c r="G62" i="59"/>
  <c r="G61" i="59"/>
  <c r="G60" i="59"/>
  <c r="G59" i="59"/>
  <c r="G58" i="59"/>
  <c r="G57" i="59"/>
  <c r="G56" i="59"/>
  <c r="G55" i="59"/>
  <c r="G54" i="59"/>
  <c r="G53" i="59"/>
  <c r="G52" i="59"/>
  <c r="G51" i="59"/>
  <c r="G50" i="59"/>
  <c r="G49" i="59"/>
  <c r="G48" i="59"/>
  <c r="G47" i="59"/>
  <c r="G46" i="59"/>
  <c r="G45" i="59"/>
  <c r="G44" i="59"/>
  <c r="G43" i="59"/>
  <c r="G42" i="59"/>
  <c r="G41" i="59"/>
  <c r="G40" i="59"/>
  <c r="G39" i="59"/>
  <c r="G38" i="59"/>
  <c r="G37" i="59"/>
  <c r="G36" i="59"/>
  <c r="G35" i="59"/>
  <c r="G34" i="59"/>
  <c r="G33" i="59"/>
  <c r="G32" i="59"/>
  <c r="G31" i="59"/>
  <c r="G30" i="59"/>
  <c r="G29" i="59"/>
  <c r="G28" i="59"/>
  <c r="G27" i="59"/>
  <c r="G26" i="59"/>
  <c r="G25" i="59"/>
  <c r="G24" i="59"/>
  <c r="G23" i="59"/>
  <c r="G22" i="59"/>
  <c r="G21" i="59"/>
  <c r="G20" i="59"/>
  <c r="G19" i="59"/>
  <c r="G18" i="59"/>
  <c r="G17" i="59"/>
  <c r="G16" i="59"/>
  <c r="G15" i="59"/>
  <c r="G14" i="59"/>
  <c r="G13" i="59"/>
  <c r="G12" i="59"/>
  <c r="G11" i="59"/>
  <c r="G10" i="59"/>
  <c r="G9" i="59"/>
  <c r="G8" i="59"/>
  <c r="G7" i="59"/>
  <c r="G6" i="59"/>
  <c r="G5" i="59"/>
  <c r="G349" i="58"/>
  <c r="G348" i="58"/>
  <c r="G347" i="58"/>
  <c r="G346" i="58"/>
  <c r="G345" i="58"/>
  <c r="G344" i="58"/>
  <c r="G343" i="58"/>
  <c r="G342" i="58"/>
  <c r="G341" i="58"/>
  <c r="G340" i="58"/>
  <c r="G339" i="58"/>
  <c r="G338" i="58"/>
  <c r="G337" i="58"/>
  <c r="G336" i="58"/>
  <c r="G335" i="58"/>
  <c r="G334" i="58"/>
  <c r="G333" i="58"/>
  <c r="G332" i="58"/>
  <c r="G331" i="58"/>
  <c r="G330" i="58"/>
  <c r="G329" i="58"/>
  <c r="G328" i="58"/>
  <c r="G327" i="58"/>
  <c r="G326" i="58"/>
  <c r="G325" i="58"/>
  <c r="G324" i="58"/>
  <c r="G323" i="58"/>
  <c r="G322" i="58"/>
  <c r="G321" i="58"/>
  <c r="G320" i="58"/>
  <c r="G319" i="58"/>
  <c r="G318" i="58"/>
  <c r="G317" i="58"/>
  <c r="G316" i="58"/>
  <c r="G315" i="58"/>
  <c r="G314" i="58"/>
  <c r="G313" i="58"/>
  <c r="G312" i="58"/>
  <c r="G311" i="58"/>
  <c r="G310" i="58"/>
  <c r="G309" i="58"/>
  <c r="G308" i="58"/>
  <c r="G307" i="58"/>
  <c r="G306" i="58"/>
  <c r="G305" i="58"/>
  <c r="G304" i="58"/>
  <c r="G303" i="58"/>
  <c r="G302" i="58"/>
  <c r="G301" i="58"/>
  <c r="G300" i="58"/>
  <c r="G299" i="58"/>
  <c r="G298" i="58"/>
  <c r="G297" i="58"/>
  <c r="G296" i="58"/>
  <c r="G295" i="58"/>
  <c r="G294" i="58"/>
  <c r="G293" i="58"/>
  <c r="G292" i="58"/>
  <c r="G291" i="58"/>
  <c r="G290" i="58"/>
  <c r="G289" i="58"/>
  <c r="G288" i="58"/>
  <c r="G287" i="58"/>
  <c r="G286" i="58"/>
  <c r="G285" i="58"/>
  <c r="G284" i="58"/>
  <c r="G283" i="58"/>
  <c r="G282" i="58"/>
  <c r="G281" i="58"/>
  <c r="G280" i="58"/>
  <c r="G279" i="58"/>
  <c r="G278" i="58"/>
  <c r="G277" i="58"/>
  <c r="G276" i="58"/>
  <c r="G275" i="58"/>
  <c r="G274" i="58"/>
  <c r="G273" i="58"/>
  <c r="G272" i="58"/>
  <c r="G271" i="58"/>
  <c r="G270" i="58"/>
  <c r="G269" i="58"/>
  <c r="G268" i="58"/>
  <c r="G267" i="58"/>
  <c r="G266" i="58"/>
  <c r="G265" i="58"/>
  <c r="G264" i="58"/>
  <c r="G263" i="58"/>
  <c r="G262" i="58"/>
  <c r="G261" i="58"/>
  <c r="G260" i="58"/>
  <c r="G259" i="58"/>
  <c r="G258" i="58"/>
  <c r="G257" i="58"/>
  <c r="G256" i="58"/>
  <c r="G255" i="58"/>
  <c r="G254" i="58"/>
  <c r="G253" i="58"/>
  <c r="G252" i="58"/>
  <c r="G251" i="58"/>
  <c r="G250" i="58"/>
  <c r="G249" i="58"/>
  <c r="G248" i="58"/>
  <c r="G247" i="58"/>
  <c r="G246" i="58"/>
  <c r="G245" i="58"/>
  <c r="G244" i="58"/>
  <c r="G243" i="58"/>
  <c r="G242" i="58"/>
  <c r="G241" i="58"/>
  <c r="G240" i="58"/>
  <c r="G239" i="58"/>
  <c r="G238" i="58"/>
  <c r="G237" i="58"/>
  <c r="G236" i="58"/>
  <c r="G235" i="58"/>
  <c r="G234" i="58"/>
  <c r="G233" i="58"/>
  <c r="G232" i="58"/>
  <c r="G231" i="58"/>
  <c r="G230" i="58"/>
  <c r="G229" i="58"/>
  <c r="G228" i="58"/>
  <c r="G227" i="58"/>
  <c r="G226" i="58"/>
  <c r="G225" i="58"/>
  <c r="G224" i="58"/>
  <c r="G223" i="58"/>
  <c r="G222" i="58"/>
  <c r="G221" i="58"/>
  <c r="G220" i="58"/>
  <c r="G219" i="58"/>
  <c r="G218" i="58"/>
  <c r="G217" i="58"/>
  <c r="G216" i="58"/>
  <c r="G215" i="58"/>
  <c r="G214" i="58"/>
  <c r="G213" i="58"/>
  <c r="G212" i="58"/>
  <c r="G211" i="58"/>
  <c r="G210" i="58"/>
  <c r="G209" i="58"/>
  <c r="G208" i="58"/>
  <c r="G207" i="58"/>
  <c r="G206" i="58"/>
  <c r="G205" i="58"/>
  <c r="G204" i="58"/>
  <c r="G203" i="58"/>
  <c r="G202" i="58"/>
  <c r="G201" i="58"/>
  <c r="G200" i="58"/>
  <c r="G199" i="58"/>
  <c r="G198" i="58"/>
  <c r="G197" i="58"/>
  <c r="G196" i="58"/>
  <c r="G195" i="58"/>
  <c r="G194" i="58"/>
  <c r="G193" i="58"/>
  <c r="G192" i="58"/>
  <c r="G191" i="58"/>
  <c r="G190" i="58"/>
  <c r="G189" i="58"/>
  <c r="G188" i="58"/>
  <c r="G187" i="58"/>
  <c r="G186" i="58"/>
  <c r="G185" i="58"/>
  <c r="G184" i="58"/>
  <c r="G183" i="58"/>
  <c r="G182" i="58"/>
  <c r="G181" i="58"/>
  <c r="G180" i="58"/>
  <c r="G179" i="58"/>
  <c r="G178" i="58"/>
  <c r="G177" i="58"/>
  <c r="G176" i="58"/>
  <c r="G175" i="58"/>
  <c r="G174" i="58"/>
  <c r="G173" i="58"/>
  <c r="G172" i="58"/>
  <c r="G171" i="58"/>
  <c r="G170" i="58"/>
  <c r="G169" i="58"/>
  <c r="G168" i="58"/>
  <c r="G167" i="58"/>
  <c r="G166" i="58"/>
  <c r="G165" i="58"/>
  <c r="G164" i="58"/>
  <c r="G163" i="58"/>
  <c r="G162" i="58"/>
  <c r="G161" i="58"/>
  <c r="G160" i="58"/>
  <c r="G159" i="58"/>
  <c r="G158" i="58"/>
  <c r="G157" i="58"/>
  <c r="G156" i="58"/>
  <c r="G155" i="58"/>
  <c r="G154" i="58"/>
  <c r="G153" i="58"/>
  <c r="G152" i="58"/>
  <c r="G151" i="58"/>
  <c r="G150" i="58"/>
  <c r="G149" i="58"/>
  <c r="G148" i="58"/>
  <c r="G147" i="58"/>
  <c r="G146" i="58"/>
  <c r="G145" i="58"/>
  <c r="G144" i="58"/>
  <c r="G143" i="58"/>
  <c r="G142" i="58"/>
  <c r="G141" i="58"/>
  <c r="G140" i="58"/>
  <c r="G139" i="58"/>
  <c r="G138" i="58"/>
  <c r="G137" i="58"/>
  <c r="G136" i="58"/>
  <c r="G135" i="58"/>
  <c r="G134" i="58"/>
  <c r="G133" i="58"/>
  <c r="G132" i="58"/>
  <c r="G131" i="58"/>
  <c r="G130" i="58"/>
  <c r="G129" i="58"/>
  <c r="G128" i="58"/>
  <c r="G127" i="58"/>
  <c r="G126" i="58"/>
  <c r="G125" i="58"/>
  <c r="G124" i="58"/>
  <c r="G123" i="58"/>
  <c r="G122" i="58"/>
  <c r="G121" i="58"/>
  <c r="G120" i="58"/>
  <c r="G119" i="58"/>
  <c r="G118" i="58"/>
  <c r="G117" i="58"/>
  <c r="G116" i="58"/>
  <c r="G115" i="58"/>
  <c r="G114" i="58"/>
  <c r="G113" i="58"/>
  <c r="G112" i="58"/>
  <c r="G111" i="58"/>
  <c r="G110" i="58"/>
  <c r="G109" i="58"/>
  <c r="G108" i="58"/>
  <c r="G107" i="58"/>
  <c r="G106" i="58"/>
  <c r="G105" i="58"/>
  <c r="G104" i="58"/>
  <c r="G103" i="58"/>
  <c r="G102" i="58"/>
  <c r="G101" i="58"/>
  <c r="G100" i="58"/>
  <c r="G99" i="58"/>
  <c r="G98" i="58"/>
  <c r="G97" i="58"/>
  <c r="G96" i="58"/>
  <c r="G95" i="58"/>
  <c r="G94" i="58"/>
  <c r="G93" i="58"/>
  <c r="G92" i="58"/>
  <c r="G91" i="58"/>
  <c r="G90" i="58"/>
  <c r="G89" i="58"/>
  <c r="G88" i="58"/>
  <c r="G87" i="58"/>
  <c r="G86" i="58"/>
  <c r="G85" i="58"/>
  <c r="G84" i="58"/>
  <c r="G83" i="58"/>
  <c r="G82" i="58"/>
  <c r="G81" i="58"/>
  <c r="G80" i="58"/>
  <c r="G79" i="58"/>
  <c r="G78" i="58"/>
  <c r="G77" i="58"/>
  <c r="G76" i="58"/>
  <c r="G75" i="58"/>
  <c r="G74" i="58"/>
  <c r="G73" i="58"/>
  <c r="G72" i="58"/>
  <c r="G71" i="58"/>
  <c r="G70" i="58"/>
  <c r="G69" i="58"/>
  <c r="G68" i="58"/>
  <c r="G67" i="58"/>
  <c r="G66" i="58"/>
  <c r="G65" i="58"/>
  <c r="G64" i="58"/>
  <c r="G63" i="58"/>
  <c r="G62" i="58"/>
  <c r="G61" i="58"/>
  <c r="G60" i="58"/>
  <c r="G59" i="58"/>
  <c r="G58" i="58"/>
  <c r="G57" i="58"/>
  <c r="G56" i="58"/>
  <c r="G55" i="58"/>
  <c r="G54" i="58"/>
  <c r="G53" i="58"/>
  <c r="G52" i="58"/>
  <c r="G51" i="58"/>
  <c r="G50" i="58"/>
  <c r="G49" i="58"/>
  <c r="G48" i="58"/>
  <c r="G47" i="58"/>
  <c r="G46" i="58"/>
  <c r="G45" i="58"/>
  <c r="G44" i="58"/>
  <c r="G43" i="58"/>
  <c r="G42" i="58"/>
  <c r="G41" i="58"/>
  <c r="G40" i="58"/>
  <c r="G39" i="58"/>
  <c r="G38" i="58"/>
  <c r="G37" i="58"/>
  <c r="G36" i="58"/>
  <c r="G35" i="58"/>
  <c r="G34" i="58"/>
  <c r="G33" i="58"/>
  <c r="G32" i="58"/>
  <c r="G31" i="58"/>
  <c r="G30" i="58"/>
  <c r="G29" i="58"/>
  <c r="G28" i="58"/>
  <c r="G27" i="58"/>
  <c r="G26" i="58"/>
  <c r="G25" i="58"/>
  <c r="G24" i="58"/>
  <c r="G23" i="58"/>
  <c r="G22" i="58"/>
  <c r="G21" i="58"/>
  <c r="G20" i="58"/>
  <c r="G19" i="58"/>
  <c r="G18" i="58"/>
  <c r="G17" i="58"/>
  <c r="G16" i="58"/>
  <c r="G15" i="58"/>
  <c r="G14" i="58"/>
  <c r="G13" i="58"/>
  <c r="G12" i="58"/>
  <c r="G11" i="58"/>
  <c r="G10" i="58"/>
  <c r="G7" i="58"/>
  <c r="G6" i="58"/>
  <c r="G5" i="58"/>
  <c r="G349" i="57"/>
  <c r="G348" i="57"/>
  <c r="G347" i="57"/>
  <c r="G346" i="57"/>
  <c r="G345" i="57"/>
  <c r="G344" i="57"/>
  <c r="G343" i="57"/>
  <c r="G342" i="57"/>
  <c r="G341" i="57"/>
  <c r="G340" i="57"/>
  <c r="G339" i="57"/>
  <c r="G338" i="57"/>
  <c r="G337" i="57"/>
  <c r="G336" i="57"/>
  <c r="G335" i="57"/>
  <c r="G334" i="57"/>
  <c r="G333" i="57"/>
  <c r="G332" i="57"/>
  <c r="G331" i="57"/>
  <c r="G330" i="57"/>
  <c r="G329" i="57"/>
  <c r="G328" i="57"/>
  <c r="G327" i="57"/>
  <c r="G326" i="57"/>
  <c r="G325" i="57"/>
  <c r="G324" i="57"/>
  <c r="G323" i="57"/>
  <c r="G322" i="57"/>
  <c r="G321" i="57"/>
  <c r="G320" i="57"/>
  <c r="G319" i="57"/>
  <c r="G318" i="57"/>
  <c r="G317" i="57"/>
  <c r="G316" i="57"/>
  <c r="G315" i="57"/>
  <c r="G314" i="57"/>
  <c r="G313" i="57"/>
  <c r="G312" i="57"/>
  <c r="G311" i="57"/>
  <c r="G310" i="57"/>
  <c r="G309" i="57"/>
  <c r="G308" i="57"/>
  <c r="G307" i="57"/>
  <c r="G306" i="57"/>
  <c r="G305" i="57"/>
  <c r="G304" i="57"/>
  <c r="G303" i="57"/>
  <c r="G302" i="57"/>
  <c r="G301" i="57"/>
  <c r="G300" i="57"/>
  <c r="G299" i="57"/>
  <c r="G298" i="57"/>
  <c r="G297" i="57"/>
  <c r="G296" i="57"/>
  <c r="G295" i="57"/>
  <c r="G294" i="57"/>
  <c r="G293" i="57"/>
  <c r="G292" i="57"/>
  <c r="G291" i="57"/>
  <c r="G290" i="57"/>
  <c r="G289" i="57"/>
  <c r="G288" i="57"/>
  <c r="G287" i="57"/>
  <c r="G286" i="57"/>
  <c r="G285" i="57"/>
  <c r="G284" i="57"/>
  <c r="G283" i="57"/>
  <c r="G282" i="57"/>
  <c r="G281" i="57"/>
  <c r="G280" i="57"/>
  <c r="G279" i="57"/>
  <c r="G278" i="57"/>
  <c r="G277" i="57"/>
  <c r="G276" i="57"/>
  <c r="G275" i="57"/>
  <c r="G274" i="57"/>
  <c r="G273" i="57"/>
  <c r="G272" i="57"/>
  <c r="G271" i="57"/>
  <c r="G270" i="57"/>
  <c r="G269" i="57"/>
  <c r="G268" i="57"/>
  <c r="G267" i="57"/>
  <c r="G266" i="57"/>
  <c r="G265" i="57"/>
  <c r="G264" i="57"/>
  <c r="G263" i="57"/>
  <c r="G262" i="57"/>
  <c r="G261" i="57"/>
  <c r="G260" i="57"/>
  <c r="G259" i="57"/>
  <c r="G258" i="57"/>
  <c r="G257" i="57"/>
  <c r="G256" i="57"/>
  <c r="G255" i="57"/>
  <c r="G254" i="57"/>
  <c r="G253" i="57"/>
  <c r="G252" i="57"/>
  <c r="G251" i="57"/>
  <c r="G250" i="57"/>
  <c r="G249" i="57"/>
  <c r="G248" i="57"/>
  <c r="G247" i="57"/>
  <c r="G246" i="57"/>
  <c r="G245" i="57"/>
  <c r="G244" i="57"/>
  <c r="G243" i="57"/>
  <c r="G242" i="57"/>
  <c r="G241" i="57"/>
  <c r="G240" i="57"/>
  <c r="G239" i="57"/>
  <c r="G238" i="57"/>
  <c r="G237" i="57"/>
  <c r="G236" i="57"/>
  <c r="G235" i="57"/>
  <c r="G234" i="57"/>
  <c r="G233" i="57"/>
  <c r="G232" i="57"/>
  <c r="G231" i="57"/>
  <c r="G230" i="57"/>
  <c r="G229" i="57"/>
  <c r="G228" i="57"/>
  <c r="G227" i="57"/>
  <c r="G226" i="57"/>
  <c r="G225" i="57"/>
  <c r="G224" i="57"/>
  <c r="G223" i="57"/>
  <c r="G222" i="57"/>
  <c r="G221" i="57"/>
  <c r="G220" i="57"/>
  <c r="G219" i="57"/>
  <c r="G218" i="57"/>
  <c r="G217" i="57"/>
  <c r="G216" i="57"/>
  <c r="G215" i="57"/>
  <c r="G214" i="57"/>
  <c r="G213" i="57"/>
  <c r="G212" i="57"/>
  <c r="G211" i="57"/>
  <c r="G210" i="57"/>
  <c r="G209" i="57"/>
  <c r="G208" i="57"/>
  <c r="G207" i="57"/>
  <c r="G206" i="57"/>
  <c r="G205" i="57"/>
  <c r="G204" i="57"/>
  <c r="G203" i="57"/>
  <c r="G202" i="57"/>
  <c r="G201" i="57"/>
  <c r="G200" i="57"/>
  <c r="G199" i="57"/>
  <c r="G198" i="57"/>
  <c r="G197" i="57"/>
  <c r="G196" i="57"/>
  <c r="G195" i="57"/>
  <c r="G194" i="57"/>
  <c r="G193" i="57"/>
  <c r="G192" i="57"/>
  <c r="G191" i="57"/>
  <c r="G190" i="57"/>
  <c r="G189" i="57"/>
  <c r="G188" i="57"/>
  <c r="G187" i="57"/>
  <c r="G186" i="57"/>
  <c r="G185" i="57"/>
  <c r="G184" i="57"/>
  <c r="G183" i="57"/>
  <c r="G182" i="57"/>
  <c r="G181" i="57"/>
  <c r="G180" i="57"/>
  <c r="G179" i="57"/>
  <c r="G178" i="57"/>
  <c r="G177" i="57"/>
  <c r="G176" i="57"/>
  <c r="G175" i="57"/>
  <c r="G174" i="57"/>
  <c r="G173" i="57"/>
  <c r="G172" i="57"/>
  <c r="G171" i="57"/>
  <c r="G170" i="57"/>
  <c r="G169" i="57"/>
  <c r="G168" i="57"/>
  <c r="G167" i="57"/>
  <c r="G166" i="57"/>
  <c r="G165" i="57"/>
  <c r="G164" i="57"/>
  <c r="G163" i="57"/>
  <c r="G162" i="57"/>
  <c r="G161" i="57"/>
  <c r="G160" i="57"/>
  <c r="G159" i="57"/>
  <c r="G158" i="57"/>
  <c r="G157" i="57"/>
  <c r="G156" i="57"/>
  <c r="G155" i="57"/>
  <c r="G154" i="57"/>
  <c r="G153" i="57"/>
  <c r="G152" i="57"/>
  <c r="G151" i="57"/>
  <c r="G150" i="57"/>
  <c r="G149" i="57"/>
  <c r="G148" i="57"/>
  <c r="G147" i="57"/>
  <c r="G146" i="57"/>
  <c r="G145" i="57"/>
  <c r="G144" i="57"/>
  <c r="G143" i="57"/>
  <c r="G142" i="57"/>
  <c r="G141" i="57"/>
  <c r="G140" i="57"/>
  <c r="G139" i="57"/>
  <c r="G138" i="57"/>
  <c r="G137" i="57"/>
  <c r="G136" i="57"/>
  <c r="G135" i="57"/>
  <c r="G134" i="57"/>
  <c r="G133" i="57"/>
  <c r="G132" i="57"/>
  <c r="G131" i="57"/>
  <c r="G130" i="57"/>
  <c r="G129" i="57"/>
  <c r="G128" i="57"/>
  <c r="G127" i="57"/>
  <c r="G126" i="57"/>
  <c r="G125" i="57"/>
  <c r="G124" i="57"/>
  <c r="G123" i="57"/>
  <c r="G122" i="57"/>
  <c r="G121" i="57"/>
  <c r="G120" i="57"/>
  <c r="G119" i="57"/>
  <c r="G118" i="57"/>
  <c r="G117" i="57"/>
  <c r="G116" i="57"/>
  <c r="G115" i="57"/>
  <c r="G114" i="57"/>
  <c r="G113" i="57"/>
  <c r="G112" i="57"/>
  <c r="G111" i="57"/>
  <c r="G110" i="57"/>
  <c r="G109" i="57"/>
  <c r="G108" i="57"/>
  <c r="G107" i="57"/>
  <c r="G106" i="57"/>
  <c r="G105" i="57"/>
  <c r="G104" i="57"/>
  <c r="G103" i="57"/>
  <c r="G102" i="57"/>
  <c r="G101" i="57"/>
  <c r="G100" i="57"/>
  <c r="G99" i="57"/>
  <c r="G98" i="57"/>
  <c r="G97" i="57"/>
  <c r="G96" i="57"/>
  <c r="G95" i="57"/>
  <c r="G94" i="57"/>
  <c r="G93" i="57"/>
  <c r="G92" i="57"/>
  <c r="G91" i="57"/>
  <c r="G90" i="57"/>
  <c r="G89" i="57"/>
  <c r="G88" i="57"/>
  <c r="G87" i="57"/>
  <c r="G86" i="57"/>
  <c r="G85" i="57"/>
  <c r="G84" i="57"/>
  <c r="G83" i="57"/>
  <c r="G82" i="57"/>
  <c r="G81" i="57"/>
  <c r="G80" i="57"/>
  <c r="G79" i="57"/>
  <c r="G78" i="57"/>
  <c r="G77" i="57"/>
  <c r="G76" i="57"/>
  <c r="G75" i="57"/>
  <c r="G74" i="57"/>
  <c r="G73" i="57"/>
  <c r="G72" i="57"/>
  <c r="G71" i="57"/>
  <c r="G70" i="57"/>
  <c r="G69" i="57"/>
  <c r="G68" i="57"/>
  <c r="G67" i="57"/>
  <c r="G66" i="57"/>
  <c r="G65" i="57"/>
  <c r="G64" i="57"/>
  <c r="G63" i="57"/>
  <c r="G62" i="57"/>
  <c r="G61" i="57"/>
  <c r="G60" i="57"/>
  <c r="G59" i="57"/>
  <c r="G58" i="57"/>
  <c r="G57" i="57"/>
  <c r="G56" i="57"/>
  <c r="G55" i="57"/>
  <c r="G54" i="57"/>
  <c r="G53" i="57"/>
  <c r="G52" i="57"/>
  <c r="G51" i="57"/>
  <c r="G50" i="57"/>
  <c r="G49" i="57"/>
  <c r="G48" i="57"/>
  <c r="G47" i="57"/>
  <c r="G46" i="57"/>
  <c r="G45" i="57"/>
  <c r="G44" i="57"/>
  <c r="G43" i="57"/>
  <c r="G42" i="57"/>
  <c r="G41" i="57"/>
  <c r="G40" i="57"/>
  <c r="G39" i="57"/>
  <c r="G38" i="57"/>
  <c r="G37" i="57"/>
  <c r="G36" i="57"/>
  <c r="G35" i="57"/>
  <c r="G34" i="57"/>
  <c r="G33" i="57"/>
  <c r="G32" i="57"/>
  <c r="G31" i="57"/>
  <c r="G30" i="57"/>
  <c r="G29" i="57"/>
  <c r="G28" i="57"/>
  <c r="G27" i="57"/>
  <c r="G26" i="57"/>
  <c r="G25" i="57"/>
  <c r="G24" i="57"/>
  <c r="G23" i="57"/>
  <c r="G22" i="57"/>
  <c r="G21" i="57"/>
  <c r="G20" i="57"/>
  <c r="G19" i="57"/>
  <c r="G18" i="57"/>
  <c r="G17" i="57"/>
  <c r="G16" i="57"/>
  <c r="G15" i="57"/>
  <c r="G14" i="57"/>
  <c r="G13" i="57"/>
  <c r="G12" i="57"/>
  <c r="G11" i="57"/>
  <c r="G10" i="57"/>
  <c r="G9" i="57"/>
  <c r="G7" i="57"/>
  <c r="G6" i="57"/>
  <c r="G5" i="57"/>
  <c r="G12" i="56"/>
  <c r="G349" i="56"/>
  <c r="G348" i="56"/>
  <c r="G347" i="56"/>
  <c r="G346" i="56"/>
  <c r="G345" i="56"/>
  <c r="G344" i="56"/>
  <c r="G343" i="56"/>
  <c r="G342" i="56"/>
  <c r="G341" i="56"/>
  <c r="G340" i="56"/>
  <c r="G339" i="56"/>
  <c r="G338" i="56"/>
  <c r="G337" i="56"/>
  <c r="G336" i="56"/>
  <c r="G335" i="56"/>
  <c r="G334" i="56"/>
  <c r="G333" i="56"/>
  <c r="G332" i="56"/>
  <c r="G331" i="56"/>
  <c r="G330" i="56"/>
  <c r="G329" i="56"/>
  <c r="G328" i="56"/>
  <c r="G327" i="56"/>
  <c r="G326" i="56"/>
  <c r="G325" i="56"/>
  <c r="G324" i="56"/>
  <c r="G323" i="56"/>
  <c r="G322" i="56"/>
  <c r="G321" i="56"/>
  <c r="G320" i="56"/>
  <c r="G319" i="56"/>
  <c r="G318" i="56"/>
  <c r="G317" i="56"/>
  <c r="G316" i="56"/>
  <c r="G315" i="56"/>
  <c r="G314" i="56"/>
  <c r="G313" i="56"/>
  <c r="G312" i="56"/>
  <c r="G311" i="56"/>
  <c r="G310" i="56"/>
  <c r="G309" i="56"/>
  <c r="G308" i="56"/>
  <c r="G307" i="56"/>
  <c r="G306" i="56"/>
  <c r="G305" i="56"/>
  <c r="G304" i="56"/>
  <c r="G303" i="56"/>
  <c r="G302" i="56"/>
  <c r="G301" i="56"/>
  <c r="G300" i="56"/>
  <c r="G299" i="56"/>
  <c r="G298" i="56"/>
  <c r="G297" i="56"/>
  <c r="G296" i="56"/>
  <c r="G295" i="56"/>
  <c r="G294" i="56"/>
  <c r="G293" i="56"/>
  <c r="G292" i="56"/>
  <c r="G291" i="56"/>
  <c r="G290" i="56"/>
  <c r="G289" i="56"/>
  <c r="G288" i="56"/>
  <c r="G287" i="56"/>
  <c r="G286" i="56"/>
  <c r="G285" i="56"/>
  <c r="G284" i="56"/>
  <c r="G283" i="56"/>
  <c r="G282" i="56"/>
  <c r="G281" i="56"/>
  <c r="G280" i="56"/>
  <c r="G279" i="56"/>
  <c r="G278" i="56"/>
  <c r="G277" i="56"/>
  <c r="G276" i="56"/>
  <c r="G275" i="56"/>
  <c r="G274" i="56"/>
  <c r="G273" i="56"/>
  <c r="G272" i="56"/>
  <c r="G271" i="56"/>
  <c r="G270" i="56"/>
  <c r="G269" i="56"/>
  <c r="G268" i="56"/>
  <c r="G267" i="56"/>
  <c r="G266" i="56"/>
  <c r="G265" i="56"/>
  <c r="G264" i="56"/>
  <c r="G263" i="56"/>
  <c r="G262" i="56"/>
  <c r="G261" i="56"/>
  <c r="G260" i="56"/>
  <c r="G259" i="56"/>
  <c r="G258" i="56"/>
  <c r="G257" i="56"/>
  <c r="G256" i="56"/>
  <c r="G255" i="56"/>
  <c r="G254" i="56"/>
  <c r="G253" i="56"/>
  <c r="G252" i="56"/>
  <c r="G251" i="56"/>
  <c r="G250" i="56"/>
  <c r="G249" i="56"/>
  <c r="G248" i="56"/>
  <c r="G247" i="56"/>
  <c r="G246" i="56"/>
  <c r="G245" i="56"/>
  <c r="G244" i="56"/>
  <c r="G243" i="56"/>
  <c r="G242" i="56"/>
  <c r="G241" i="56"/>
  <c r="G240" i="56"/>
  <c r="G239" i="56"/>
  <c r="G238" i="56"/>
  <c r="G237" i="56"/>
  <c r="G236" i="56"/>
  <c r="G235" i="56"/>
  <c r="G234" i="56"/>
  <c r="G233" i="56"/>
  <c r="G232" i="56"/>
  <c r="G231" i="56"/>
  <c r="G230" i="56"/>
  <c r="G229" i="56"/>
  <c r="G228" i="56"/>
  <c r="G227" i="56"/>
  <c r="G226" i="56"/>
  <c r="G225" i="56"/>
  <c r="G224" i="56"/>
  <c r="G223" i="56"/>
  <c r="G222" i="56"/>
  <c r="G221" i="56"/>
  <c r="G220" i="56"/>
  <c r="G219" i="56"/>
  <c r="G218" i="56"/>
  <c r="G217" i="56"/>
  <c r="G216" i="56"/>
  <c r="G215" i="56"/>
  <c r="G214" i="56"/>
  <c r="G213" i="56"/>
  <c r="G212" i="56"/>
  <c r="G211" i="56"/>
  <c r="G210" i="56"/>
  <c r="G209" i="56"/>
  <c r="G208" i="56"/>
  <c r="G207" i="56"/>
  <c r="G206" i="56"/>
  <c r="G205" i="56"/>
  <c r="G204" i="56"/>
  <c r="G203" i="56"/>
  <c r="G202" i="56"/>
  <c r="G201" i="56"/>
  <c r="G200" i="56"/>
  <c r="G199" i="56"/>
  <c r="G198" i="56"/>
  <c r="G197" i="56"/>
  <c r="G196" i="56"/>
  <c r="G195" i="56"/>
  <c r="G194" i="56"/>
  <c r="G193" i="56"/>
  <c r="G192" i="56"/>
  <c r="G191" i="56"/>
  <c r="G190" i="56"/>
  <c r="G189" i="56"/>
  <c r="G188" i="56"/>
  <c r="G187" i="56"/>
  <c r="G186" i="56"/>
  <c r="G185" i="56"/>
  <c r="G184" i="56"/>
  <c r="G183" i="56"/>
  <c r="G182" i="56"/>
  <c r="G181" i="56"/>
  <c r="G180" i="56"/>
  <c r="G179" i="56"/>
  <c r="G178" i="56"/>
  <c r="G177" i="56"/>
  <c r="G176" i="56"/>
  <c r="G175" i="56"/>
  <c r="G174" i="56"/>
  <c r="G173" i="56"/>
  <c r="G172" i="56"/>
  <c r="G171" i="56"/>
  <c r="G170" i="56"/>
  <c r="G169" i="56"/>
  <c r="G168" i="56"/>
  <c r="G167" i="56"/>
  <c r="G166" i="56"/>
  <c r="G165" i="56"/>
  <c r="G164" i="56"/>
  <c r="G163" i="56"/>
  <c r="G162" i="56"/>
  <c r="G161" i="56"/>
  <c r="G160" i="56"/>
  <c r="G159" i="56"/>
  <c r="G158" i="56"/>
  <c r="G157" i="56"/>
  <c r="G156" i="56"/>
  <c r="G155" i="56"/>
  <c r="G154" i="56"/>
  <c r="G153" i="56"/>
  <c r="G152" i="56"/>
  <c r="G151" i="56"/>
  <c r="G150" i="56"/>
  <c r="G149" i="56"/>
  <c r="G148" i="56"/>
  <c r="G147" i="56"/>
  <c r="G146" i="56"/>
  <c r="G145" i="56"/>
  <c r="G144" i="56"/>
  <c r="G143" i="56"/>
  <c r="G142" i="56"/>
  <c r="G141" i="56"/>
  <c r="G140" i="56"/>
  <c r="G139" i="56"/>
  <c r="G138" i="56"/>
  <c r="G137" i="56"/>
  <c r="G136" i="56"/>
  <c r="G135" i="56"/>
  <c r="G134" i="56"/>
  <c r="G133" i="56"/>
  <c r="G132" i="56"/>
  <c r="G131" i="56"/>
  <c r="G130" i="56"/>
  <c r="G129" i="56"/>
  <c r="G128" i="56"/>
  <c r="G127" i="56"/>
  <c r="G126" i="56"/>
  <c r="G125" i="56"/>
  <c r="G124" i="56"/>
  <c r="G123" i="56"/>
  <c r="G122" i="56"/>
  <c r="G121" i="56"/>
  <c r="G120" i="56"/>
  <c r="G119" i="56"/>
  <c r="G118" i="56"/>
  <c r="G117" i="56"/>
  <c r="G116" i="56"/>
  <c r="G115" i="56"/>
  <c r="G114" i="56"/>
  <c r="G113" i="56"/>
  <c r="G112" i="56"/>
  <c r="G111" i="56"/>
  <c r="G110" i="56"/>
  <c r="G109" i="56"/>
  <c r="G108" i="56"/>
  <c r="G107" i="56"/>
  <c r="G106" i="56"/>
  <c r="G105" i="56"/>
  <c r="G104" i="56"/>
  <c r="G103" i="56"/>
  <c r="G102" i="56"/>
  <c r="G101" i="56"/>
  <c r="G100" i="56"/>
  <c r="G99" i="56"/>
  <c r="G98" i="56"/>
  <c r="G97" i="56"/>
  <c r="G96" i="56"/>
  <c r="G95" i="56"/>
  <c r="G94" i="56"/>
  <c r="G93" i="56"/>
  <c r="G92" i="56"/>
  <c r="G91" i="56"/>
  <c r="G90" i="56"/>
  <c r="G89" i="56"/>
  <c r="G88" i="56"/>
  <c r="G87" i="56"/>
  <c r="G86" i="56"/>
  <c r="G85" i="56"/>
  <c r="G84" i="56"/>
  <c r="G83" i="56"/>
  <c r="G82" i="56"/>
  <c r="G81" i="56"/>
  <c r="G80" i="56"/>
  <c r="G79" i="56"/>
  <c r="G78" i="56"/>
  <c r="G77" i="56"/>
  <c r="G76" i="56"/>
  <c r="G75" i="56"/>
  <c r="G74" i="56"/>
  <c r="G73" i="56"/>
  <c r="G72" i="56"/>
  <c r="G71" i="56"/>
  <c r="G70" i="56"/>
  <c r="G69" i="56"/>
  <c r="G68" i="56"/>
  <c r="G67" i="56"/>
  <c r="G66" i="56"/>
  <c r="G65" i="56"/>
  <c r="G64" i="56"/>
  <c r="G63" i="56"/>
  <c r="G62" i="56"/>
  <c r="G61" i="56"/>
  <c r="G60" i="56"/>
  <c r="G59" i="56"/>
  <c r="G58" i="56"/>
  <c r="G57" i="56"/>
  <c r="G56" i="56"/>
  <c r="G55" i="56"/>
  <c r="G54" i="56"/>
  <c r="G53" i="56"/>
  <c r="G52" i="56"/>
  <c r="G51" i="56"/>
  <c r="G50" i="56"/>
  <c r="G49" i="56"/>
  <c r="G48" i="56"/>
  <c r="G47" i="56"/>
  <c r="G46" i="56"/>
  <c r="G45" i="56"/>
  <c r="G44" i="56"/>
  <c r="G43" i="56"/>
  <c r="G42" i="56"/>
  <c r="G41" i="56"/>
  <c r="G40" i="56"/>
  <c r="G39" i="56"/>
  <c r="G38" i="56"/>
  <c r="G37" i="56"/>
  <c r="G36" i="56"/>
  <c r="G35" i="56"/>
  <c r="G34" i="56"/>
  <c r="G33" i="56"/>
  <c r="G32" i="56"/>
  <c r="G31" i="56"/>
  <c r="G30" i="56"/>
  <c r="G29" i="56"/>
  <c r="G28" i="56"/>
  <c r="G27" i="56"/>
  <c r="G26" i="56"/>
  <c r="G25" i="56"/>
  <c r="G24" i="56"/>
  <c r="G23" i="56"/>
  <c r="G22" i="56"/>
  <c r="G21" i="56"/>
  <c r="G20" i="56"/>
  <c r="G19" i="56"/>
  <c r="G18" i="56"/>
  <c r="G17" i="56"/>
  <c r="G16" i="56"/>
  <c r="G15" i="56"/>
  <c r="G14" i="56"/>
  <c r="G13" i="56"/>
  <c r="G11" i="56"/>
  <c r="G10" i="56"/>
  <c r="G9" i="56"/>
  <c r="G8" i="56"/>
  <c r="G7" i="56"/>
  <c r="G6" i="56"/>
  <c r="G5" i="56"/>
  <c r="G349" i="55"/>
  <c r="G348" i="55"/>
  <c r="G347" i="55"/>
  <c r="G346" i="55"/>
  <c r="G345" i="55"/>
  <c r="G344" i="55"/>
  <c r="G343" i="55"/>
  <c r="G342" i="55"/>
  <c r="G341" i="55"/>
  <c r="G340" i="55"/>
  <c r="G339" i="55"/>
  <c r="G338" i="55"/>
  <c r="G337" i="55"/>
  <c r="G336" i="55"/>
  <c r="G335" i="55"/>
  <c r="G334" i="55"/>
  <c r="G333" i="55"/>
  <c r="G332" i="55"/>
  <c r="G331" i="55"/>
  <c r="G330" i="55"/>
  <c r="G329" i="55"/>
  <c r="G328" i="55"/>
  <c r="G327" i="55"/>
  <c r="G326" i="55"/>
  <c r="G325" i="55"/>
  <c r="G324" i="55"/>
  <c r="G323" i="55"/>
  <c r="G322" i="55"/>
  <c r="G321" i="55"/>
  <c r="G320" i="55"/>
  <c r="G319" i="55"/>
  <c r="G318" i="55"/>
  <c r="G317" i="55"/>
  <c r="G316" i="55"/>
  <c r="G315" i="55"/>
  <c r="G314" i="55"/>
  <c r="G313" i="55"/>
  <c r="G312" i="55"/>
  <c r="G311" i="55"/>
  <c r="G310" i="55"/>
  <c r="G309" i="55"/>
  <c r="G308" i="55"/>
  <c r="G307" i="55"/>
  <c r="G306" i="55"/>
  <c r="G305" i="55"/>
  <c r="G304" i="55"/>
  <c r="G303" i="55"/>
  <c r="G302" i="55"/>
  <c r="G301" i="55"/>
  <c r="G300" i="55"/>
  <c r="G299" i="55"/>
  <c r="G298" i="55"/>
  <c r="G297" i="55"/>
  <c r="G296" i="55"/>
  <c r="G295" i="55"/>
  <c r="G294" i="55"/>
  <c r="G293" i="55"/>
  <c r="G292" i="55"/>
  <c r="G291" i="55"/>
  <c r="G290" i="55"/>
  <c r="G289" i="55"/>
  <c r="G288" i="55"/>
  <c r="G287" i="55"/>
  <c r="G286" i="55"/>
  <c r="G285" i="55"/>
  <c r="G284" i="55"/>
  <c r="G283" i="55"/>
  <c r="G282" i="55"/>
  <c r="G281" i="55"/>
  <c r="G280" i="55"/>
  <c r="G279" i="55"/>
  <c r="G278" i="55"/>
  <c r="G277" i="55"/>
  <c r="G276" i="55"/>
  <c r="G275" i="55"/>
  <c r="G274" i="55"/>
  <c r="G273" i="55"/>
  <c r="G272" i="55"/>
  <c r="G271" i="55"/>
  <c r="G270" i="55"/>
  <c r="G269" i="55"/>
  <c r="G268" i="55"/>
  <c r="G267" i="55"/>
  <c r="G266" i="55"/>
  <c r="G265" i="55"/>
  <c r="G264" i="55"/>
  <c r="G263" i="55"/>
  <c r="G262" i="55"/>
  <c r="G261" i="55"/>
  <c r="G260" i="55"/>
  <c r="G259" i="55"/>
  <c r="G258" i="55"/>
  <c r="G257" i="55"/>
  <c r="G256" i="55"/>
  <c r="G255" i="55"/>
  <c r="G254" i="55"/>
  <c r="G253" i="55"/>
  <c r="G252" i="55"/>
  <c r="G251" i="55"/>
  <c r="G250" i="55"/>
  <c r="G249" i="55"/>
  <c r="G248" i="55"/>
  <c r="G247" i="55"/>
  <c r="G246" i="55"/>
  <c r="G245" i="55"/>
  <c r="G244" i="55"/>
  <c r="G243" i="55"/>
  <c r="G242" i="55"/>
  <c r="G241" i="55"/>
  <c r="G240" i="55"/>
  <c r="G239" i="55"/>
  <c r="G238" i="55"/>
  <c r="G237" i="55"/>
  <c r="G236" i="55"/>
  <c r="G235" i="55"/>
  <c r="G234" i="55"/>
  <c r="G233" i="55"/>
  <c r="G232" i="55"/>
  <c r="G231" i="55"/>
  <c r="G230" i="55"/>
  <c r="G229" i="55"/>
  <c r="G228" i="55"/>
  <c r="G227" i="55"/>
  <c r="G226" i="55"/>
  <c r="G225" i="55"/>
  <c r="G224" i="55"/>
  <c r="G223" i="55"/>
  <c r="G222" i="55"/>
  <c r="G221" i="55"/>
  <c r="G220" i="55"/>
  <c r="G219" i="55"/>
  <c r="G218" i="55"/>
  <c r="G217" i="55"/>
  <c r="G216" i="55"/>
  <c r="G215" i="55"/>
  <c r="G214" i="55"/>
  <c r="G213" i="55"/>
  <c r="G212" i="55"/>
  <c r="G211" i="55"/>
  <c r="G210" i="55"/>
  <c r="G209" i="55"/>
  <c r="G208" i="55"/>
  <c r="G207" i="55"/>
  <c r="G206" i="55"/>
  <c r="G205" i="55"/>
  <c r="G204" i="55"/>
  <c r="G203" i="55"/>
  <c r="G202" i="55"/>
  <c r="G201" i="55"/>
  <c r="G200" i="55"/>
  <c r="G199" i="55"/>
  <c r="G198" i="55"/>
  <c r="G197" i="55"/>
  <c r="G196" i="55"/>
  <c r="G195" i="55"/>
  <c r="G194" i="55"/>
  <c r="G193" i="55"/>
  <c r="G192" i="55"/>
  <c r="G191" i="55"/>
  <c r="G190" i="55"/>
  <c r="G189" i="55"/>
  <c r="G188" i="55"/>
  <c r="G187" i="55"/>
  <c r="G186" i="55"/>
  <c r="G185" i="55"/>
  <c r="G184" i="55"/>
  <c r="G183" i="55"/>
  <c r="G182" i="55"/>
  <c r="G181" i="55"/>
  <c r="G180" i="55"/>
  <c r="G179" i="55"/>
  <c r="G178" i="55"/>
  <c r="G177" i="55"/>
  <c r="G176" i="55"/>
  <c r="G175" i="55"/>
  <c r="G174" i="55"/>
  <c r="G173" i="55"/>
  <c r="G172" i="55"/>
  <c r="G171" i="55"/>
  <c r="G170" i="55"/>
  <c r="G169" i="55"/>
  <c r="G168" i="55"/>
  <c r="G167" i="55"/>
  <c r="G166" i="55"/>
  <c r="G165" i="55"/>
  <c r="G164" i="55"/>
  <c r="G163" i="55"/>
  <c r="G162" i="55"/>
  <c r="G161" i="55"/>
  <c r="G160" i="55"/>
  <c r="G159" i="55"/>
  <c r="G158" i="55"/>
  <c r="G157" i="55"/>
  <c r="G156" i="55"/>
  <c r="G155" i="55"/>
  <c r="G154" i="55"/>
  <c r="G153" i="55"/>
  <c r="G152" i="55"/>
  <c r="G151" i="55"/>
  <c r="G150" i="55"/>
  <c r="G149" i="55"/>
  <c r="G148" i="55"/>
  <c r="G147" i="55"/>
  <c r="G146" i="55"/>
  <c r="G145" i="55"/>
  <c r="G144" i="55"/>
  <c r="G143" i="55"/>
  <c r="G142" i="55"/>
  <c r="G141" i="55"/>
  <c r="G140" i="55"/>
  <c r="G139" i="55"/>
  <c r="G138" i="55"/>
  <c r="G137" i="55"/>
  <c r="G136" i="55"/>
  <c r="G135" i="55"/>
  <c r="G134" i="55"/>
  <c r="G133" i="55"/>
  <c r="G132" i="55"/>
  <c r="G131" i="55"/>
  <c r="G130" i="55"/>
  <c r="G129" i="55"/>
  <c r="G128" i="55"/>
  <c r="G127" i="55"/>
  <c r="G126" i="55"/>
  <c r="G125" i="55"/>
  <c r="G124" i="55"/>
  <c r="G123" i="55"/>
  <c r="G122" i="55"/>
  <c r="G121" i="55"/>
  <c r="G120" i="55"/>
  <c r="G119" i="55"/>
  <c r="G118" i="55"/>
  <c r="G117" i="55"/>
  <c r="G116" i="55"/>
  <c r="G115" i="55"/>
  <c r="G114" i="55"/>
  <c r="G113" i="55"/>
  <c r="G112" i="55"/>
  <c r="G111" i="55"/>
  <c r="G110" i="55"/>
  <c r="G109" i="55"/>
  <c r="G108" i="55"/>
  <c r="G107" i="55"/>
  <c r="G106" i="55"/>
  <c r="G105" i="55"/>
  <c r="G104" i="55"/>
  <c r="G103" i="55"/>
  <c r="G102" i="55"/>
  <c r="G101" i="55"/>
  <c r="G100" i="55"/>
  <c r="G99" i="55"/>
  <c r="G98" i="55"/>
  <c r="G97" i="55"/>
  <c r="G96" i="55"/>
  <c r="G95" i="55"/>
  <c r="G94" i="55"/>
  <c r="G93" i="55"/>
  <c r="G92" i="55"/>
  <c r="G91" i="55"/>
  <c r="G90" i="55"/>
  <c r="G89" i="55"/>
  <c r="G88" i="55"/>
  <c r="G87" i="55"/>
  <c r="G86" i="55"/>
  <c r="G85" i="55"/>
  <c r="G84" i="55"/>
  <c r="G83" i="55"/>
  <c r="G82" i="55"/>
  <c r="G81" i="55"/>
  <c r="G80" i="55"/>
  <c r="G79" i="55"/>
  <c r="G78" i="55"/>
  <c r="G77" i="55"/>
  <c r="G76" i="55"/>
  <c r="G75" i="55"/>
  <c r="G74" i="55"/>
  <c r="G73" i="55"/>
  <c r="G72" i="55"/>
  <c r="G71" i="55"/>
  <c r="G70" i="55"/>
  <c r="G69" i="55"/>
  <c r="G68" i="55"/>
  <c r="G67" i="55"/>
  <c r="G66" i="55"/>
  <c r="G65" i="55"/>
  <c r="G64" i="55"/>
  <c r="G63" i="55"/>
  <c r="G62" i="55"/>
  <c r="G61" i="55"/>
  <c r="G60" i="55"/>
  <c r="G59" i="55"/>
  <c r="G58" i="55"/>
  <c r="G57" i="55"/>
  <c r="G56" i="55"/>
  <c r="G55" i="55"/>
  <c r="G54" i="55"/>
  <c r="G53" i="55"/>
  <c r="G52" i="55"/>
  <c r="G51" i="55"/>
  <c r="G50" i="55"/>
  <c r="G49" i="55"/>
  <c r="G48" i="55"/>
  <c r="G47" i="55"/>
  <c r="G46" i="55"/>
  <c r="G45" i="55"/>
  <c r="G44" i="55"/>
  <c r="G43" i="55"/>
  <c r="G42" i="55"/>
  <c r="G41" i="55"/>
  <c r="G40" i="55"/>
  <c r="G39" i="55"/>
  <c r="G38" i="55"/>
  <c r="G37" i="55"/>
  <c r="G36" i="55"/>
  <c r="G35" i="55"/>
  <c r="G34" i="55"/>
  <c r="G33" i="55"/>
  <c r="G32" i="55"/>
  <c r="G31" i="55"/>
  <c r="G30" i="55"/>
  <c r="G29" i="55"/>
  <c r="G28" i="55"/>
  <c r="G27" i="55"/>
  <c r="G26" i="55"/>
  <c r="G25" i="55"/>
  <c r="G24" i="55"/>
  <c r="G23" i="55"/>
  <c r="G22" i="55"/>
  <c r="G21" i="55"/>
  <c r="G20" i="55"/>
  <c r="G19" i="55"/>
  <c r="G18" i="55"/>
  <c r="G17" i="55"/>
  <c r="G16" i="55"/>
  <c r="G15" i="55"/>
  <c r="G14" i="55"/>
  <c r="G13" i="55"/>
  <c r="G12" i="55"/>
  <c r="G11" i="55"/>
  <c r="G10" i="55"/>
  <c r="G9" i="55"/>
  <c r="G8" i="55"/>
  <c r="G7" i="55"/>
  <c r="G6" i="55"/>
  <c r="G5" i="55"/>
  <c r="G349" i="54"/>
  <c r="G348" i="54"/>
  <c r="G347" i="54"/>
  <c r="G346" i="54"/>
  <c r="G345" i="54"/>
  <c r="G344" i="54"/>
  <c r="G343" i="54"/>
  <c r="G342" i="54"/>
  <c r="G341" i="54"/>
  <c r="G340" i="54"/>
  <c r="G339" i="54"/>
  <c r="G338" i="54"/>
  <c r="G337" i="54"/>
  <c r="G336" i="54"/>
  <c r="G335" i="54"/>
  <c r="G334" i="54"/>
  <c r="G333" i="54"/>
  <c r="G332" i="54"/>
  <c r="G331" i="54"/>
  <c r="G330" i="54"/>
  <c r="G329" i="54"/>
  <c r="G328" i="54"/>
  <c r="G327" i="54"/>
  <c r="G326" i="54"/>
  <c r="G325" i="54"/>
  <c r="G324" i="54"/>
  <c r="G323" i="54"/>
  <c r="G322" i="54"/>
  <c r="G321" i="54"/>
  <c r="G320" i="54"/>
  <c r="G319" i="54"/>
  <c r="G318" i="54"/>
  <c r="G317" i="54"/>
  <c r="G316" i="54"/>
  <c r="G315" i="54"/>
  <c r="G314" i="54"/>
  <c r="G313" i="54"/>
  <c r="G312" i="54"/>
  <c r="G311" i="54"/>
  <c r="G310" i="54"/>
  <c r="G309" i="54"/>
  <c r="G308" i="54"/>
  <c r="G307" i="54"/>
  <c r="G306" i="54"/>
  <c r="G305" i="54"/>
  <c r="G304" i="54"/>
  <c r="G303" i="54"/>
  <c r="G302" i="54"/>
  <c r="G301" i="54"/>
  <c r="G300" i="54"/>
  <c r="G299" i="54"/>
  <c r="G298" i="54"/>
  <c r="G297" i="54"/>
  <c r="G296" i="54"/>
  <c r="G295" i="54"/>
  <c r="G294" i="54"/>
  <c r="G293" i="54"/>
  <c r="G292" i="54"/>
  <c r="G291" i="54"/>
  <c r="G290" i="54"/>
  <c r="G289" i="54"/>
  <c r="G288" i="54"/>
  <c r="G287" i="54"/>
  <c r="G286" i="54"/>
  <c r="G285" i="54"/>
  <c r="G284" i="54"/>
  <c r="G283" i="54"/>
  <c r="G282" i="54"/>
  <c r="G281" i="54"/>
  <c r="G280" i="54"/>
  <c r="G279" i="54"/>
  <c r="G278" i="54"/>
  <c r="G277" i="54"/>
  <c r="G276" i="54"/>
  <c r="G275" i="54"/>
  <c r="G274" i="54"/>
  <c r="G273" i="54"/>
  <c r="G272" i="54"/>
  <c r="G271" i="54"/>
  <c r="G270" i="54"/>
  <c r="G269" i="54"/>
  <c r="G268" i="54"/>
  <c r="G267" i="54"/>
  <c r="G266" i="54"/>
  <c r="G265" i="54"/>
  <c r="G264" i="54"/>
  <c r="G263" i="54"/>
  <c r="G262" i="54"/>
  <c r="G261" i="54"/>
  <c r="G260" i="54"/>
  <c r="G259" i="54"/>
  <c r="G258" i="54"/>
  <c r="G257" i="54"/>
  <c r="G256" i="54"/>
  <c r="G255" i="54"/>
  <c r="G254" i="54"/>
  <c r="G253" i="54"/>
  <c r="G252" i="54"/>
  <c r="G251" i="54"/>
  <c r="G250" i="54"/>
  <c r="G249" i="54"/>
  <c r="G248" i="54"/>
  <c r="G247" i="54"/>
  <c r="G246" i="54"/>
  <c r="G245" i="54"/>
  <c r="G244" i="54"/>
  <c r="G243" i="54"/>
  <c r="G242" i="54"/>
  <c r="G241" i="54"/>
  <c r="G240" i="54"/>
  <c r="G239" i="54"/>
  <c r="G238" i="54"/>
  <c r="G237" i="54"/>
  <c r="G236" i="54"/>
  <c r="G235" i="54"/>
  <c r="G234" i="54"/>
  <c r="G233" i="54"/>
  <c r="G232" i="54"/>
  <c r="G231" i="54"/>
  <c r="G230" i="54"/>
  <c r="G229" i="54"/>
  <c r="G228" i="54"/>
  <c r="G227" i="54"/>
  <c r="G226" i="54"/>
  <c r="G225" i="54"/>
  <c r="G224" i="54"/>
  <c r="G223" i="54"/>
  <c r="G222" i="54"/>
  <c r="G221" i="54"/>
  <c r="G220" i="54"/>
  <c r="G219" i="54"/>
  <c r="G218" i="54"/>
  <c r="G217" i="54"/>
  <c r="G216" i="54"/>
  <c r="G215" i="54"/>
  <c r="G214" i="54"/>
  <c r="G213" i="54"/>
  <c r="G212" i="54"/>
  <c r="G211" i="54"/>
  <c r="G210" i="54"/>
  <c r="G209" i="54"/>
  <c r="G208" i="54"/>
  <c r="G207" i="54"/>
  <c r="G206" i="54"/>
  <c r="G205" i="54"/>
  <c r="G204" i="54"/>
  <c r="G203" i="54"/>
  <c r="G202" i="54"/>
  <c r="G201" i="54"/>
  <c r="G200" i="54"/>
  <c r="G199" i="54"/>
  <c r="G198" i="54"/>
  <c r="G197" i="54"/>
  <c r="G196" i="54"/>
  <c r="G195" i="54"/>
  <c r="G194" i="54"/>
  <c r="G193" i="54"/>
  <c r="G192" i="54"/>
  <c r="G191" i="54"/>
  <c r="G190" i="54"/>
  <c r="G189" i="54"/>
  <c r="G188" i="54"/>
  <c r="G187" i="54"/>
  <c r="G186" i="54"/>
  <c r="G185" i="54"/>
  <c r="G184" i="54"/>
  <c r="G183" i="54"/>
  <c r="G182" i="54"/>
  <c r="G181" i="54"/>
  <c r="G180" i="54"/>
  <c r="G179" i="54"/>
  <c r="G178" i="54"/>
  <c r="G177" i="54"/>
  <c r="G176" i="54"/>
  <c r="G175" i="54"/>
  <c r="G174" i="54"/>
  <c r="G173" i="54"/>
  <c r="G172" i="54"/>
  <c r="G171" i="54"/>
  <c r="G170" i="54"/>
  <c r="G169" i="54"/>
  <c r="G168" i="54"/>
  <c r="G167" i="54"/>
  <c r="G166" i="54"/>
  <c r="G165" i="54"/>
  <c r="G164" i="54"/>
  <c r="G163" i="54"/>
  <c r="G162" i="54"/>
  <c r="G161" i="54"/>
  <c r="G160" i="54"/>
  <c r="G159" i="54"/>
  <c r="G158" i="54"/>
  <c r="G157" i="54"/>
  <c r="G156" i="54"/>
  <c r="G155" i="54"/>
  <c r="G154" i="54"/>
  <c r="G153" i="54"/>
  <c r="G152" i="54"/>
  <c r="G151" i="54"/>
  <c r="G150" i="54"/>
  <c r="G149" i="54"/>
  <c r="G148" i="54"/>
  <c r="G147" i="54"/>
  <c r="G146" i="54"/>
  <c r="G145" i="54"/>
  <c r="G144" i="54"/>
  <c r="G143" i="54"/>
  <c r="G142" i="54"/>
  <c r="G141" i="54"/>
  <c r="G140" i="54"/>
  <c r="G139" i="54"/>
  <c r="G138" i="54"/>
  <c r="G137" i="54"/>
  <c r="G136" i="54"/>
  <c r="G135" i="54"/>
  <c r="G134" i="54"/>
  <c r="G133" i="54"/>
  <c r="G132" i="54"/>
  <c r="G131" i="54"/>
  <c r="G130" i="54"/>
  <c r="G129" i="54"/>
  <c r="G128" i="54"/>
  <c r="G127" i="54"/>
  <c r="G126" i="54"/>
  <c r="G125" i="54"/>
  <c r="G124" i="54"/>
  <c r="G123" i="54"/>
  <c r="G122" i="54"/>
  <c r="G121" i="54"/>
  <c r="G120" i="54"/>
  <c r="G119" i="54"/>
  <c r="G118" i="54"/>
  <c r="G117" i="54"/>
  <c r="G116" i="54"/>
  <c r="G115" i="54"/>
  <c r="G114" i="54"/>
  <c r="G113" i="54"/>
  <c r="G112" i="54"/>
  <c r="G111" i="54"/>
  <c r="G110" i="54"/>
  <c r="G109" i="54"/>
  <c r="G108" i="54"/>
  <c r="G107" i="54"/>
  <c r="G106" i="54"/>
  <c r="G105" i="54"/>
  <c r="G104" i="54"/>
  <c r="G103" i="54"/>
  <c r="G102" i="54"/>
  <c r="G101" i="54"/>
  <c r="G100" i="54"/>
  <c r="G99" i="54"/>
  <c r="G98" i="54"/>
  <c r="G97" i="54"/>
  <c r="G96" i="54"/>
  <c r="G95" i="54"/>
  <c r="G94" i="54"/>
  <c r="G93" i="54"/>
  <c r="G92" i="54"/>
  <c r="G91" i="54"/>
  <c r="G90" i="54"/>
  <c r="G89" i="54"/>
  <c r="G88" i="54"/>
  <c r="G87" i="54"/>
  <c r="G86" i="54"/>
  <c r="G85" i="54"/>
  <c r="G84" i="54"/>
  <c r="G83" i="54"/>
  <c r="G82" i="54"/>
  <c r="G81" i="54"/>
  <c r="G80" i="54"/>
  <c r="G79" i="54"/>
  <c r="G78" i="54"/>
  <c r="G77" i="54"/>
  <c r="G76" i="54"/>
  <c r="G75" i="54"/>
  <c r="G74" i="54"/>
  <c r="G73" i="54"/>
  <c r="G72" i="54"/>
  <c r="G71" i="54"/>
  <c r="G70" i="54"/>
  <c r="G69" i="54"/>
  <c r="G68" i="54"/>
  <c r="G67" i="54"/>
  <c r="G66" i="54"/>
  <c r="G65" i="54"/>
  <c r="G64" i="54"/>
  <c r="G63" i="54"/>
  <c r="G62" i="54"/>
  <c r="G61" i="54"/>
  <c r="G60" i="54"/>
  <c r="G59" i="54"/>
  <c r="G58" i="54"/>
  <c r="G57" i="54"/>
  <c r="G56" i="54"/>
  <c r="G55" i="54"/>
  <c r="G54" i="54"/>
  <c r="G53" i="54"/>
  <c r="G52" i="54"/>
  <c r="G51" i="54"/>
  <c r="G50" i="54"/>
  <c r="G49" i="54"/>
  <c r="G48" i="54"/>
  <c r="G47" i="54"/>
  <c r="G46" i="54"/>
  <c r="G45" i="54"/>
  <c r="G44" i="54"/>
  <c r="G43" i="54"/>
  <c r="G42" i="54"/>
  <c r="G41" i="54"/>
  <c r="G40" i="54"/>
  <c r="G39" i="54"/>
  <c r="G38" i="54"/>
  <c r="G37" i="54"/>
  <c r="G36" i="54"/>
  <c r="G35" i="54"/>
  <c r="G34" i="54"/>
  <c r="G33" i="54"/>
  <c r="G32" i="54"/>
  <c r="G31" i="54"/>
  <c r="G30" i="54"/>
  <c r="G29" i="54"/>
  <c r="G28" i="54"/>
  <c r="G27" i="54"/>
  <c r="G26" i="54"/>
  <c r="G25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G11" i="54"/>
  <c r="G10" i="54"/>
  <c r="G9" i="54"/>
  <c r="G8" i="54"/>
  <c r="G7" i="54"/>
  <c r="G6" i="54"/>
  <c r="G5" i="54"/>
  <c r="G349" i="53"/>
  <c r="G348" i="53"/>
  <c r="G347" i="53"/>
  <c r="G346" i="53"/>
  <c r="G345" i="53"/>
  <c r="G344" i="53"/>
  <c r="G343" i="53"/>
  <c r="G342" i="53"/>
  <c r="G341" i="53"/>
  <c r="G340" i="53"/>
  <c r="G339" i="53"/>
  <c r="G338" i="53"/>
  <c r="G337" i="53"/>
  <c r="G336" i="53"/>
  <c r="G335" i="53"/>
  <c r="G334" i="53"/>
  <c r="G333" i="53"/>
  <c r="G332" i="53"/>
  <c r="G331" i="53"/>
  <c r="G330" i="53"/>
  <c r="G329" i="53"/>
  <c r="G328" i="53"/>
  <c r="G327" i="53"/>
  <c r="G326" i="53"/>
  <c r="G325" i="53"/>
  <c r="G324" i="53"/>
  <c r="G323" i="53"/>
  <c r="G322" i="53"/>
  <c r="G321" i="53"/>
  <c r="G320" i="53"/>
  <c r="G319" i="53"/>
  <c r="G318" i="53"/>
  <c r="G317" i="53"/>
  <c r="G316" i="53"/>
  <c r="G315" i="53"/>
  <c r="G314" i="53"/>
  <c r="G313" i="53"/>
  <c r="G312" i="53"/>
  <c r="G311" i="53"/>
  <c r="G310" i="53"/>
  <c r="G309" i="53"/>
  <c r="G308" i="53"/>
  <c r="G307" i="53"/>
  <c r="G306" i="53"/>
  <c r="G305" i="53"/>
  <c r="G304" i="53"/>
  <c r="G303" i="53"/>
  <c r="G302" i="53"/>
  <c r="G301" i="53"/>
  <c r="G300" i="53"/>
  <c r="G299" i="53"/>
  <c r="G298" i="53"/>
  <c r="G297" i="53"/>
  <c r="G296" i="53"/>
  <c r="G295" i="53"/>
  <c r="G294" i="53"/>
  <c r="G293" i="53"/>
  <c r="G292" i="53"/>
  <c r="G291" i="53"/>
  <c r="G290" i="53"/>
  <c r="G289" i="53"/>
  <c r="G288" i="53"/>
  <c r="G287" i="53"/>
  <c r="G286" i="53"/>
  <c r="G285" i="53"/>
  <c r="G284" i="53"/>
  <c r="G283" i="53"/>
  <c r="G282" i="53"/>
  <c r="G281" i="53"/>
  <c r="G280" i="53"/>
  <c r="G279" i="53"/>
  <c r="G278" i="53"/>
  <c r="G277" i="53"/>
  <c r="G276" i="53"/>
  <c r="G275" i="53"/>
  <c r="G274" i="53"/>
  <c r="G273" i="53"/>
  <c r="G272" i="53"/>
  <c r="G271" i="53"/>
  <c r="G270" i="53"/>
  <c r="G269" i="53"/>
  <c r="G268" i="53"/>
  <c r="G267" i="53"/>
  <c r="G266" i="53"/>
  <c r="G265" i="53"/>
  <c r="G264" i="53"/>
  <c r="G263" i="53"/>
  <c r="G262" i="53"/>
  <c r="G261" i="53"/>
  <c r="G260" i="53"/>
  <c r="G259" i="53"/>
  <c r="G258" i="53"/>
  <c r="G257" i="53"/>
  <c r="G256" i="53"/>
  <c r="G255" i="53"/>
  <c r="G254" i="53"/>
  <c r="G253" i="53"/>
  <c r="G252" i="53"/>
  <c r="G251" i="53"/>
  <c r="G250" i="53"/>
  <c r="G249" i="53"/>
  <c r="G248" i="53"/>
  <c r="G247" i="53"/>
  <c r="G246" i="53"/>
  <c r="G245" i="53"/>
  <c r="G244" i="53"/>
  <c r="G243" i="53"/>
  <c r="G242" i="53"/>
  <c r="G241" i="53"/>
  <c r="G240" i="53"/>
  <c r="G239" i="53"/>
  <c r="G238" i="53"/>
  <c r="G237" i="53"/>
  <c r="G236" i="53"/>
  <c r="G235" i="53"/>
  <c r="G234" i="53"/>
  <c r="G233" i="53"/>
  <c r="G232" i="53"/>
  <c r="G231" i="53"/>
  <c r="G230" i="53"/>
  <c r="G229" i="53"/>
  <c r="G228" i="53"/>
  <c r="G227" i="53"/>
  <c r="G226" i="53"/>
  <c r="G225" i="53"/>
  <c r="G224" i="53"/>
  <c r="G223" i="53"/>
  <c r="G222" i="53"/>
  <c r="G221" i="53"/>
  <c r="G220" i="53"/>
  <c r="G219" i="53"/>
  <c r="G218" i="53"/>
  <c r="G217" i="53"/>
  <c r="G216" i="53"/>
  <c r="G215" i="53"/>
  <c r="G214" i="53"/>
  <c r="G213" i="53"/>
  <c r="G212" i="53"/>
  <c r="G211" i="53"/>
  <c r="G210" i="53"/>
  <c r="G209" i="53"/>
  <c r="G208" i="53"/>
  <c r="G207" i="53"/>
  <c r="G206" i="53"/>
  <c r="G205" i="53"/>
  <c r="G204" i="53"/>
  <c r="G203" i="53"/>
  <c r="G202" i="53"/>
  <c r="G201" i="53"/>
  <c r="G200" i="53"/>
  <c r="G199" i="53"/>
  <c r="G198" i="53"/>
  <c r="G197" i="53"/>
  <c r="G196" i="53"/>
  <c r="G195" i="53"/>
  <c r="G194" i="53"/>
  <c r="G193" i="53"/>
  <c r="G192" i="53"/>
  <c r="G191" i="53"/>
  <c r="G190" i="53"/>
  <c r="G189" i="53"/>
  <c r="G188" i="53"/>
  <c r="G187" i="53"/>
  <c r="G186" i="53"/>
  <c r="G185" i="53"/>
  <c r="G184" i="53"/>
  <c r="G183" i="53"/>
  <c r="G182" i="53"/>
  <c r="G181" i="53"/>
  <c r="G180" i="53"/>
  <c r="G179" i="53"/>
  <c r="G178" i="53"/>
  <c r="G177" i="53"/>
  <c r="G176" i="53"/>
  <c r="G175" i="53"/>
  <c r="G174" i="53"/>
  <c r="G173" i="53"/>
  <c r="G172" i="53"/>
  <c r="G171" i="53"/>
  <c r="G170" i="53"/>
  <c r="G169" i="53"/>
  <c r="G168" i="53"/>
  <c r="G167" i="53"/>
  <c r="G166" i="53"/>
  <c r="G165" i="53"/>
  <c r="G164" i="53"/>
  <c r="G163" i="53"/>
  <c r="G162" i="53"/>
  <c r="G161" i="53"/>
  <c r="G160" i="53"/>
  <c r="G159" i="53"/>
  <c r="G158" i="53"/>
  <c r="G157" i="53"/>
  <c r="G156" i="53"/>
  <c r="G155" i="53"/>
  <c r="G154" i="53"/>
  <c r="G153" i="53"/>
  <c r="G152" i="53"/>
  <c r="G151" i="53"/>
  <c r="G150" i="53"/>
  <c r="G149" i="53"/>
  <c r="G148" i="53"/>
  <c r="G147" i="53"/>
  <c r="G146" i="53"/>
  <c r="G145" i="53"/>
  <c r="G144" i="53"/>
  <c r="G143" i="53"/>
  <c r="G142" i="53"/>
  <c r="G141" i="53"/>
  <c r="G140" i="53"/>
  <c r="G139" i="53"/>
  <c r="G138" i="53"/>
  <c r="G137" i="53"/>
  <c r="G136" i="53"/>
  <c r="G135" i="53"/>
  <c r="G134" i="53"/>
  <c r="G133" i="53"/>
  <c r="G132" i="53"/>
  <c r="G131" i="53"/>
  <c r="G130" i="53"/>
  <c r="G129" i="53"/>
  <c r="G128" i="53"/>
  <c r="G127" i="53"/>
  <c r="G126" i="53"/>
  <c r="G125" i="53"/>
  <c r="G124" i="53"/>
  <c r="G123" i="53"/>
  <c r="G122" i="53"/>
  <c r="G121" i="53"/>
  <c r="G120" i="53"/>
  <c r="G119" i="53"/>
  <c r="G118" i="53"/>
  <c r="G117" i="53"/>
  <c r="G116" i="53"/>
  <c r="G115" i="53"/>
  <c r="G114" i="53"/>
  <c r="G113" i="53"/>
  <c r="G112" i="53"/>
  <c r="G111" i="53"/>
  <c r="G110" i="53"/>
  <c r="G109" i="53"/>
  <c r="G108" i="53"/>
  <c r="G107" i="53"/>
  <c r="G106" i="53"/>
  <c r="G105" i="53"/>
  <c r="G104" i="53"/>
  <c r="G103" i="53"/>
  <c r="G102" i="53"/>
  <c r="G101" i="53"/>
  <c r="G100" i="53"/>
  <c r="G99" i="53"/>
  <c r="G98" i="53"/>
  <c r="G97" i="53"/>
  <c r="G96" i="53"/>
  <c r="G95" i="53"/>
  <c r="G94" i="53"/>
  <c r="G93" i="53"/>
  <c r="G92" i="53"/>
  <c r="G91" i="53"/>
  <c r="G90" i="53"/>
  <c r="G89" i="53"/>
  <c r="G88" i="53"/>
  <c r="G87" i="53"/>
  <c r="G86" i="53"/>
  <c r="G85" i="53"/>
  <c r="G84" i="53"/>
  <c r="G83" i="53"/>
  <c r="G82" i="53"/>
  <c r="G81" i="53"/>
  <c r="G80" i="53"/>
  <c r="G79" i="53"/>
  <c r="G78" i="53"/>
  <c r="G77" i="53"/>
  <c r="G76" i="53"/>
  <c r="G75" i="53"/>
  <c r="G74" i="53"/>
  <c r="G73" i="53"/>
  <c r="G72" i="53"/>
  <c r="G71" i="53"/>
  <c r="G70" i="53"/>
  <c r="G69" i="53"/>
  <c r="G68" i="53"/>
  <c r="G67" i="53"/>
  <c r="G66" i="53"/>
  <c r="G65" i="53"/>
  <c r="G64" i="53"/>
  <c r="G63" i="53"/>
  <c r="G62" i="53"/>
  <c r="G61" i="53"/>
  <c r="G60" i="53"/>
  <c r="G59" i="53"/>
  <c r="G58" i="53"/>
  <c r="G57" i="53"/>
  <c r="G56" i="53"/>
  <c r="G55" i="53"/>
  <c r="G54" i="53"/>
  <c r="G53" i="53"/>
  <c r="G52" i="53"/>
  <c r="G51" i="53"/>
  <c r="G50" i="53"/>
  <c r="G49" i="53"/>
  <c r="G48" i="53"/>
  <c r="G47" i="53"/>
  <c r="G46" i="53"/>
  <c r="G45" i="53"/>
  <c r="G44" i="53"/>
  <c r="G43" i="53"/>
  <c r="G42" i="53"/>
  <c r="G41" i="53"/>
  <c r="G40" i="53"/>
  <c r="G39" i="53"/>
  <c r="G38" i="53"/>
  <c r="G37" i="53"/>
  <c r="G36" i="53"/>
  <c r="G35" i="53"/>
  <c r="G34" i="53"/>
  <c r="G33" i="53"/>
  <c r="G32" i="53"/>
  <c r="G31" i="53"/>
  <c r="G30" i="53"/>
  <c r="G29" i="53"/>
  <c r="G28" i="53"/>
  <c r="G27" i="53"/>
  <c r="G26" i="53"/>
  <c r="G25" i="53"/>
  <c r="G24" i="53"/>
  <c r="G23" i="53"/>
  <c r="G22" i="53"/>
  <c r="G21" i="53"/>
  <c r="G20" i="53"/>
  <c r="G19" i="53"/>
  <c r="G18" i="53"/>
  <c r="G17" i="53"/>
  <c r="G16" i="53"/>
  <c r="G15" i="53"/>
  <c r="G14" i="53"/>
  <c r="G13" i="53"/>
  <c r="G12" i="53"/>
  <c r="G11" i="53"/>
  <c r="G10" i="53"/>
  <c r="G9" i="53"/>
  <c r="G8" i="53"/>
  <c r="G7" i="53"/>
  <c r="G6" i="53"/>
  <c r="G5" i="53"/>
  <c r="G350" i="53" s="1"/>
  <c r="G349" i="52"/>
  <c r="G348" i="52"/>
  <c r="G347" i="52"/>
  <c r="G346" i="52"/>
  <c r="G345" i="52"/>
  <c r="G344" i="52"/>
  <c r="G343" i="52"/>
  <c r="G342" i="52"/>
  <c r="G341" i="52"/>
  <c r="G340" i="52"/>
  <c r="G339" i="52"/>
  <c r="G338" i="52"/>
  <c r="G337" i="52"/>
  <c r="G336" i="52"/>
  <c r="G335" i="52"/>
  <c r="G334" i="52"/>
  <c r="G333" i="52"/>
  <c r="G332" i="52"/>
  <c r="G331" i="52"/>
  <c r="G330" i="52"/>
  <c r="G329" i="52"/>
  <c r="G328" i="52"/>
  <c r="G327" i="52"/>
  <c r="G326" i="52"/>
  <c r="G325" i="52"/>
  <c r="G324" i="52"/>
  <c r="G323" i="52"/>
  <c r="G322" i="52"/>
  <c r="G321" i="52"/>
  <c r="G320" i="52"/>
  <c r="G319" i="52"/>
  <c r="G318" i="52"/>
  <c r="G317" i="52"/>
  <c r="G316" i="52"/>
  <c r="G315" i="52"/>
  <c r="G314" i="52"/>
  <c r="G313" i="52"/>
  <c r="G312" i="52"/>
  <c r="G311" i="52"/>
  <c r="G310" i="52"/>
  <c r="G309" i="52"/>
  <c r="G308" i="52"/>
  <c r="G307" i="52"/>
  <c r="G306" i="52"/>
  <c r="G305" i="52"/>
  <c r="G304" i="52"/>
  <c r="G303" i="52"/>
  <c r="G302" i="52"/>
  <c r="G301" i="52"/>
  <c r="G300" i="52"/>
  <c r="G299" i="52"/>
  <c r="G298" i="52"/>
  <c r="G297" i="52"/>
  <c r="G296" i="52"/>
  <c r="G295" i="52"/>
  <c r="G294" i="52"/>
  <c r="G293" i="52"/>
  <c r="G292" i="52"/>
  <c r="G291" i="52"/>
  <c r="G290" i="52"/>
  <c r="G289" i="52"/>
  <c r="G288" i="52"/>
  <c r="G287" i="52"/>
  <c r="G286" i="52"/>
  <c r="G285" i="52"/>
  <c r="G284" i="52"/>
  <c r="G283" i="52"/>
  <c r="G282" i="52"/>
  <c r="G281" i="52"/>
  <c r="G280" i="52"/>
  <c r="G279" i="52"/>
  <c r="G278" i="52"/>
  <c r="G277" i="52"/>
  <c r="G276" i="52"/>
  <c r="G275" i="52"/>
  <c r="G274" i="52"/>
  <c r="G273" i="52"/>
  <c r="G272" i="52"/>
  <c r="G271" i="52"/>
  <c r="G270" i="52"/>
  <c r="G269" i="52"/>
  <c r="G268" i="52"/>
  <c r="G267" i="52"/>
  <c r="G266" i="52"/>
  <c r="G265" i="52"/>
  <c r="G264" i="52"/>
  <c r="G263" i="52"/>
  <c r="G262" i="52"/>
  <c r="G261" i="52"/>
  <c r="G260" i="52"/>
  <c r="G259" i="52"/>
  <c r="G258" i="52"/>
  <c r="G257" i="52"/>
  <c r="G256" i="52"/>
  <c r="G255" i="52"/>
  <c r="G254" i="52"/>
  <c r="G253" i="52"/>
  <c r="G252" i="52"/>
  <c r="G251" i="52"/>
  <c r="G250" i="52"/>
  <c r="G249" i="52"/>
  <c r="G248" i="52"/>
  <c r="G247" i="52"/>
  <c r="G246" i="52"/>
  <c r="G245" i="52"/>
  <c r="G244" i="52"/>
  <c r="G243" i="52"/>
  <c r="G242" i="52"/>
  <c r="G241" i="52"/>
  <c r="G240" i="52"/>
  <c r="G239" i="52"/>
  <c r="G238" i="52"/>
  <c r="G237" i="52"/>
  <c r="G236" i="52"/>
  <c r="G235" i="52"/>
  <c r="G234" i="52"/>
  <c r="G233" i="52"/>
  <c r="G232" i="52"/>
  <c r="G231" i="52"/>
  <c r="G230" i="52"/>
  <c r="G229" i="52"/>
  <c r="G228" i="52"/>
  <c r="G227" i="52"/>
  <c r="G226" i="52"/>
  <c r="G225" i="52"/>
  <c r="G224" i="52"/>
  <c r="G223" i="52"/>
  <c r="G222" i="52"/>
  <c r="G221" i="52"/>
  <c r="G220" i="52"/>
  <c r="G219" i="52"/>
  <c r="G218" i="52"/>
  <c r="G217" i="52"/>
  <c r="G216" i="52"/>
  <c r="G215" i="52"/>
  <c r="G214" i="52"/>
  <c r="G213" i="52"/>
  <c r="G212" i="52"/>
  <c r="G211" i="52"/>
  <c r="G210" i="52"/>
  <c r="G209" i="52"/>
  <c r="G208" i="52"/>
  <c r="G207" i="52"/>
  <c r="G206" i="52"/>
  <c r="G205" i="52"/>
  <c r="G204" i="52"/>
  <c r="G203" i="52"/>
  <c r="G202" i="52"/>
  <c r="G201" i="52"/>
  <c r="G200" i="52"/>
  <c r="G199" i="52"/>
  <c r="G198" i="52"/>
  <c r="G197" i="52"/>
  <c r="G196" i="52"/>
  <c r="G195" i="52"/>
  <c r="G194" i="52"/>
  <c r="G193" i="52"/>
  <c r="G192" i="52"/>
  <c r="G191" i="52"/>
  <c r="G190" i="52"/>
  <c r="G189" i="52"/>
  <c r="G188" i="52"/>
  <c r="G187" i="52"/>
  <c r="G186" i="52"/>
  <c r="G185" i="52"/>
  <c r="G184" i="52"/>
  <c r="G183" i="52"/>
  <c r="G182" i="52"/>
  <c r="G181" i="52"/>
  <c r="G180" i="52"/>
  <c r="G179" i="52"/>
  <c r="G178" i="52"/>
  <c r="G177" i="52"/>
  <c r="G176" i="52"/>
  <c r="G175" i="52"/>
  <c r="G174" i="52"/>
  <c r="G173" i="52"/>
  <c r="G172" i="52"/>
  <c r="G171" i="52"/>
  <c r="G170" i="52"/>
  <c r="G169" i="52"/>
  <c r="G168" i="52"/>
  <c r="G167" i="52"/>
  <c r="G166" i="52"/>
  <c r="G165" i="52"/>
  <c r="G164" i="52"/>
  <c r="G163" i="52"/>
  <c r="G162" i="52"/>
  <c r="G161" i="52"/>
  <c r="G160" i="52"/>
  <c r="G159" i="52"/>
  <c r="G158" i="52"/>
  <c r="G157" i="52"/>
  <c r="G156" i="52"/>
  <c r="G155" i="52"/>
  <c r="G154" i="52"/>
  <c r="G153" i="52"/>
  <c r="G152" i="52"/>
  <c r="G151" i="52"/>
  <c r="G150" i="52"/>
  <c r="G149" i="52"/>
  <c r="G148" i="52"/>
  <c r="G147" i="52"/>
  <c r="G146" i="52"/>
  <c r="G145" i="52"/>
  <c r="G144" i="52"/>
  <c r="G143" i="52"/>
  <c r="G142" i="52"/>
  <c r="G141" i="52"/>
  <c r="G140" i="52"/>
  <c r="G139" i="52"/>
  <c r="G138" i="52"/>
  <c r="G137" i="52"/>
  <c r="G136" i="52"/>
  <c r="G135" i="52"/>
  <c r="G134" i="52"/>
  <c r="G133" i="52"/>
  <c r="G132" i="52"/>
  <c r="G131" i="52"/>
  <c r="G130" i="52"/>
  <c r="G129" i="52"/>
  <c r="G128" i="52"/>
  <c r="G127" i="52"/>
  <c r="G126" i="52"/>
  <c r="G125" i="52"/>
  <c r="G124" i="52"/>
  <c r="G123" i="52"/>
  <c r="G122" i="52"/>
  <c r="G121" i="52"/>
  <c r="G120" i="52"/>
  <c r="G119" i="52"/>
  <c r="G118" i="52"/>
  <c r="G117" i="52"/>
  <c r="G116" i="52"/>
  <c r="G115" i="52"/>
  <c r="G114" i="52"/>
  <c r="G113" i="52"/>
  <c r="G112" i="52"/>
  <c r="G111" i="52"/>
  <c r="G110" i="52"/>
  <c r="G109" i="52"/>
  <c r="G108" i="52"/>
  <c r="G107" i="52"/>
  <c r="G106" i="52"/>
  <c r="G105" i="52"/>
  <c r="G104" i="52"/>
  <c r="G103" i="52"/>
  <c r="G102" i="52"/>
  <c r="G101" i="52"/>
  <c r="G100" i="52"/>
  <c r="G99" i="52"/>
  <c r="G98" i="52"/>
  <c r="G97" i="52"/>
  <c r="G96" i="52"/>
  <c r="G95" i="52"/>
  <c r="G94" i="52"/>
  <c r="G93" i="52"/>
  <c r="G92" i="52"/>
  <c r="G91" i="52"/>
  <c r="G90" i="52"/>
  <c r="G89" i="52"/>
  <c r="G88" i="52"/>
  <c r="G87" i="52"/>
  <c r="G86" i="52"/>
  <c r="G85" i="52"/>
  <c r="G84" i="52"/>
  <c r="G83" i="52"/>
  <c r="G82" i="52"/>
  <c r="G81" i="52"/>
  <c r="G80" i="52"/>
  <c r="G79" i="52"/>
  <c r="G78" i="52"/>
  <c r="G77" i="52"/>
  <c r="G76" i="52"/>
  <c r="G75" i="52"/>
  <c r="G74" i="52"/>
  <c r="G73" i="52"/>
  <c r="G72" i="52"/>
  <c r="G71" i="52"/>
  <c r="G70" i="52"/>
  <c r="G69" i="52"/>
  <c r="G68" i="52"/>
  <c r="G67" i="52"/>
  <c r="G66" i="52"/>
  <c r="G65" i="52"/>
  <c r="G64" i="52"/>
  <c r="G63" i="52"/>
  <c r="G62" i="52"/>
  <c r="G61" i="52"/>
  <c r="G60" i="52"/>
  <c r="G59" i="52"/>
  <c r="G58" i="52"/>
  <c r="G57" i="52"/>
  <c r="G56" i="52"/>
  <c r="G55" i="52"/>
  <c r="G54" i="52"/>
  <c r="G53" i="52"/>
  <c r="G52" i="52"/>
  <c r="G51" i="52"/>
  <c r="G50" i="52"/>
  <c r="G49" i="52"/>
  <c r="G48" i="52"/>
  <c r="G47" i="52"/>
  <c r="G46" i="52"/>
  <c r="G45" i="52"/>
  <c r="G44" i="52"/>
  <c r="G43" i="52"/>
  <c r="G42" i="52"/>
  <c r="G41" i="52"/>
  <c r="G40" i="52"/>
  <c r="G39" i="52"/>
  <c r="G38" i="52"/>
  <c r="G37" i="52"/>
  <c r="G36" i="52"/>
  <c r="G35" i="52"/>
  <c r="G34" i="52"/>
  <c r="G33" i="52"/>
  <c r="G32" i="52"/>
  <c r="G31" i="52"/>
  <c r="G30" i="52"/>
  <c r="G29" i="52"/>
  <c r="G28" i="52"/>
  <c r="G27" i="52"/>
  <c r="G26" i="52"/>
  <c r="G25" i="52"/>
  <c r="G24" i="52"/>
  <c r="G23" i="52"/>
  <c r="G22" i="52"/>
  <c r="G21" i="52"/>
  <c r="G20" i="52"/>
  <c r="G19" i="52"/>
  <c r="G18" i="52"/>
  <c r="G17" i="52"/>
  <c r="G16" i="52"/>
  <c r="G15" i="52"/>
  <c r="G14" i="52"/>
  <c r="G13" i="52"/>
  <c r="G12" i="52"/>
  <c r="G11" i="52"/>
  <c r="G10" i="52"/>
  <c r="G9" i="52"/>
  <c r="G8" i="52"/>
  <c r="G7" i="52"/>
  <c r="G6" i="52"/>
  <c r="G5" i="52"/>
  <c r="G349" i="51"/>
  <c r="G348" i="51"/>
  <c r="G347" i="51"/>
  <c r="G346" i="51"/>
  <c r="G345" i="51"/>
  <c r="G344" i="51"/>
  <c r="G343" i="51"/>
  <c r="G342" i="51"/>
  <c r="G341" i="51"/>
  <c r="G340" i="51"/>
  <c r="G339" i="51"/>
  <c r="G338" i="51"/>
  <c r="G337" i="51"/>
  <c r="G336" i="51"/>
  <c r="G335" i="51"/>
  <c r="G334" i="51"/>
  <c r="G333" i="51"/>
  <c r="G332" i="51"/>
  <c r="G331" i="51"/>
  <c r="G330" i="51"/>
  <c r="G329" i="51"/>
  <c r="G328" i="51"/>
  <c r="G327" i="51"/>
  <c r="G326" i="51"/>
  <c r="G325" i="51"/>
  <c r="G324" i="51"/>
  <c r="G323" i="51"/>
  <c r="G322" i="51"/>
  <c r="G321" i="51"/>
  <c r="G320" i="51"/>
  <c r="G319" i="51"/>
  <c r="G318" i="51"/>
  <c r="G317" i="51"/>
  <c r="G316" i="51"/>
  <c r="G315" i="51"/>
  <c r="G314" i="51"/>
  <c r="G313" i="51"/>
  <c r="G312" i="51"/>
  <c r="G311" i="51"/>
  <c r="G310" i="51"/>
  <c r="G309" i="51"/>
  <c r="G308" i="51"/>
  <c r="G307" i="51"/>
  <c r="G306" i="51"/>
  <c r="G305" i="51"/>
  <c r="G304" i="51"/>
  <c r="G303" i="51"/>
  <c r="G302" i="51"/>
  <c r="G301" i="51"/>
  <c r="G300" i="51"/>
  <c r="G299" i="51"/>
  <c r="G298" i="51"/>
  <c r="G297" i="51"/>
  <c r="G296" i="51"/>
  <c r="G295" i="51"/>
  <c r="G294" i="51"/>
  <c r="G293" i="51"/>
  <c r="G292" i="51"/>
  <c r="G291" i="51"/>
  <c r="G290" i="51"/>
  <c r="G289" i="51"/>
  <c r="G288" i="51"/>
  <c r="G287" i="51"/>
  <c r="G286" i="51"/>
  <c r="G285" i="51"/>
  <c r="G284" i="51"/>
  <c r="G283" i="51"/>
  <c r="G282" i="51"/>
  <c r="G281" i="51"/>
  <c r="G280" i="51"/>
  <c r="G279" i="51"/>
  <c r="G278" i="51"/>
  <c r="G277" i="51"/>
  <c r="G276" i="51"/>
  <c r="G275" i="51"/>
  <c r="G274" i="51"/>
  <c r="G273" i="51"/>
  <c r="G272" i="51"/>
  <c r="G271" i="51"/>
  <c r="G270" i="51"/>
  <c r="G269" i="51"/>
  <c r="G268" i="51"/>
  <c r="G267" i="51"/>
  <c r="G266" i="51"/>
  <c r="G265" i="51"/>
  <c r="G264" i="51"/>
  <c r="G263" i="51"/>
  <c r="G262" i="51"/>
  <c r="G261" i="51"/>
  <c r="G260" i="51"/>
  <c r="G259" i="51"/>
  <c r="G258" i="51"/>
  <c r="G257" i="51"/>
  <c r="G256" i="51"/>
  <c r="G255" i="51"/>
  <c r="G254" i="51"/>
  <c r="G253" i="51"/>
  <c r="G252" i="51"/>
  <c r="G251" i="51"/>
  <c r="G250" i="51"/>
  <c r="G249" i="51"/>
  <c r="G248" i="51"/>
  <c r="G247" i="51"/>
  <c r="G246" i="51"/>
  <c r="G245" i="51"/>
  <c r="G244" i="51"/>
  <c r="G243" i="51"/>
  <c r="G242" i="51"/>
  <c r="G241" i="51"/>
  <c r="G240" i="51"/>
  <c r="G239" i="51"/>
  <c r="G238" i="51"/>
  <c r="G237" i="51"/>
  <c r="G236" i="51"/>
  <c r="G235" i="51"/>
  <c r="G234" i="51"/>
  <c r="G233" i="51"/>
  <c r="G232" i="51"/>
  <c r="G231" i="51"/>
  <c r="G230" i="51"/>
  <c r="G229" i="51"/>
  <c r="G228" i="51"/>
  <c r="G227" i="51"/>
  <c r="G226" i="51"/>
  <c r="G225" i="51"/>
  <c r="G224" i="51"/>
  <c r="G223" i="51"/>
  <c r="G222" i="51"/>
  <c r="G221" i="51"/>
  <c r="G220" i="51"/>
  <c r="G219" i="51"/>
  <c r="G218" i="51"/>
  <c r="G217" i="51"/>
  <c r="G216" i="51"/>
  <c r="G215" i="51"/>
  <c r="G214" i="51"/>
  <c r="G213" i="51"/>
  <c r="G212" i="51"/>
  <c r="G211" i="51"/>
  <c r="G210" i="51"/>
  <c r="G209" i="51"/>
  <c r="G208" i="51"/>
  <c r="G207" i="51"/>
  <c r="G206" i="51"/>
  <c r="G205" i="51"/>
  <c r="G204" i="51"/>
  <c r="G203" i="51"/>
  <c r="G202" i="51"/>
  <c r="G201" i="51"/>
  <c r="G200" i="51"/>
  <c r="G199" i="51"/>
  <c r="G198" i="51"/>
  <c r="G197" i="51"/>
  <c r="G196" i="51"/>
  <c r="G195" i="51"/>
  <c r="G194" i="51"/>
  <c r="G193" i="51"/>
  <c r="G192" i="51"/>
  <c r="G191" i="51"/>
  <c r="G190" i="51"/>
  <c r="G189" i="51"/>
  <c r="G188" i="51"/>
  <c r="G187" i="51"/>
  <c r="G186" i="51"/>
  <c r="G185" i="51"/>
  <c r="G184" i="51"/>
  <c r="G183" i="51"/>
  <c r="G182" i="51"/>
  <c r="G181" i="51"/>
  <c r="G180" i="51"/>
  <c r="G179" i="51"/>
  <c r="G178" i="51"/>
  <c r="G177" i="51"/>
  <c r="G176" i="51"/>
  <c r="G175" i="51"/>
  <c r="G174" i="51"/>
  <c r="G173" i="51"/>
  <c r="G172" i="51"/>
  <c r="G171" i="51"/>
  <c r="G170" i="51"/>
  <c r="G169" i="51"/>
  <c r="G168" i="51"/>
  <c r="G167" i="51"/>
  <c r="G166" i="51"/>
  <c r="G165" i="51"/>
  <c r="G164" i="51"/>
  <c r="G163" i="51"/>
  <c r="G162" i="51"/>
  <c r="G161" i="51"/>
  <c r="G160" i="51"/>
  <c r="G159" i="51"/>
  <c r="G158" i="51"/>
  <c r="G157" i="51"/>
  <c r="G156" i="51"/>
  <c r="G155" i="51"/>
  <c r="G154" i="51"/>
  <c r="G153" i="51"/>
  <c r="G152" i="51"/>
  <c r="G151" i="51"/>
  <c r="G150" i="51"/>
  <c r="G149" i="51"/>
  <c r="G148" i="51"/>
  <c r="G147" i="51"/>
  <c r="G146" i="51"/>
  <c r="G145" i="51"/>
  <c r="G144" i="51"/>
  <c r="G143" i="51"/>
  <c r="G142" i="51"/>
  <c r="G141" i="51"/>
  <c r="G140" i="51"/>
  <c r="G139" i="51"/>
  <c r="G138" i="51"/>
  <c r="G137" i="51"/>
  <c r="G136" i="51"/>
  <c r="G135" i="51"/>
  <c r="G134" i="51"/>
  <c r="G133" i="51"/>
  <c r="G132" i="51"/>
  <c r="G131" i="51"/>
  <c r="G130" i="51"/>
  <c r="G129" i="51"/>
  <c r="G128" i="51"/>
  <c r="G127" i="51"/>
  <c r="G126" i="51"/>
  <c r="G125" i="51"/>
  <c r="G124" i="51"/>
  <c r="G123" i="51"/>
  <c r="G122" i="51"/>
  <c r="G121" i="51"/>
  <c r="G120" i="51"/>
  <c r="G119" i="51"/>
  <c r="G118" i="51"/>
  <c r="G117" i="51"/>
  <c r="G116" i="51"/>
  <c r="G115" i="51"/>
  <c r="G114" i="51"/>
  <c r="G113" i="51"/>
  <c r="G112" i="51"/>
  <c r="G111" i="51"/>
  <c r="G110" i="51"/>
  <c r="G109" i="51"/>
  <c r="G108" i="51"/>
  <c r="G107" i="51"/>
  <c r="G106" i="51"/>
  <c r="G105" i="51"/>
  <c r="G104" i="51"/>
  <c r="G103" i="51"/>
  <c r="G102" i="51"/>
  <c r="G101" i="51"/>
  <c r="G100" i="51"/>
  <c r="G99" i="51"/>
  <c r="G98" i="51"/>
  <c r="G97" i="51"/>
  <c r="G96" i="51"/>
  <c r="G95" i="51"/>
  <c r="G94" i="51"/>
  <c r="G93" i="51"/>
  <c r="G92" i="51"/>
  <c r="G91" i="51"/>
  <c r="G90" i="51"/>
  <c r="G89" i="51"/>
  <c r="G88" i="51"/>
  <c r="G87" i="51"/>
  <c r="G86" i="51"/>
  <c r="G85" i="51"/>
  <c r="G84" i="51"/>
  <c r="G83" i="51"/>
  <c r="G82" i="51"/>
  <c r="G81" i="51"/>
  <c r="G80" i="51"/>
  <c r="G79" i="51"/>
  <c r="G78" i="51"/>
  <c r="G77" i="51"/>
  <c r="G76" i="51"/>
  <c r="G75" i="51"/>
  <c r="G74" i="51"/>
  <c r="G73" i="51"/>
  <c r="G72" i="51"/>
  <c r="G71" i="51"/>
  <c r="G70" i="51"/>
  <c r="G69" i="51"/>
  <c r="G68" i="51"/>
  <c r="G67" i="51"/>
  <c r="G66" i="51"/>
  <c r="G65" i="51"/>
  <c r="G64" i="51"/>
  <c r="G63" i="51"/>
  <c r="G62" i="51"/>
  <c r="G61" i="51"/>
  <c r="G60" i="51"/>
  <c r="G59" i="51"/>
  <c r="G58" i="51"/>
  <c r="G57" i="51"/>
  <c r="G56" i="51"/>
  <c r="G55" i="51"/>
  <c r="G54" i="51"/>
  <c r="G53" i="51"/>
  <c r="G52" i="51"/>
  <c r="G51" i="51"/>
  <c r="G50" i="51"/>
  <c r="G49" i="51"/>
  <c r="G48" i="51"/>
  <c r="G47" i="51"/>
  <c r="G46" i="51"/>
  <c r="G45" i="51"/>
  <c r="G44" i="51"/>
  <c r="G43" i="51"/>
  <c r="G42" i="51"/>
  <c r="G41" i="51"/>
  <c r="G40" i="51"/>
  <c r="G39" i="51"/>
  <c r="G38" i="51"/>
  <c r="G37" i="51"/>
  <c r="G36" i="51"/>
  <c r="G35" i="51"/>
  <c r="G34" i="51"/>
  <c r="G33" i="51"/>
  <c r="G32" i="51"/>
  <c r="G31" i="51"/>
  <c r="G30" i="51"/>
  <c r="G29" i="51"/>
  <c r="G28" i="51"/>
  <c r="G27" i="51"/>
  <c r="G26" i="51"/>
  <c r="G25" i="51"/>
  <c r="G24" i="51"/>
  <c r="G23" i="51"/>
  <c r="G22" i="51"/>
  <c r="G21" i="51"/>
  <c r="G19" i="51"/>
  <c r="G18" i="51"/>
  <c r="G17" i="51"/>
  <c r="G16" i="51"/>
  <c r="G15" i="51"/>
  <c r="G14" i="51"/>
  <c r="G13" i="51"/>
  <c r="G12" i="51"/>
  <c r="G11" i="51"/>
  <c r="G10" i="51"/>
  <c r="G9" i="51"/>
  <c r="G8" i="51"/>
  <c r="G7" i="51"/>
  <c r="G6" i="51"/>
  <c r="G5" i="51"/>
  <c r="G349" i="50"/>
  <c r="G348" i="50"/>
  <c r="G347" i="50"/>
  <c r="G346" i="50"/>
  <c r="G345" i="50"/>
  <c r="G344" i="50"/>
  <c r="G343" i="50"/>
  <c r="G342" i="50"/>
  <c r="G341" i="50"/>
  <c r="G340" i="50"/>
  <c r="G339" i="50"/>
  <c r="G338" i="50"/>
  <c r="G337" i="50"/>
  <c r="G336" i="50"/>
  <c r="G335" i="50"/>
  <c r="G334" i="50"/>
  <c r="G333" i="50"/>
  <c r="G332" i="50"/>
  <c r="G331" i="50"/>
  <c r="G330" i="50"/>
  <c r="G329" i="50"/>
  <c r="G328" i="50"/>
  <c r="G327" i="50"/>
  <c r="G326" i="50"/>
  <c r="G325" i="50"/>
  <c r="G324" i="50"/>
  <c r="G323" i="50"/>
  <c r="G322" i="50"/>
  <c r="G321" i="50"/>
  <c r="G320" i="50"/>
  <c r="G319" i="50"/>
  <c r="G318" i="50"/>
  <c r="G317" i="50"/>
  <c r="G316" i="50"/>
  <c r="G315" i="50"/>
  <c r="G314" i="50"/>
  <c r="G313" i="50"/>
  <c r="G312" i="50"/>
  <c r="G311" i="50"/>
  <c r="G310" i="50"/>
  <c r="G309" i="50"/>
  <c r="G308" i="50"/>
  <c r="G307" i="50"/>
  <c r="G306" i="50"/>
  <c r="G305" i="50"/>
  <c r="G304" i="50"/>
  <c r="G303" i="50"/>
  <c r="G302" i="50"/>
  <c r="G301" i="50"/>
  <c r="G300" i="50"/>
  <c r="G299" i="50"/>
  <c r="G298" i="50"/>
  <c r="G297" i="50"/>
  <c r="G296" i="50"/>
  <c r="G295" i="50"/>
  <c r="G294" i="50"/>
  <c r="G293" i="50"/>
  <c r="G292" i="50"/>
  <c r="G291" i="50"/>
  <c r="G290" i="50"/>
  <c r="G289" i="50"/>
  <c r="G288" i="50"/>
  <c r="G287" i="50"/>
  <c r="G286" i="50"/>
  <c r="G285" i="50"/>
  <c r="G284" i="50"/>
  <c r="G283" i="50"/>
  <c r="G282" i="50"/>
  <c r="G281" i="50"/>
  <c r="G280" i="50"/>
  <c r="G279" i="50"/>
  <c r="G278" i="50"/>
  <c r="G277" i="50"/>
  <c r="G276" i="50"/>
  <c r="G275" i="50"/>
  <c r="G274" i="50"/>
  <c r="G273" i="50"/>
  <c r="G272" i="50"/>
  <c r="G271" i="50"/>
  <c r="G270" i="50"/>
  <c r="G269" i="50"/>
  <c r="G268" i="50"/>
  <c r="G267" i="50"/>
  <c r="G266" i="50"/>
  <c r="G265" i="50"/>
  <c r="G264" i="50"/>
  <c r="G263" i="50"/>
  <c r="G262" i="50"/>
  <c r="G261" i="50"/>
  <c r="G260" i="50"/>
  <c r="G259" i="50"/>
  <c r="G258" i="50"/>
  <c r="G257" i="50"/>
  <c r="G256" i="50"/>
  <c r="G255" i="50"/>
  <c r="G254" i="50"/>
  <c r="G253" i="50"/>
  <c r="G252" i="50"/>
  <c r="G251" i="50"/>
  <c r="G250" i="50"/>
  <c r="G249" i="50"/>
  <c r="G248" i="50"/>
  <c r="G247" i="50"/>
  <c r="G246" i="50"/>
  <c r="G245" i="50"/>
  <c r="G244" i="50"/>
  <c r="G243" i="50"/>
  <c r="G242" i="50"/>
  <c r="G241" i="50"/>
  <c r="G240" i="50"/>
  <c r="G239" i="50"/>
  <c r="G238" i="50"/>
  <c r="G237" i="50"/>
  <c r="G236" i="50"/>
  <c r="G235" i="50"/>
  <c r="G234" i="50"/>
  <c r="G233" i="50"/>
  <c r="G232" i="50"/>
  <c r="G231" i="50"/>
  <c r="G230" i="50"/>
  <c r="G229" i="50"/>
  <c r="G228" i="50"/>
  <c r="G227" i="50"/>
  <c r="G226" i="50"/>
  <c r="G225" i="50"/>
  <c r="G224" i="50"/>
  <c r="G223" i="50"/>
  <c r="G222" i="50"/>
  <c r="G221" i="50"/>
  <c r="G220" i="50"/>
  <c r="G219" i="50"/>
  <c r="G218" i="50"/>
  <c r="G217" i="50"/>
  <c r="G216" i="50"/>
  <c r="G215" i="50"/>
  <c r="G214" i="50"/>
  <c r="G213" i="50"/>
  <c r="G212" i="50"/>
  <c r="G211" i="50"/>
  <c r="G210" i="50"/>
  <c r="G209" i="50"/>
  <c r="G208" i="50"/>
  <c r="G207" i="50"/>
  <c r="G206" i="50"/>
  <c r="G205" i="50"/>
  <c r="G204" i="50"/>
  <c r="G203" i="50"/>
  <c r="G202" i="50"/>
  <c r="G201" i="50"/>
  <c r="G200" i="50"/>
  <c r="G199" i="50"/>
  <c r="G198" i="50"/>
  <c r="G197" i="50"/>
  <c r="G196" i="50"/>
  <c r="G195" i="50"/>
  <c r="G194" i="50"/>
  <c r="G193" i="50"/>
  <c r="G192" i="50"/>
  <c r="G191" i="50"/>
  <c r="G190" i="50"/>
  <c r="G189" i="50"/>
  <c r="G188" i="50"/>
  <c r="G187" i="50"/>
  <c r="G186" i="50"/>
  <c r="G185" i="50"/>
  <c r="G184" i="50"/>
  <c r="G183" i="50"/>
  <c r="G182" i="50"/>
  <c r="G181" i="50"/>
  <c r="G180" i="50"/>
  <c r="G179" i="50"/>
  <c r="G178" i="50"/>
  <c r="G177" i="50"/>
  <c r="G176" i="50"/>
  <c r="G175" i="50"/>
  <c r="G174" i="50"/>
  <c r="G173" i="50"/>
  <c r="G172" i="50"/>
  <c r="G171" i="50"/>
  <c r="G170" i="50"/>
  <c r="G169" i="50"/>
  <c r="G168" i="50"/>
  <c r="G167" i="50"/>
  <c r="G166" i="50"/>
  <c r="G165" i="50"/>
  <c r="G164" i="50"/>
  <c r="G163" i="50"/>
  <c r="G162" i="50"/>
  <c r="G161" i="50"/>
  <c r="G160" i="50"/>
  <c r="G159" i="50"/>
  <c r="G158" i="50"/>
  <c r="G157" i="50"/>
  <c r="G156" i="50"/>
  <c r="G155" i="50"/>
  <c r="G154" i="50"/>
  <c r="G153" i="50"/>
  <c r="G152" i="50"/>
  <c r="G151" i="50"/>
  <c r="G150" i="50"/>
  <c r="G149" i="50"/>
  <c r="G148" i="50"/>
  <c r="G147" i="50"/>
  <c r="G146" i="50"/>
  <c r="G145" i="50"/>
  <c r="G144" i="50"/>
  <c r="G143" i="50"/>
  <c r="G142" i="50"/>
  <c r="G141" i="50"/>
  <c r="G140" i="50"/>
  <c r="G139" i="50"/>
  <c r="G138" i="50"/>
  <c r="G137" i="50"/>
  <c r="G136" i="50"/>
  <c r="G135" i="50"/>
  <c r="G134" i="50"/>
  <c r="G133" i="50"/>
  <c r="G132" i="50"/>
  <c r="G131" i="50"/>
  <c r="G130" i="50"/>
  <c r="G129" i="50"/>
  <c r="G128" i="50"/>
  <c r="G127" i="50"/>
  <c r="G126" i="50"/>
  <c r="G125" i="50"/>
  <c r="G124" i="50"/>
  <c r="G123" i="50"/>
  <c r="G122" i="50"/>
  <c r="G121" i="50"/>
  <c r="G120" i="50"/>
  <c r="G119" i="50"/>
  <c r="G118" i="50"/>
  <c r="G117" i="50"/>
  <c r="G116" i="50"/>
  <c r="G115" i="50"/>
  <c r="G114" i="50"/>
  <c r="G113" i="50"/>
  <c r="G112" i="50"/>
  <c r="G111" i="50"/>
  <c r="G110" i="50"/>
  <c r="G109" i="50"/>
  <c r="G108" i="50"/>
  <c r="G107" i="50"/>
  <c r="G106" i="50"/>
  <c r="G105" i="50"/>
  <c r="G104" i="50"/>
  <c r="G103" i="50"/>
  <c r="G102" i="50"/>
  <c r="G101" i="50"/>
  <c r="G100" i="50"/>
  <c r="G99" i="50"/>
  <c r="G98" i="50"/>
  <c r="G97" i="50"/>
  <c r="G96" i="50"/>
  <c r="G95" i="50"/>
  <c r="G94" i="50"/>
  <c r="G93" i="50"/>
  <c r="G92" i="50"/>
  <c r="G91" i="50"/>
  <c r="G90" i="50"/>
  <c r="G89" i="50"/>
  <c r="G88" i="50"/>
  <c r="G87" i="50"/>
  <c r="G86" i="50"/>
  <c r="G85" i="50"/>
  <c r="G84" i="50"/>
  <c r="G83" i="50"/>
  <c r="G82" i="50"/>
  <c r="G81" i="50"/>
  <c r="G80" i="50"/>
  <c r="G79" i="50"/>
  <c r="G78" i="50"/>
  <c r="G77" i="50"/>
  <c r="G76" i="50"/>
  <c r="G75" i="50"/>
  <c r="G74" i="50"/>
  <c r="G73" i="50"/>
  <c r="G72" i="50"/>
  <c r="G71" i="50"/>
  <c r="G70" i="50"/>
  <c r="G69" i="50"/>
  <c r="G68" i="50"/>
  <c r="G67" i="50"/>
  <c r="G66" i="50"/>
  <c r="G65" i="50"/>
  <c r="G64" i="50"/>
  <c r="G63" i="50"/>
  <c r="G62" i="50"/>
  <c r="G61" i="50"/>
  <c r="G60" i="50"/>
  <c r="G59" i="50"/>
  <c r="G58" i="50"/>
  <c r="G57" i="50"/>
  <c r="G56" i="50"/>
  <c r="G55" i="50"/>
  <c r="G54" i="50"/>
  <c r="G53" i="50"/>
  <c r="G52" i="50"/>
  <c r="G51" i="50"/>
  <c r="G50" i="50"/>
  <c r="G49" i="50"/>
  <c r="G48" i="50"/>
  <c r="G47" i="50"/>
  <c r="G46" i="50"/>
  <c r="G45" i="50"/>
  <c r="G44" i="50"/>
  <c r="G43" i="50"/>
  <c r="G42" i="50"/>
  <c r="G41" i="50"/>
  <c r="G40" i="50"/>
  <c r="G39" i="50"/>
  <c r="G38" i="50"/>
  <c r="G37" i="50"/>
  <c r="G36" i="50"/>
  <c r="G35" i="50"/>
  <c r="G34" i="50"/>
  <c r="G33" i="50"/>
  <c r="G32" i="50"/>
  <c r="G31" i="50"/>
  <c r="G30" i="50"/>
  <c r="G29" i="50"/>
  <c r="G28" i="50"/>
  <c r="G27" i="50"/>
  <c r="G26" i="50"/>
  <c r="G25" i="50"/>
  <c r="G24" i="50"/>
  <c r="G23" i="50"/>
  <c r="G22" i="50"/>
  <c r="G21" i="50"/>
  <c r="G20" i="50"/>
  <c r="G17" i="50"/>
  <c r="G15" i="50"/>
  <c r="G14" i="50"/>
  <c r="G13" i="50"/>
  <c r="G12" i="50"/>
  <c r="G10" i="50"/>
  <c r="G9" i="50"/>
  <c r="G8" i="50"/>
  <c r="G6" i="50"/>
  <c r="G5" i="50"/>
  <c r="G5" i="49"/>
  <c r="G6" i="49"/>
  <c r="G7" i="49"/>
  <c r="G8" i="49"/>
  <c r="G9" i="49"/>
  <c r="G349" i="49"/>
  <c r="G348" i="49"/>
  <c r="G347" i="49"/>
  <c r="G346" i="49"/>
  <c r="G345" i="49"/>
  <c r="G344" i="49"/>
  <c r="G343" i="49"/>
  <c r="G342" i="49"/>
  <c r="G341" i="49"/>
  <c r="G340" i="49"/>
  <c r="G339" i="49"/>
  <c r="G338" i="49"/>
  <c r="G337" i="49"/>
  <c r="G336" i="49"/>
  <c r="G335" i="49"/>
  <c r="G334" i="49"/>
  <c r="G333" i="49"/>
  <c r="G332" i="49"/>
  <c r="G331" i="49"/>
  <c r="G330" i="49"/>
  <c r="G329" i="49"/>
  <c r="G328" i="49"/>
  <c r="G327" i="49"/>
  <c r="G326" i="49"/>
  <c r="G325" i="49"/>
  <c r="G324" i="49"/>
  <c r="G323" i="49"/>
  <c r="G322" i="49"/>
  <c r="G321" i="49"/>
  <c r="G320" i="49"/>
  <c r="G319" i="49"/>
  <c r="G318" i="49"/>
  <c r="G317" i="49"/>
  <c r="G316" i="49"/>
  <c r="G315" i="49"/>
  <c r="G314" i="49"/>
  <c r="G313" i="49"/>
  <c r="G312" i="49"/>
  <c r="G311" i="49"/>
  <c r="G310" i="49"/>
  <c r="G309" i="49"/>
  <c r="G308" i="49"/>
  <c r="G307" i="49"/>
  <c r="G306" i="49"/>
  <c r="G305" i="49"/>
  <c r="G304" i="49"/>
  <c r="G303" i="49"/>
  <c r="G302" i="49"/>
  <c r="G301" i="49"/>
  <c r="G300" i="49"/>
  <c r="G299" i="49"/>
  <c r="G298" i="49"/>
  <c r="G297" i="49"/>
  <c r="G296" i="49"/>
  <c r="G295" i="49"/>
  <c r="G294" i="49"/>
  <c r="G293" i="49"/>
  <c r="G292" i="49"/>
  <c r="G291" i="49"/>
  <c r="G290" i="49"/>
  <c r="G289" i="49"/>
  <c r="G288" i="49"/>
  <c r="G287" i="49"/>
  <c r="G286" i="49"/>
  <c r="G285" i="49"/>
  <c r="G284" i="49"/>
  <c r="G283" i="49"/>
  <c r="G282" i="49"/>
  <c r="G281" i="49"/>
  <c r="G280" i="49"/>
  <c r="G279" i="49"/>
  <c r="G278" i="49"/>
  <c r="G277" i="49"/>
  <c r="G276" i="49"/>
  <c r="G275" i="49"/>
  <c r="G274" i="49"/>
  <c r="G273" i="49"/>
  <c r="G272" i="49"/>
  <c r="G271" i="49"/>
  <c r="G270" i="49"/>
  <c r="G269" i="49"/>
  <c r="G268" i="49"/>
  <c r="G267" i="49"/>
  <c r="G266" i="49"/>
  <c r="G265" i="49"/>
  <c r="G264" i="49"/>
  <c r="G263" i="49"/>
  <c r="G262" i="49"/>
  <c r="G261" i="49"/>
  <c r="G260" i="49"/>
  <c r="G259" i="49"/>
  <c r="G258" i="49"/>
  <c r="G257" i="49"/>
  <c r="G256" i="49"/>
  <c r="G255" i="49"/>
  <c r="G254" i="49"/>
  <c r="G253" i="49"/>
  <c r="G252" i="49"/>
  <c r="G251" i="49"/>
  <c r="G250" i="49"/>
  <c r="G249" i="49"/>
  <c r="G248" i="49"/>
  <c r="G247" i="49"/>
  <c r="G246" i="49"/>
  <c r="G245" i="49"/>
  <c r="G244" i="49"/>
  <c r="G243" i="49"/>
  <c r="G242" i="49"/>
  <c r="G241" i="49"/>
  <c r="G240" i="49"/>
  <c r="G239" i="49"/>
  <c r="G238" i="49"/>
  <c r="G237" i="49"/>
  <c r="G236" i="49"/>
  <c r="G235" i="49"/>
  <c r="G234" i="49"/>
  <c r="G233" i="49"/>
  <c r="G232" i="49"/>
  <c r="G231" i="49"/>
  <c r="G230" i="49"/>
  <c r="G229" i="49"/>
  <c r="G228" i="49"/>
  <c r="G227" i="49"/>
  <c r="G226" i="49"/>
  <c r="G225" i="49"/>
  <c r="G224" i="49"/>
  <c r="G223" i="49"/>
  <c r="G222" i="49"/>
  <c r="G221" i="49"/>
  <c r="G220" i="49"/>
  <c r="G219" i="49"/>
  <c r="G218" i="49"/>
  <c r="G217" i="49"/>
  <c r="G216" i="49"/>
  <c r="G215" i="49"/>
  <c r="G214" i="49"/>
  <c r="G213" i="49"/>
  <c r="G212" i="49"/>
  <c r="G211" i="49"/>
  <c r="G210" i="49"/>
  <c r="G209" i="49"/>
  <c r="G208" i="49"/>
  <c r="G207" i="49"/>
  <c r="G206" i="49"/>
  <c r="G205" i="49"/>
  <c r="G204" i="49"/>
  <c r="G203" i="49"/>
  <c r="G202" i="49"/>
  <c r="G201" i="49"/>
  <c r="G200" i="49"/>
  <c r="G199" i="49"/>
  <c r="G198" i="49"/>
  <c r="G197" i="49"/>
  <c r="G196" i="49"/>
  <c r="G195" i="49"/>
  <c r="G194" i="49"/>
  <c r="G193" i="49"/>
  <c r="G192" i="49"/>
  <c r="G191" i="49"/>
  <c r="G190" i="49"/>
  <c r="G189" i="49"/>
  <c r="G188" i="49"/>
  <c r="G187" i="49"/>
  <c r="G186" i="49"/>
  <c r="G185" i="49"/>
  <c r="G184" i="49"/>
  <c r="G183" i="49"/>
  <c r="G182" i="49"/>
  <c r="G181" i="49"/>
  <c r="G180" i="49"/>
  <c r="G179" i="49"/>
  <c r="G178" i="49"/>
  <c r="G177" i="49"/>
  <c r="G176" i="49"/>
  <c r="G175" i="49"/>
  <c r="G174" i="49"/>
  <c r="G173" i="49"/>
  <c r="G172" i="49"/>
  <c r="G171" i="49"/>
  <c r="G170" i="49"/>
  <c r="G169" i="49"/>
  <c r="G168" i="49"/>
  <c r="G167" i="49"/>
  <c r="G166" i="49"/>
  <c r="G165" i="49"/>
  <c r="G164" i="49"/>
  <c r="G163" i="49"/>
  <c r="G162" i="49"/>
  <c r="G161" i="49"/>
  <c r="G160" i="49"/>
  <c r="G159" i="49"/>
  <c r="G158" i="49"/>
  <c r="G157" i="49"/>
  <c r="G156" i="49"/>
  <c r="G155" i="49"/>
  <c r="G154" i="49"/>
  <c r="G153" i="49"/>
  <c r="G152" i="49"/>
  <c r="G151" i="49"/>
  <c r="G150" i="49"/>
  <c r="G149" i="49"/>
  <c r="G148" i="49"/>
  <c r="G147" i="49"/>
  <c r="G146" i="49"/>
  <c r="G145" i="49"/>
  <c r="G144" i="49"/>
  <c r="G143" i="49"/>
  <c r="G142" i="49"/>
  <c r="G141" i="49"/>
  <c r="G140" i="49"/>
  <c r="G139" i="49"/>
  <c r="G138" i="49"/>
  <c r="G137" i="49"/>
  <c r="G136" i="49"/>
  <c r="G135" i="49"/>
  <c r="G134" i="49"/>
  <c r="G133" i="49"/>
  <c r="G132" i="49"/>
  <c r="G131" i="49"/>
  <c r="G130" i="49"/>
  <c r="G129" i="49"/>
  <c r="G128" i="49"/>
  <c r="G127" i="49"/>
  <c r="G126" i="49"/>
  <c r="G125" i="49"/>
  <c r="G124" i="49"/>
  <c r="G123" i="49"/>
  <c r="G122" i="49"/>
  <c r="G121" i="49"/>
  <c r="G120" i="49"/>
  <c r="G119" i="49"/>
  <c r="G118" i="49"/>
  <c r="G117" i="49"/>
  <c r="G116" i="49"/>
  <c r="G115" i="49"/>
  <c r="G114" i="49"/>
  <c r="G113" i="49"/>
  <c r="G112" i="49"/>
  <c r="G111" i="49"/>
  <c r="G110" i="49"/>
  <c r="G109" i="49"/>
  <c r="G108" i="49"/>
  <c r="G107" i="49"/>
  <c r="G106" i="49"/>
  <c r="G105" i="49"/>
  <c r="G104" i="49"/>
  <c r="G103" i="49"/>
  <c r="G102" i="49"/>
  <c r="G101" i="49"/>
  <c r="G100" i="49"/>
  <c r="G99" i="49"/>
  <c r="G98" i="49"/>
  <c r="G97" i="49"/>
  <c r="G96" i="49"/>
  <c r="G95" i="49"/>
  <c r="G94" i="49"/>
  <c r="G93" i="49"/>
  <c r="G92" i="49"/>
  <c r="G91" i="49"/>
  <c r="G90" i="49"/>
  <c r="G89" i="49"/>
  <c r="G88" i="49"/>
  <c r="G87" i="49"/>
  <c r="G86" i="49"/>
  <c r="G85" i="49"/>
  <c r="G84" i="49"/>
  <c r="G83" i="49"/>
  <c r="G82" i="49"/>
  <c r="G81" i="49"/>
  <c r="G80" i="49"/>
  <c r="G79" i="49"/>
  <c r="G78" i="49"/>
  <c r="G77" i="49"/>
  <c r="G76" i="49"/>
  <c r="G75" i="49"/>
  <c r="G74" i="49"/>
  <c r="G73" i="49"/>
  <c r="G72" i="49"/>
  <c r="G71" i="49"/>
  <c r="G70" i="49"/>
  <c r="G69" i="49"/>
  <c r="G68" i="49"/>
  <c r="G67" i="49"/>
  <c r="G66" i="49"/>
  <c r="G65" i="49"/>
  <c r="G64" i="49"/>
  <c r="G63" i="49"/>
  <c r="G62" i="49"/>
  <c r="G61" i="49"/>
  <c r="G60" i="49"/>
  <c r="G59" i="49"/>
  <c r="G58" i="49"/>
  <c r="G57" i="49"/>
  <c r="G56" i="49"/>
  <c r="G55" i="49"/>
  <c r="G54" i="49"/>
  <c r="G53" i="49"/>
  <c r="G52" i="49"/>
  <c r="G51" i="49"/>
  <c r="G50" i="49"/>
  <c r="G49" i="49"/>
  <c r="G48" i="49"/>
  <c r="G47" i="49"/>
  <c r="G46" i="49"/>
  <c r="G45" i="49"/>
  <c r="G44" i="49"/>
  <c r="G43" i="49"/>
  <c r="G42" i="49"/>
  <c r="G41" i="49"/>
  <c r="G40" i="49"/>
  <c r="G39" i="49"/>
  <c r="G38" i="49"/>
  <c r="G37" i="49"/>
  <c r="G36" i="49"/>
  <c r="G35" i="49"/>
  <c r="G34" i="49"/>
  <c r="G33" i="49"/>
  <c r="G32" i="49"/>
  <c r="G31" i="49"/>
  <c r="G30" i="49"/>
  <c r="G29" i="49"/>
  <c r="G28" i="49"/>
  <c r="G27" i="49"/>
  <c r="G26" i="49"/>
  <c r="G25" i="49"/>
  <c r="G24" i="49"/>
  <c r="G23" i="49"/>
  <c r="G22" i="49"/>
  <c r="G21" i="49"/>
  <c r="G20" i="49"/>
  <c r="G19" i="49"/>
  <c r="G18" i="49"/>
  <c r="G17" i="49"/>
  <c r="G16" i="49"/>
  <c r="G15" i="49"/>
  <c r="G14" i="49"/>
  <c r="G13" i="49"/>
  <c r="G12" i="49"/>
  <c r="G11" i="49"/>
  <c r="G10" i="49"/>
  <c r="G349" i="48"/>
  <c r="G348" i="48"/>
  <c r="G347" i="48"/>
  <c r="G346" i="48"/>
  <c r="G345" i="48"/>
  <c r="G344" i="48"/>
  <c r="G343" i="48"/>
  <c r="G342" i="48"/>
  <c r="G341" i="48"/>
  <c r="G340" i="48"/>
  <c r="G339" i="48"/>
  <c r="G338" i="48"/>
  <c r="G337" i="48"/>
  <c r="G336" i="48"/>
  <c r="G335" i="48"/>
  <c r="G334" i="48"/>
  <c r="G333" i="48"/>
  <c r="G332" i="48"/>
  <c r="G331" i="48"/>
  <c r="G330" i="48"/>
  <c r="G329" i="48"/>
  <c r="G328" i="48"/>
  <c r="G327" i="48"/>
  <c r="G326" i="48"/>
  <c r="G325" i="48"/>
  <c r="G324" i="48"/>
  <c r="G323" i="48"/>
  <c r="G322" i="48"/>
  <c r="G321" i="48"/>
  <c r="G320" i="48"/>
  <c r="G319" i="48"/>
  <c r="G318" i="48"/>
  <c r="G317" i="48"/>
  <c r="G316" i="48"/>
  <c r="G315" i="48"/>
  <c r="G314" i="48"/>
  <c r="G313" i="48"/>
  <c r="G312" i="48"/>
  <c r="G311" i="48"/>
  <c r="G310" i="48"/>
  <c r="G309" i="48"/>
  <c r="G308" i="48"/>
  <c r="G307" i="48"/>
  <c r="G306" i="48"/>
  <c r="G305" i="48"/>
  <c r="G304" i="48"/>
  <c r="G303" i="48"/>
  <c r="G302" i="48"/>
  <c r="G301" i="48"/>
  <c r="G300" i="48"/>
  <c r="G299" i="48"/>
  <c r="G298" i="48"/>
  <c r="G297" i="48"/>
  <c r="G296" i="48"/>
  <c r="G295" i="48"/>
  <c r="G294" i="48"/>
  <c r="G293" i="48"/>
  <c r="G292" i="48"/>
  <c r="G291" i="48"/>
  <c r="G290" i="48"/>
  <c r="G289" i="48"/>
  <c r="G288" i="48"/>
  <c r="G287" i="48"/>
  <c r="G286" i="48"/>
  <c r="G285" i="48"/>
  <c r="G284" i="48"/>
  <c r="G283" i="48"/>
  <c r="G282" i="48"/>
  <c r="G281" i="48"/>
  <c r="G280" i="48"/>
  <c r="G279" i="48"/>
  <c r="G278" i="48"/>
  <c r="G277" i="48"/>
  <c r="G276" i="48"/>
  <c r="G275" i="48"/>
  <c r="G274" i="48"/>
  <c r="G273" i="48"/>
  <c r="G272" i="48"/>
  <c r="G271" i="48"/>
  <c r="G270" i="48"/>
  <c r="G269" i="48"/>
  <c r="G268" i="48"/>
  <c r="G267" i="48"/>
  <c r="G266" i="48"/>
  <c r="G265" i="48"/>
  <c r="G264" i="48"/>
  <c r="G263" i="48"/>
  <c r="G262" i="48"/>
  <c r="G261" i="48"/>
  <c r="G260" i="48"/>
  <c r="G259" i="48"/>
  <c r="G258" i="48"/>
  <c r="G257" i="48"/>
  <c r="G256" i="48"/>
  <c r="G255" i="48"/>
  <c r="G254" i="48"/>
  <c r="G253" i="48"/>
  <c r="G252" i="48"/>
  <c r="G251" i="48"/>
  <c r="G250" i="48"/>
  <c r="G249" i="48"/>
  <c r="G248" i="48"/>
  <c r="G247" i="48"/>
  <c r="G246" i="48"/>
  <c r="G245" i="48"/>
  <c r="G244" i="48"/>
  <c r="G243" i="48"/>
  <c r="G242" i="48"/>
  <c r="G241" i="48"/>
  <c r="G240" i="48"/>
  <c r="G239" i="48"/>
  <c r="G238" i="48"/>
  <c r="G237" i="48"/>
  <c r="G236" i="48"/>
  <c r="G235" i="48"/>
  <c r="G234" i="48"/>
  <c r="G233" i="48"/>
  <c r="G232" i="48"/>
  <c r="G231" i="48"/>
  <c r="G230" i="48"/>
  <c r="G229" i="48"/>
  <c r="G228" i="48"/>
  <c r="G227" i="48"/>
  <c r="G226" i="48"/>
  <c r="G225" i="48"/>
  <c r="G224" i="48"/>
  <c r="G223" i="48"/>
  <c r="G222" i="48"/>
  <c r="G221" i="48"/>
  <c r="G220" i="48"/>
  <c r="G219" i="48"/>
  <c r="G218" i="48"/>
  <c r="G217" i="48"/>
  <c r="G216" i="48"/>
  <c r="G215" i="48"/>
  <c r="G214" i="48"/>
  <c r="G213" i="48"/>
  <c r="G212" i="48"/>
  <c r="G211" i="48"/>
  <c r="G210" i="48"/>
  <c r="G209" i="48"/>
  <c r="G208" i="48"/>
  <c r="G207" i="48"/>
  <c r="G206" i="48"/>
  <c r="G205" i="48"/>
  <c r="G204" i="48"/>
  <c r="G203" i="48"/>
  <c r="G202" i="48"/>
  <c r="G201" i="48"/>
  <c r="G200" i="48"/>
  <c r="G199" i="48"/>
  <c r="G198" i="48"/>
  <c r="G197" i="48"/>
  <c r="G196" i="48"/>
  <c r="G195" i="48"/>
  <c r="G194" i="48"/>
  <c r="G193" i="48"/>
  <c r="G192" i="48"/>
  <c r="G191" i="48"/>
  <c r="G190" i="48"/>
  <c r="G189" i="48"/>
  <c r="G188" i="48"/>
  <c r="G187" i="48"/>
  <c r="G186" i="48"/>
  <c r="G185" i="48"/>
  <c r="G184" i="48"/>
  <c r="G183" i="48"/>
  <c r="G182" i="48"/>
  <c r="G181" i="48"/>
  <c r="G180" i="48"/>
  <c r="G179" i="48"/>
  <c r="G178" i="48"/>
  <c r="G177" i="48"/>
  <c r="G176" i="48"/>
  <c r="G175" i="48"/>
  <c r="G174" i="48"/>
  <c r="G173" i="48"/>
  <c r="G172" i="48"/>
  <c r="G171" i="48"/>
  <c r="G170" i="48"/>
  <c r="G169" i="48"/>
  <c r="G168" i="48"/>
  <c r="G167" i="48"/>
  <c r="G166" i="48"/>
  <c r="G165" i="48"/>
  <c r="G164" i="48"/>
  <c r="G163" i="48"/>
  <c r="G162" i="48"/>
  <c r="G161" i="48"/>
  <c r="G160" i="48"/>
  <c r="G159" i="48"/>
  <c r="G158" i="48"/>
  <c r="G157" i="48"/>
  <c r="G156" i="48"/>
  <c r="G155" i="48"/>
  <c r="G154" i="48"/>
  <c r="G153" i="48"/>
  <c r="G152" i="48"/>
  <c r="G151" i="48"/>
  <c r="G150" i="48"/>
  <c r="G149" i="48"/>
  <c r="G148" i="48"/>
  <c r="G147" i="48"/>
  <c r="G146" i="48"/>
  <c r="G145" i="48"/>
  <c r="G144" i="48"/>
  <c r="G143" i="48"/>
  <c r="G142" i="48"/>
  <c r="G141" i="48"/>
  <c r="G140" i="48"/>
  <c r="G139" i="48"/>
  <c r="G138" i="48"/>
  <c r="G137" i="48"/>
  <c r="G136" i="48"/>
  <c r="G135" i="48"/>
  <c r="G134" i="48"/>
  <c r="G133" i="48"/>
  <c r="G132" i="48"/>
  <c r="G131" i="48"/>
  <c r="G130" i="48"/>
  <c r="G129" i="48"/>
  <c r="G128" i="48"/>
  <c r="G127" i="48"/>
  <c r="G126" i="48"/>
  <c r="G125" i="48"/>
  <c r="G124" i="48"/>
  <c r="G123" i="48"/>
  <c r="G122" i="48"/>
  <c r="G121" i="48"/>
  <c r="G120" i="48"/>
  <c r="G119" i="48"/>
  <c r="G118" i="48"/>
  <c r="G117" i="48"/>
  <c r="G116" i="48"/>
  <c r="G115" i="48"/>
  <c r="G114" i="48"/>
  <c r="G113" i="48"/>
  <c r="G112" i="48"/>
  <c r="G111" i="48"/>
  <c r="G110" i="48"/>
  <c r="G109" i="48"/>
  <c r="G108" i="48"/>
  <c r="G107" i="48"/>
  <c r="G106" i="48"/>
  <c r="G105" i="48"/>
  <c r="G104" i="48"/>
  <c r="G103" i="48"/>
  <c r="G102" i="48"/>
  <c r="G101" i="48"/>
  <c r="G100" i="48"/>
  <c r="G99" i="48"/>
  <c r="G98" i="48"/>
  <c r="G97" i="48"/>
  <c r="G96" i="48"/>
  <c r="G95" i="48"/>
  <c r="G94" i="48"/>
  <c r="G93" i="48"/>
  <c r="G92" i="48"/>
  <c r="G91" i="48"/>
  <c r="G90" i="48"/>
  <c r="G89" i="48"/>
  <c r="G88" i="48"/>
  <c r="G87" i="48"/>
  <c r="G86" i="48"/>
  <c r="G85" i="48"/>
  <c r="G84" i="48"/>
  <c r="G83" i="48"/>
  <c r="G82" i="48"/>
  <c r="G81" i="48"/>
  <c r="G80" i="48"/>
  <c r="G79" i="48"/>
  <c r="G78" i="48"/>
  <c r="G77" i="48"/>
  <c r="G76" i="48"/>
  <c r="G75" i="48"/>
  <c r="G74" i="48"/>
  <c r="G73" i="48"/>
  <c r="G72" i="48"/>
  <c r="G71" i="48"/>
  <c r="G70" i="48"/>
  <c r="G69" i="48"/>
  <c r="G68" i="48"/>
  <c r="G67" i="48"/>
  <c r="G66" i="48"/>
  <c r="G65" i="48"/>
  <c r="G64" i="48"/>
  <c r="G63" i="48"/>
  <c r="G62" i="48"/>
  <c r="G61" i="48"/>
  <c r="G60" i="48"/>
  <c r="G59" i="48"/>
  <c r="G58" i="48"/>
  <c r="G57" i="48"/>
  <c r="G56" i="48"/>
  <c r="G55" i="48"/>
  <c r="G54" i="48"/>
  <c r="G53" i="48"/>
  <c r="G52" i="48"/>
  <c r="G51" i="48"/>
  <c r="G50" i="48"/>
  <c r="G49" i="48"/>
  <c r="G48" i="48"/>
  <c r="G47" i="48"/>
  <c r="G46" i="48"/>
  <c r="G45" i="48"/>
  <c r="G44" i="48"/>
  <c r="G43" i="48"/>
  <c r="G42" i="48"/>
  <c r="G41" i="48"/>
  <c r="G40" i="48"/>
  <c r="G39" i="48"/>
  <c r="G38" i="48"/>
  <c r="G37" i="48"/>
  <c r="G36" i="48"/>
  <c r="G35" i="48"/>
  <c r="G34" i="48"/>
  <c r="G33" i="48"/>
  <c r="G32" i="48"/>
  <c r="G31" i="48"/>
  <c r="G30" i="48"/>
  <c r="G29" i="48"/>
  <c r="G28" i="48"/>
  <c r="G27" i="48"/>
  <c r="G26" i="48"/>
  <c r="G25" i="48"/>
  <c r="G24" i="48"/>
  <c r="G23" i="48"/>
  <c r="G22" i="48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8" i="48"/>
  <c r="G7" i="48"/>
  <c r="G6" i="48"/>
  <c r="G5" i="48"/>
  <c r="G349" i="47"/>
  <c r="G348" i="47"/>
  <c r="G347" i="47"/>
  <c r="G346" i="47"/>
  <c r="G345" i="47"/>
  <c r="G344" i="47"/>
  <c r="G343" i="47"/>
  <c r="G342" i="47"/>
  <c r="G341" i="47"/>
  <c r="G340" i="47"/>
  <c r="G339" i="47"/>
  <c r="G338" i="47"/>
  <c r="G337" i="47"/>
  <c r="G336" i="47"/>
  <c r="G335" i="47"/>
  <c r="G334" i="47"/>
  <c r="G333" i="47"/>
  <c r="G332" i="47"/>
  <c r="G331" i="47"/>
  <c r="G330" i="47"/>
  <c r="G329" i="47"/>
  <c r="G328" i="47"/>
  <c r="G327" i="47"/>
  <c r="G326" i="47"/>
  <c r="G325" i="47"/>
  <c r="G324" i="47"/>
  <c r="G323" i="47"/>
  <c r="G322" i="47"/>
  <c r="G321" i="47"/>
  <c r="G320" i="47"/>
  <c r="G319" i="47"/>
  <c r="G318" i="47"/>
  <c r="G317" i="47"/>
  <c r="G316" i="47"/>
  <c r="G315" i="47"/>
  <c r="G314" i="47"/>
  <c r="G313" i="47"/>
  <c r="G312" i="47"/>
  <c r="G311" i="47"/>
  <c r="G310" i="47"/>
  <c r="G309" i="47"/>
  <c r="G308" i="47"/>
  <c r="G307" i="47"/>
  <c r="G306" i="47"/>
  <c r="G305" i="47"/>
  <c r="G304" i="47"/>
  <c r="G303" i="47"/>
  <c r="G302" i="47"/>
  <c r="G301" i="47"/>
  <c r="G300" i="47"/>
  <c r="G299" i="47"/>
  <c r="G298" i="47"/>
  <c r="G297" i="47"/>
  <c r="G296" i="47"/>
  <c r="G295" i="47"/>
  <c r="G294" i="47"/>
  <c r="G293" i="47"/>
  <c r="G292" i="47"/>
  <c r="G291" i="47"/>
  <c r="G290" i="47"/>
  <c r="G289" i="47"/>
  <c r="G288" i="47"/>
  <c r="G287" i="47"/>
  <c r="G286" i="47"/>
  <c r="G285" i="47"/>
  <c r="G284" i="47"/>
  <c r="G283" i="47"/>
  <c r="G282" i="47"/>
  <c r="G281" i="47"/>
  <c r="G280" i="47"/>
  <c r="G279" i="47"/>
  <c r="G278" i="47"/>
  <c r="G277" i="47"/>
  <c r="G276" i="47"/>
  <c r="G275" i="47"/>
  <c r="G274" i="47"/>
  <c r="G273" i="47"/>
  <c r="G272" i="47"/>
  <c r="G271" i="47"/>
  <c r="G270" i="47"/>
  <c r="G269" i="47"/>
  <c r="G268" i="47"/>
  <c r="G267" i="47"/>
  <c r="G266" i="47"/>
  <c r="G265" i="47"/>
  <c r="G264" i="47"/>
  <c r="G263" i="47"/>
  <c r="G262" i="47"/>
  <c r="G261" i="47"/>
  <c r="G260" i="47"/>
  <c r="G259" i="47"/>
  <c r="G258" i="47"/>
  <c r="G257" i="47"/>
  <c r="G256" i="47"/>
  <c r="G255" i="47"/>
  <c r="G254" i="47"/>
  <c r="G253" i="47"/>
  <c r="G252" i="47"/>
  <c r="G251" i="47"/>
  <c r="G250" i="47"/>
  <c r="G249" i="47"/>
  <c r="G248" i="47"/>
  <c r="G247" i="47"/>
  <c r="G246" i="47"/>
  <c r="G245" i="47"/>
  <c r="G244" i="47"/>
  <c r="G243" i="47"/>
  <c r="G242" i="47"/>
  <c r="G241" i="47"/>
  <c r="G240" i="47"/>
  <c r="G239" i="47"/>
  <c r="G238" i="47"/>
  <c r="G237" i="47"/>
  <c r="G236" i="47"/>
  <c r="G235" i="47"/>
  <c r="G234" i="47"/>
  <c r="G233" i="47"/>
  <c r="G232" i="47"/>
  <c r="G231" i="47"/>
  <c r="G230" i="47"/>
  <c r="G229" i="47"/>
  <c r="G228" i="47"/>
  <c r="G227" i="47"/>
  <c r="G226" i="47"/>
  <c r="G225" i="47"/>
  <c r="G224" i="47"/>
  <c r="G223" i="47"/>
  <c r="G222" i="47"/>
  <c r="G221" i="47"/>
  <c r="G220" i="47"/>
  <c r="G219" i="47"/>
  <c r="G218" i="47"/>
  <c r="G217" i="47"/>
  <c r="G216" i="47"/>
  <c r="G215" i="47"/>
  <c r="G214" i="47"/>
  <c r="G213" i="47"/>
  <c r="G212" i="47"/>
  <c r="G211" i="47"/>
  <c r="G210" i="47"/>
  <c r="G209" i="47"/>
  <c r="G208" i="47"/>
  <c r="G207" i="47"/>
  <c r="G206" i="47"/>
  <c r="G205" i="47"/>
  <c r="G204" i="47"/>
  <c r="G203" i="47"/>
  <c r="G202" i="47"/>
  <c r="G201" i="47"/>
  <c r="G200" i="47"/>
  <c r="G199" i="47"/>
  <c r="G198" i="47"/>
  <c r="G197" i="47"/>
  <c r="G196" i="47"/>
  <c r="G195" i="47"/>
  <c r="G194" i="47"/>
  <c r="G193" i="47"/>
  <c r="G192" i="47"/>
  <c r="G191" i="47"/>
  <c r="G190" i="47"/>
  <c r="G189" i="47"/>
  <c r="G188" i="47"/>
  <c r="G187" i="47"/>
  <c r="G186" i="47"/>
  <c r="G185" i="47"/>
  <c r="G184" i="47"/>
  <c r="G183" i="47"/>
  <c r="G182" i="47"/>
  <c r="G181" i="47"/>
  <c r="G180" i="47"/>
  <c r="G179" i="47"/>
  <c r="G178" i="47"/>
  <c r="G177" i="47"/>
  <c r="G176" i="47"/>
  <c r="G175" i="47"/>
  <c r="G174" i="47"/>
  <c r="G173" i="47"/>
  <c r="G172" i="47"/>
  <c r="G171" i="47"/>
  <c r="G170" i="47"/>
  <c r="G169" i="47"/>
  <c r="G168" i="47"/>
  <c r="G167" i="47"/>
  <c r="G166" i="47"/>
  <c r="G165" i="47"/>
  <c r="G164" i="47"/>
  <c r="G163" i="47"/>
  <c r="G162" i="47"/>
  <c r="G161" i="47"/>
  <c r="G160" i="47"/>
  <c r="G159" i="47"/>
  <c r="G158" i="47"/>
  <c r="G157" i="47"/>
  <c r="G156" i="47"/>
  <c r="G155" i="47"/>
  <c r="G154" i="47"/>
  <c r="G153" i="47"/>
  <c r="G152" i="47"/>
  <c r="G151" i="47"/>
  <c r="G150" i="47"/>
  <c r="G149" i="47"/>
  <c r="G148" i="47"/>
  <c r="G147" i="47"/>
  <c r="G146" i="47"/>
  <c r="G145" i="47"/>
  <c r="G144" i="47"/>
  <c r="G143" i="47"/>
  <c r="G142" i="47"/>
  <c r="G141" i="47"/>
  <c r="G140" i="47"/>
  <c r="G139" i="47"/>
  <c r="G138" i="47"/>
  <c r="G137" i="47"/>
  <c r="G136" i="47"/>
  <c r="G135" i="47"/>
  <c r="G134" i="47"/>
  <c r="G133" i="47"/>
  <c r="G132" i="47"/>
  <c r="G131" i="47"/>
  <c r="G130" i="47"/>
  <c r="G129" i="47"/>
  <c r="G128" i="47"/>
  <c r="G127" i="47"/>
  <c r="G126" i="47"/>
  <c r="G125" i="47"/>
  <c r="G124" i="47"/>
  <c r="G123" i="47"/>
  <c r="G122" i="47"/>
  <c r="G121" i="47"/>
  <c r="G120" i="47"/>
  <c r="G119" i="47"/>
  <c r="G118" i="47"/>
  <c r="G117" i="47"/>
  <c r="G116" i="47"/>
  <c r="G115" i="47"/>
  <c r="G114" i="47"/>
  <c r="G113" i="47"/>
  <c r="G112" i="47"/>
  <c r="G111" i="47"/>
  <c r="G110" i="47"/>
  <c r="G109" i="47"/>
  <c r="G108" i="47"/>
  <c r="G107" i="47"/>
  <c r="G106" i="47"/>
  <c r="G105" i="47"/>
  <c r="G104" i="47"/>
  <c r="G103" i="47"/>
  <c r="G102" i="47"/>
  <c r="G101" i="47"/>
  <c r="G100" i="47"/>
  <c r="G99" i="47"/>
  <c r="G98" i="47"/>
  <c r="G97" i="47"/>
  <c r="G96" i="47"/>
  <c r="G95" i="47"/>
  <c r="G94" i="47"/>
  <c r="G93" i="47"/>
  <c r="G92" i="47"/>
  <c r="G91" i="47"/>
  <c r="G90" i="47"/>
  <c r="G89" i="47"/>
  <c r="G88" i="47"/>
  <c r="G87" i="47"/>
  <c r="G86" i="47"/>
  <c r="G85" i="47"/>
  <c r="G84" i="47"/>
  <c r="G83" i="47"/>
  <c r="G82" i="47"/>
  <c r="G81" i="47"/>
  <c r="G80" i="47"/>
  <c r="G79" i="47"/>
  <c r="G78" i="47"/>
  <c r="G77" i="47"/>
  <c r="G76" i="47"/>
  <c r="G75" i="47"/>
  <c r="G74" i="47"/>
  <c r="G73" i="47"/>
  <c r="G72" i="47"/>
  <c r="G71" i="47"/>
  <c r="G70" i="47"/>
  <c r="G69" i="47"/>
  <c r="G68" i="47"/>
  <c r="G67" i="47"/>
  <c r="G66" i="47"/>
  <c r="G65" i="47"/>
  <c r="G64" i="47"/>
  <c r="G63" i="47"/>
  <c r="G62" i="47"/>
  <c r="G61" i="47"/>
  <c r="G60" i="47"/>
  <c r="G59" i="47"/>
  <c r="G58" i="47"/>
  <c r="G57" i="47"/>
  <c r="G56" i="47"/>
  <c r="G55" i="47"/>
  <c r="G54" i="47"/>
  <c r="G53" i="47"/>
  <c r="G52" i="47"/>
  <c r="G51" i="47"/>
  <c r="G50" i="47"/>
  <c r="G49" i="47"/>
  <c r="G48" i="47"/>
  <c r="G47" i="47"/>
  <c r="G46" i="47"/>
  <c r="G45" i="47"/>
  <c r="G44" i="47"/>
  <c r="G43" i="47"/>
  <c r="G42" i="47"/>
  <c r="G41" i="47"/>
  <c r="G40" i="47"/>
  <c r="G39" i="47"/>
  <c r="G38" i="47"/>
  <c r="G37" i="47"/>
  <c r="G36" i="47"/>
  <c r="G35" i="47"/>
  <c r="G34" i="47"/>
  <c r="G33" i="47"/>
  <c r="G32" i="47"/>
  <c r="G31" i="47"/>
  <c r="G30" i="47"/>
  <c r="G29" i="47"/>
  <c r="G28" i="47"/>
  <c r="G27" i="47"/>
  <c r="G26" i="47"/>
  <c r="G25" i="47"/>
  <c r="G24" i="47"/>
  <c r="G23" i="47"/>
  <c r="G22" i="47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8" i="47"/>
  <c r="G7" i="47"/>
  <c r="G6" i="47"/>
  <c r="G5" i="47"/>
  <c r="G349" i="46"/>
  <c r="G348" i="46"/>
  <c r="G347" i="46"/>
  <c r="G346" i="46"/>
  <c r="G345" i="46"/>
  <c r="G344" i="46"/>
  <c r="G343" i="46"/>
  <c r="G342" i="46"/>
  <c r="G341" i="46"/>
  <c r="G340" i="46"/>
  <c r="G339" i="46"/>
  <c r="G338" i="46"/>
  <c r="G337" i="46"/>
  <c r="G336" i="46"/>
  <c r="G335" i="46"/>
  <c r="G334" i="46"/>
  <c r="G333" i="46"/>
  <c r="G332" i="46"/>
  <c r="G331" i="46"/>
  <c r="G330" i="46"/>
  <c r="G329" i="46"/>
  <c r="G328" i="46"/>
  <c r="G327" i="46"/>
  <c r="G326" i="46"/>
  <c r="G325" i="46"/>
  <c r="G324" i="46"/>
  <c r="G323" i="46"/>
  <c r="G322" i="46"/>
  <c r="G321" i="46"/>
  <c r="G320" i="46"/>
  <c r="G319" i="46"/>
  <c r="G318" i="46"/>
  <c r="G317" i="46"/>
  <c r="G316" i="46"/>
  <c r="G315" i="46"/>
  <c r="G314" i="46"/>
  <c r="G313" i="46"/>
  <c r="G312" i="46"/>
  <c r="G311" i="46"/>
  <c r="G310" i="46"/>
  <c r="G309" i="46"/>
  <c r="G308" i="46"/>
  <c r="G307" i="46"/>
  <c r="G306" i="46"/>
  <c r="G305" i="46"/>
  <c r="G304" i="46"/>
  <c r="G303" i="46"/>
  <c r="G302" i="46"/>
  <c r="G301" i="46"/>
  <c r="G300" i="46"/>
  <c r="G299" i="46"/>
  <c r="G298" i="46"/>
  <c r="G297" i="46"/>
  <c r="G296" i="46"/>
  <c r="G295" i="46"/>
  <c r="G294" i="46"/>
  <c r="G293" i="46"/>
  <c r="G292" i="46"/>
  <c r="G291" i="46"/>
  <c r="G290" i="46"/>
  <c r="G289" i="46"/>
  <c r="G288" i="46"/>
  <c r="G287" i="46"/>
  <c r="G286" i="46"/>
  <c r="G285" i="46"/>
  <c r="G284" i="46"/>
  <c r="G283" i="46"/>
  <c r="G282" i="46"/>
  <c r="G281" i="46"/>
  <c r="G280" i="46"/>
  <c r="G279" i="46"/>
  <c r="G278" i="46"/>
  <c r="G277" i="46"/>
  <c r="G276" i="46"/>
  <c r="G275" i="46"/>
  <c r="G274" i="46"/>
  <c r="G273" i="46"/>
  <c r="G272" i="46"/>
  <c r="G271" i="46"/>
  <c r="G270" i="46"/>
  <c r="G269" i="46"/>
  <c r="G268" i="46"/>
  <c r="G267" i="46"/>
  <c r="G266" i="46"/>
  <c r="G265" i="46"/>
  <c r="G264" i="46"/>
  <c r="G263" i="46"/>
  <c r="G262" i="46"/>
  <c r="G261" i="46"/>
  <c r="G260" i="46"/>
  <c r="G259" i="46"/>
  <c r="G258" i="46"/>
  <c r="G257" i="46"/>
  <c r="G256" i="46"/>
  <c r="G255" i="46"/>
  <c r="G254" i="46"/>
  <c r="G253" i="46"/>
  <c r="G252" i="46"/>
  <c r="G251" i="46"/>
  <c r="G250" i="46"/>
  <c r="G249" i="46"/>
  <c r="G248" i="46"/>
  <c r="G247" i="46"/>
  <c r="G246" i="46"/>
  <c r="G245" i="46"/>
  <c r="G244" i="46"/>
  <c r="G243" i="46"/>
  <c r="G242" i="46"/>
  <c r="G241" i="46"/>
  <c r="G240" i="46"/>
  <c r="G239" i="46"/>
  <c r="G238" i="46"/>
  <c r="G237" i="46"/>
  <c r="G236" i="46"/>
  <c r="G235" i="46"/>
  <c r="G234" i="46"/>
  <c r="G233" i="46"/>
  <c r="G232" i="46"/>
  <c r="G231" i="46"/>
  <c r="G230" i="46"/>
  <c r="G229" i="46"/>
  <c r="G228" i="46"/>
  <c r="G227" i="46"/>
  <c r="G226" i="46"/>
  <c r="G225" i="46"/>
  <c r="G224" i="46"/>
  <c r="G223" i="46"/>
  <c r="G222" i="46"/>
  <c r="G221" i="46"/>
  <c r="G220" i="46"/>
  <c r="G219" i="46"/>
  <c r="G218" i="46"/>
  <c r="G217" i="46"/>
  <c r="G216" i="46"/>
  <c r="G215" i="46"/>
  <c r="G214" i="46"/>
  <c r="G213" i="46"/>
  <c r="G212" i="46"/>
  <c r="G211" i="46"/>
  <c r="G210" i="46"/>
  <c r="G209" i="46"/>
  <c r="G208" i="46"/>
  <c r="G207" i="46"/>
  <c r="G206" i="46"/>
  <c r="G205" i="46"/>
  <c r="G204" i="46"/>
  <c r="G203" i="46"/>
  <c r="G202" i="46"/>
  <c r="G201" i="46"/>
  <c r="G200" i="46"/>
  <c r="G199" i="46"/>
  <c r="G198" i="46"/>
  <c r="G197" i="46"/>
  <c r="G196" i="46"/>
  <c r="G195" i="46"/>
  <c r="G194" i="46"/>
  <c r="G193" i="46"/>
  <c r="G192" i="46"/>
  <c r="G191" i="46"/>
  <c r="G190" i="46"/>
  <c r="G189" i="46"/>
  <c r="G188" i="46"/>
  <c r="G187" i="46"/>
  <c r="G186" i="46"/>
  <c r="G185" i="46"/>
  <c r="G184" i="46"/>
  <c r="G183" i="46"/>
  <c r="G182" i="46"/>
  <c r="G181" i="46"/>
  <c r="G180" i="46"/>
  <c r="G179" i="46"/>
  <c r="G178" i="46"/>
  <c r="G177" i="46"/>
  <c r="G176" i="46"/>
  <c r="G175" i="46"/>
  <c r="G174" i="46"/>
  <c r="G173" i="46"/>
  <c r="G172" i="46"/>
  <c r="G171" i="46"/>
  <c r="G170" i="46"/>
  <c r="G169" i="46"/>
  <c r="G168" i="46"/>
  <c r="G167" i="46"/>
  <c r="G166" i="46"/>
  <c r="G165" i="46"/>
  <c r="G164" i="46"/>
  <c r="G163" i="46"/>
  <c r="G162" i="46"/>
  <c r="G161" i="46"/>
  <c r="G160" i="46"/>
  <c r="G159" i="46"/>
  <c r="G158" i="46"/>
  <c r="G157" i="46"/>
  <c r="G156" i="46"/>
  <c r="G155" i="46"/>
  <c r="G154" i="46"/>
  <c r="G153" i="46"/>
  <c r="G152" i="46"/>
  <c r="G151" i="46"/>
  <c r="G150" i="46"/>
  <c r="G149" i="46"/>
  <c r="G148" i="46"/>
  <c r="G147" i="46"/>
  <c r="G146" i="46"/>
  <c r="G145" i="46"/>
  <c r="G144" i="46"/>
  <c r="G143" i="46"/>
  <c r="G142" i="46"/>
  <c r="G141" i="46"/>
  <c r="G140" i="46"/>
  <c r="G139" i="46"/>
  <c r="G138" i="46"/>
  <c r="G137" i="46"/>
  <c r="G136" i="46"/>
  <c r="G135" i="46"/>
  <c r="G134" i="46"/>
  <c r="G133" i="46"/>
  <c r="G132" i="46"/>
  <c r="G131" i="46"/>
  <c r="G130" i="46"/>
  <c r="G129" i="46"/>
  <c r="G128" i="46"/>
  <c r="G127" i="46"/>
  <c r="G126" i="46"/>
  <c r="G125" i="46"/>
  <c r="G124" i="46"/>
  <c r="G123" i="46"/>
  <c r="G122" i="46"/>
  <c r="G121" i="46"/>
  <c r="G120" i="46"/>
  <c r="G119" i="46"/>
  <c r="G118" i="46"/>
  <c r="G117" i="46"/>
  <c r="G116" i="46"/>
  <c r="G115" i="46"/>
  <c r="G114" i="46"/>
  <c r="G113" i="46"/>
  <c r="G112" i="46"/>
  <c r="G111" i="46"/>
  <c r="G110" i="46"/>
  <c r="G109" i="46"/>
  <c r="G108" i="46"/>
  <c r="G107" i="46"/>
  <c r="G106" i="46"/>
  <c r="G105" i="46"/>
  <c r="G104" i="46"/>
  <c r="G103" i="46"/>
  <c r="G102" i="46"/>
  <c r="G101" i="46"/>
  <c r="G100" i="46"/>
  <c r="G99" i="46"/>
  <c r="G98" i="46"/>
  <c r="G97" i="46"/>
  <c r="G96" i="46"/>
  <c r="G95" i="46"/>
  <c r="G94" i="46"/>
  <c r="G93" i="46"/>
  <c r="G92" i="46"/>
  <c r="G91" i="46"/>
  <c r="G90" i="46"/>
  <c r="G89" i="46"/>
  <c r="G88" i="46"/>
  <c r="G87" i="46"/>
  <c r="G86" i="46"/>
  <c r="G85" i="46"/>
  <c r="G84" i="46"/>
  <c r="G83" i="46"/>
  <c r="G82" i="46"/>
  <c r="G81" i="46"/>
  <c r="G80" i="46"/>
  <c r="G79" i="46"/>
  <c r="G78" i="46"/>
  <c r="G77" i="46"/>
  <c r="G76" i="46"/>
  <c r="G75" i="46"/>
  <c r="G74" i="46"/>
  <c r="G73" i="46"/>
  <c r="G72" i="46"/>
  <c r="G71" i="46"/>
  <c r="G70" i="46"/>
  <c r="G69" i="46"/>
  <c r="G68" i="46"/>
  <c r="G67" i="46"/>
  <c r="G66" i="46"/>
  <c r="G65" i="46"/>
  <c r="G64" i="46"/>
  <c r="G63" i="46"/>
  <c r="G62" i="46"/>
  <c r="G61" i="46"/>
  <c r="G60" i="46"/>
  <c r="G59" i="46"/>
  <c r="G58" i="46"/>
  <c r="G57" i="46"/>
  <c r="G56" i="46"/>
  <c r="G55" i="46"/>
  <c r="G54" i="46"/>
  <c r="G53" i="46"/>
  <c r="G52" i="46"/>
  <c r="G51" i="46"/>
  <c r="G50" i="46"/>
  <c r="G49" i="46"/>
  <c r="G48" i="46"/>
  <c r="G47" i="46"/>
  <c r="G46" i="46"/>
  <c r="G45" i="46"/>
  <c r="G44" i="46"/>
  <c r="G43" i="46"/>
  <c r="G42" i="46"/>
  <c r="G41" i="46"/>
  <c r="G40" i="46"/>
  <c r="G39" i="46"/>
  <c r="G38" i="46"/>
  <c r="G37" i="46"/>
  <c r="G36" i="46"/>
  <c r="G35" i="46"/>
  <c r="G34" i="46"/>
  <c r="G33" i="46"/>
  <c r="G32" i="46"/>
  <c r="G31" i="46"/>
  <c r="G30" i="46"/>
  <c r="G29" i="46"/>
  <c r="G28" i="46"/>
  <c r="G27" i="46"/>
  <c r="G26" i="46"/>
  <c r="G25" i="46"/>
  <c r="G24" i="46"/>
  <c r="G23" i="46"/>
  <c r="G22" i="46"/>
  <c r="G21" i="46"/>
  <c r="G20" i="46"/>
  <c r="G19" i="46"/>
  <c r="G18" i="46"/>
  <c r="G17" i="46"/>
  <c r="G16" i="46"/>
  <c r="G15" i="46"/>
  <c r="G14" i="46"/>
  <c r="G13" i="46"/>
  <c r="G12" i="46"/>
  <c r="G11" i="46"/>
  <c r="G10" i="46"/>
  <c r="G9" i="46"/>
  <c r="G8" i="46"/>
  <c r="G7" i="46"/>
  <c r="G6" i="46"/>
  <c r="G5" i="46"/>
  <c r="G349" i="45"/>
  <c r="G348" i="45"/>
  <c r="G347" i="45"/>
  <c r="G346" i="45"/>
  <c r="G345" i="45"/>
  <c r="G344" i="45"/>
  <c r="G343" i="45"/>
  <c r="G342" i="45"/>
  <c r="G341" i="45"/>
  <c r="G340" i="45"/>
  <c r="G339" i="45"/>
  <c r="G338" i="45"/>
  <c r="G337" i="45"/>
  <c r="G336" i="45"/>
  <c r="G335" i="45"/>
  <c r="G334" i="45"/>
  <c r="G333" i="45"/>
  <c r="G332" i="45"/>
  <c r="G331" i="45"/>
  <c r="G330" i="45"/>
  <c r="G329" i="45"/>
  <c r="G328" i="45"/>
  <c r="G327" i="45"/>
  <c r="G326" i="45"/>
  <c r="G325" i="45"/>
  <c r="G324" i="45"/>
  <c r="G323" i="45"/>
  <c r="G322" i="45"/>
  <c r="G321" i="45"/>
  <c r="G320" i="45"/>
  <c r="G319" i="45"/>
  <c r="G318" i="45"/>
  <c r="G317" i="45"/>
  <c r="G316" i="45"/>
  <c r="G315" i="45"/>
  <c r="G314" i="45"/>
  <c r="G313" i="45"/>
  <c r="G312" i="45"/>
  <c r="G311" i="45"/>
  <c r="G310" i="45"/>
  <c r="G309" i="45"/>
  <c r="G308" i="45"/>
  <c r="G307" i="45"/>
  <c r="G306" i="45"/>
  <c r="G305" i="45"/>
  <c r="G304" i="45"/>
  <c r="G303" i="45"/>
  <c r="G302" i="45"/>
  <c r="G301" i="45"/>
  <c r="G300" i="45"/>
  <c r="G299" i="45"/>
  <c r="G298" i="45"/>
  <c r="G297" i="45"/>
  <c r="G296" i="45"/>
  <c r="G295" i="45"/>
  <c r="G294" i="45"/>
  <c r="G293" i="45"/>
  <c r="G292" i="45"/>
  <c r="G291" i="45"/>
  <c r="G290" i="45"/>
  <c r="G289" i="45"/>
  <c r="G288" i="45"/>
  <c r="G287" i="45"/>
  <c r="G286" i="45"/>
  <c r="G285" i="45"/>
  <c r="G284" i="45"/>
  <c r="G283" i="45"/>
  <c r="G282" i="45"/>
  <c r="G281" i="45"/>
  <c r="G280" i="45"/>
  <c r="G279" i="45"/>
  <c r="G278" i="45"/>
  <c r="G277" i="45"/>
  <c r="G276" i="45"/>
  <c r="G275" i="45"/>
  <c r="G274" i="45"/>
  <c r="G273" i="45"/>
  <c r="G272" i="45"/>
  <c r="G271" i="45"/>
  <c r="G270" i="45"/>
  <c r="G269" i="45"/>
  <c r="G268" i="45"/>
  <c r="G267" i="45"/>
  <c r="G266" i="45"/>
  <c r="G265" i="45"/>
  <c r="G264" i="45"/>
  <c r="G263" i="45"/>
  <c r="G262" i="45"/>
  <c r="G261" i="45"/>
  <c r="G260" i="45"/>
  <c r="G259" i="45"/>
  <c r="G258" i="45"/>
  <c r="G257" i="45"/>
  <c r="G256" i="45"/>
  <c r="G255" i="45"/>
  <c r="G254" i="45"/>
  <c r="G253" i="45"/>
  <c r="G252" i="45"/>
  <c r="G251" i="45"/>
  <c r="G250" i="45"/>
  <c r="G249" i="45"/>
  <c r="G248" i="45"/>
  <c r="G247" i="45"/>
  <c r="G246" i="45"/>
  <c r="G245" i="45"/>
  <c r="G244" i="45"/>
  <c r="G243" i="45"/>
  <c r="G242" i="45"/>
  <c r="G241" i="45"/>
  <c r="G240" i="45"/>
  <c r="G239" i="45"/>
  <c r="G238" i="45"/>
  <c r="G237" i="45"/>
  <c r="G236" i="45"/>
  <c r="G235" i="45"/>
  <c r="G234" i="45"/>
  <c r="G233" i="45"/>
  <c r="G232" i="45"/>
  <c r="G231" i="45"/>
  <c r="G230" i="45"/>
  <c r="G229" i="45"/>
  <c r="G228" i="45"/>
  <c r="G227" i="45"/>
  <c r="G226" i="45"/>
  <c r="G225" i="45"/>
  <c r="G224" i="45"/>
  <c r="G223" i="45"/>
  <c r="G222" i="45"/>
  <c r="G221" i="45"/>
  <c r="G220" i="45"/>
  <c r="G219" i="45"/>
  <c r="G218" i="45"/>
  <c r="G217" i="45"/>
  <c r="G216" i="45"/>
  <c r="G215" i="45"/>
  <c r="G214" i="45"/>
  <c r="G213" i="45"/>
  <c r="G212" i="45"/>
  <c r="G211" i="45"/>
  <c r="G210" i="45"/>
  <c r="G209" i="45"/>
  <c r="G208" i="45"/>
  <c r="G207" i="45"/>
  <c r="G206" i="45"/>
  <c r="G205" i="45"/>
  <c r="G204" i="45"/>
  <c r="G203" i="45"/>
  <c r="G202" i="45"/>
  <c r="G201" i="45"/>
  <c r="G200" i="45"/>
  <c r="G199" i="45"/>
  <c r="G198" i="45"/>
  <c r="G197" i="45"/>
  <c r="G196" i="45"/>
  <c r="G195" i="45"/>
  <c r="G194" i="45"/>
  <c r="G193" i="45"/>
  <c r="G192" i="45"/>
  <c r="G191" i="45"/>
  <c r="G190" i="45"/>
  <c r="G189" i="45"/>
  <c r="G188" i="45"/>
  <c r="G187" i="45"/>
  <c r="G186" i="45"/>
  <c r="G185" i="45"/>
  <c r="G184" i="45"/>
  <c r="G183" i="45"/>
  <c r="G182" i="45"/>
  <c r="G181" i="45"/>
  <c r="G180" i="45"/>
  <c r="G179" i="45"/>
  <c r="G178" i="45"/>
  <c r="G177" i="45"/>
  <c r="G176" i="45"/>
  <c r="G175" i="45"/>
  <c r="G174" i="45"/>
  <c r="G173" i="45"/>
  <c r="G172" i="45"/>
  <c r="G171" i="45"/>
  <c r="G170" i="45"/>
  <c r="G169" i="45"/>
  <c r="G168" i="45"/>
  <c r="G167" i="45"/>
  <c r="G166" i="45"/>
  <c r="G165" i="45"/>
  <c r="G164" i="45"/>
  <c r="G163" i="45"/>
  <c r="G162" i="45"/>
  <c r="G161" i="45"/>
  <c r="G160" i="45"/>
  <c r="G159" i="45"/>
  <c r="G158" i="45"/>
  <c r="G157" i="45"/>
  <c r="G156" i="45"/>
  <c r="G155" i="45"/>
  <c r="G154" i="45"/>
  <c r="G153" i="45"/>
  <c r="G152" i="45"/>
  <c r="G151" i="45"/>
  <c r="G150" i="45"/>
  <c r="G149" i="45"/>
  <c r="G148" i="45"/>
  <c r="G147" i="45"/>
  <c r="G146" i="45"/>
  <c r="G145" i="45"/>
  <c r="G144" i="45"/>
  <c r="G143" i="45"/>
  <c r="G142" i="45"/>
  <c r="G141" i="45"/>
  <c r="G140" i="45"/>
  <c r="G139" i="45"/>
  <c r="G138" i="45"/>
  <c r="G137" i="45"/>
  <c r="G136" i="45"/>
  <c r="G135" i="45"/>
  <c r="G134" i="45"/>
  <c r="G133" i="45"/>
  <c r="G132" i="45"/>
  <c r="G131" i="45"/>
  <c r="G130" i="45"/>
  <c r="G129" i="45"/>
  <c r="G128" i="45"/>
  <c r="G127" i="45"/>
  <c r="G126" i="45"/>
  <c r="G125" i="45"/>
  <c r="G124" i="45"/>
  <c r="G123" i="45"/>
  <c r="G122" i="45"/>
  <c r="G121" i="45"/>
  <c r="G120" i="45"/>
  <c r="G119" i="45"/>
  <c r="G118" i="45"/>
  <c r="G117" i="45"/>
  <c r="G116" i="45"/>
  <c r="G115" i="45"/>
  <c r="G114" i="45"/>
  <c r="G113" i="45"/>
  <c r="G112" i="45"/>
  <c r="G111" i="45"/>
  <c r="G110" i="45"/>
  <c r="G109" i="45"/>
  <c r="G108" i="45"/>
  <c r="G107" i="45"/>
  <c r="G106" i="45"/>
  <c r="G105" i="45"/>
  <c r="G104" i="45"/>
  <c r="G103" i="45"/>
  <c r="G102" i="45"/>
  <c r="G101" i="45"/>
  <c r="G100" i="45"/>
  <c r="G99" i="45"/>
  <c r="G98" i="45"/>
  <c r="G97" i="45"/>
  <c r="G96" i="45"/>
  <c r="G95" i="45"/>
  <c r="G94" i="45"/>
  <c r="G93" i="45"/>
  <c r="G92" i="45"/>
  <c r="G91" i="45"/>
  <c r="G90" i="45"/>
  <c r="G89" i="45"/>
  <c r="G88" i="45"/>
  <c r="G87" i="45"/>
  <c r="G86" i="45"/>
  <c r="G85" i="45"/>
  <c r="G84" i="45"/>
  <c r="G83" i="45"/>
  <c r="G82" i="45"/>
  <c r="G81" i="45"/>
  <c r="G80" i="45"/>
  <c r="G79" i="45"/>
  <c r="G78" i="45"/>
  <c r="G77" i="45"/>
  <c r="G76" i="45"/>
  <c r="G75" i="45"/>
  <c r="G74" i="45"/>
  <c r="G73" i="45"/>
  <c r="G72" i="45"/>
  <c r="G71" i="45"/>
  <c r="G70" i="45"/>
  <c r="G69" i="45"/>
  <c r="G68" i="45"/>
  <c r="G67" i="45"/>
  <c r="G66" i="45"/>
  <c r="G65" i="45"/>
  <c r="G64" i="45"/>
  <c r="G63" i="45"/>
  <c r="G62" i="45"/>
  <c r="G61" i="45"/>
  <c r="G60" i="45"/>
  <c r="G59" i="45"/>
  <c r="G58" i="45"/>
  <c r="G57" i="45"/>
  <c r="G56" i="45"/>
  <c r="G55" i="45"/>
  <c r="G54" i="45"/>
  <c r="G53" i="45"/>
  <c r="G52" i="45"/>
  <c r="G51" i="45"/>
  <c r="G50" i="45"/>
  <c r="G49" i="45"/>
  <c r="G48" i="45"/>
  <c r="G47" i="45"/>
  <c r="G46" i="45"/>
  <c r="G45" i="45"/>
  <c r="G44" i="45"/>
  <c r="G43" i="45"/>
  <c r="G42" i="45"/>
  <c r="G41" i="45"/>
  <c r="G40" i="45"/>
  <c r="G39" i="45"/>
  <c r="G38" i="45"/>
  <c r="G37" i="45"/>
  <c r="G36" i="45"/>
  <c r="G35" i="45"/>
  <c r="G34" i="45"/>
  <c r="G33" i="45"/>
  <c r="G32" i="45"/>
  <c r="G31" i="45"/>
  <c r="G30" i="45"/>
  <c r="G29" i="45"/>
  <c r="G28" i="45"/>
  <c r="G27" i="45"/>
  <c r="G26" i="45"/>
  <c r="G25" i="45"/>
  <c r="G24" i="45"/>
  <c r="G23" i="45"/>
  <c r="G22" i="45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G6" i="45"/>
  <c r="G5" i="45"/>
  <c r="G349" i="44"/>
  <c r="G348" i="44"/>
  <c r="G347" i="44"/>
  <c r="G346" i="44"/>
  <c r="G345" i="44"/>
  <c r="G344" i="44"/>
  <c r="G343" i="44"/>
  <c r="G342" i="44"/>
  <c r="G341" i="44"/>
  <c r="G340" i="44"/>
  <c r="G339" i="44"/>
  <c r="G338" i="44"/>
  <c r="G337" i="44"/>
  <c r="G336" i="44"/>
  <c r="G335" i="44"/>
  <c r="G334" i="44"/>
  <c r="G333" i="44"/>
  <c r="G332" i="44"/>
  <c r="G331" i="44"/>
  <c r="G330" i="44"/>
  <c r="G329" i="44"/>
  <c r="G328" i="44"/>
  <c r="G327" i="44"/>
  <c r="G326" i="44"/>
  <c r="G325" i="44"/>
  <c r="G324" i="44"/>
  <c r="G323" i="44"/>
  <c r="G322" i="44"/>
  <c r="G321" i="44"/>
  <c r="G320" i="44"/>
  <c r="G319" i="44"/>
  <c r="G318" i="44"/>
  <c r="G317" i="44"/>
  <c r="G316" i="44"/>
  <c r="G315" i="44"/>
  <c r="G314" i="44"/>
  <c r="G313" i="44"/>
  <c r="G312" i="44"/>
  <c r="G311" i="44"/>
  <c r="G310" i="44"/>
  <c r="G309" i="44"/>
  <c r="G308" i="44"/>
  <c r="G307" i="44"/>
  <c r="G306" i="44"/>
  <c r="G305" i="44"/>
  <c r="G304" i="44"/>
  <c r="G303" i="44"/>
  <c r="G302" i="44"/>
  <c r="G301" i="44"/>
  <c r="G300" i="44"/>
  <c r="G299" i="44"/>
  <c r="G298" i="44"/>
  <c r="G297" i="44"/>
  <c r="G296" i="44"/>
  <c r="G295" i="44"/>
  <c r="G294" i="44"/>
  <c r="G293" i="44"/>
  <c r="G292" i="44"/>
  <c r="G291" i="44"/>
  <c r="G290" i="44"/>
  <c r="G289" i="44"/>
  <c r="G288" i="44"/>
  <c r="G287" i="44"/>
  <c r="G286" i="44"/>
  <c r="G285" i="44"/>
  <c r="G284" i="44"/>
  <c r="G283" i="44"/>
  <c r="G282" i="44"/>
  <c r="G281" i="44"/>
  <c r="G280" i="44"/>
  <c r="G279" i="44"/>
  <c r="G278" i="44"/>
  <c r="G277" i="44"/>
  <c r="G276" i="44"/>
  <c r="G275" i="44"/>
  <c r="G274" i="44"/>
  <c r="G273" i="44"/>
  <c r="G272" i="44"/>
  <c r="G271" i="44"/>
  <c r="G270" i="44"/>
  <c r="G269" i="44"/>
  <c r="G268" i="44"/>
  <c r="G267" i="44"/>
  <c r="G266" i="44"/>
  <c r="G265" i="44"/>
  <c r="G264" i="44"/>
  <c r="G263" i="44"/>
  <c r="G262" i="44"/>
  <c r="G261" i="44"/>
  <c r="G260" i="44"/>
  <c r="G259" i="44"/>
  <c r="G258" i="44"/>
  <c r="G257" i="44"/>
  <c r="G256" i="44"/>
  <c r="G255" i="44"/>
  <c r="G254" i="44"/>
  <c r="G253" i="44"/>
  <c r="G252" i="44"/>
  <c r="G251" i="44"/>
  <c r="G250" i="44"/>
  <c r="G249" i="44"/>
  <c r="G248" i="44"/>
  <c r="G247" i="44"/>
  <c r="G246" i="44"/>
  <c r="G245" i="44"/>
  <c r="G244" i="44"/>
  <c r="G243" i="44"/>
  <c r="G242" i="44"/>
  <c r="G241" i="44"/>
  <c r="G240" i="44"/>
  <c r="G239" i="44"/>
  <c r="G238" i="44"/>
  <c r="G237" i="44"/>
  <c r="G236" i="44"/>
  <c r="G235" i="44"/>
  <c r="G234" i="44"/>
  <c r="G233" i="44"/>
  <c r="G232" i="44"/>
  <c r="G231" i="44"/>
  <c r="G230" i="44"/>
  <c r="G229" i="44"/>
  <c r="G228" i="44"/>
  <c r="G227" i="44"/>
  <c r="G226" i="44"/>
  <c r="G225" i="44"/>
  <c r="G224" i="44"/>
  <c r="G223" i="44"/>
  <c r="G222" i="44"/>
  <c r="G221" i="44"/>
  <c r="G220" i="44"/>
  <c r="G219" i="44"/>
  <c r="G218" i="44"/>
  <c r="G217" i="44"/>
  <c r="G216" i="44"/>
  <c r="G215" i="44"/>
  <c r="G214" i="44"/>
  <c r="G213" i="44"/>
  <c r="G212" i="44"/>
  <c r="G211" i="44"/>
  <c r="G210" i="44"/>
  <c r="G209" i="44"/>
  <c r="G208" i="44"/>
  <c r="G207" i="44"/>
  <c r="G206" i="44"/>
  <c r="G205" i="44"/>
  <c r="G204" i="44"/>
  <c r="G203" i="44"/>
  <c r="G202" i="44"/>
  <c r="G201" i="44"/>
  <c r="G200" i="44"/>
  <c r="G199" i="44"/>
  <c r="G198" i="44"/>
  <c r="G197" i="44"/>
  <c r="G196" i="44"/>
  <c r="G195" i="44"/>
  <c r="G194" i="44"/>
  <c r="G193" i="44"/>
  <c r="G192" i="44"/>
  <c r="G191" i="44"/>
  <c r="G190" i="44"/>
  <c r="G189" i="44"/>
  <c r="G188" i="44"/>
  <c r="G187" i="44"/>
  <c r="G186" i="44"/>
  <c r="G185" i="44"/>
  <c r="G184" i="44"/>
  <c r="G183" i="44"/>
  <c r="G182" i="44"/>
  <c r="G181" i="44"/>
  <c r="G180" i="44"/>
  <c r="G179" i="44"/>
  <c r="G178" i="44"/>
  <c r="G177" i="44"/>
  <c r="G176" i="44"/>
  <c r="G175" i="44"/>
  <c r="G174" i="44"/>
  <c r="G173" i="44"/>
  <c r="G172" i="44"/>
  <c r="G171" i="44"/>
  <c r="G170" i="44"/>
  <c r="G169" i="44"/>
  <c r="G168" i="44"/>
  <c r="G167" i="44"/>
  <c r="G166" i="44"/>
  <c r="G165" i="44"/>
  <c r="G164" i="44"/>
  <c r="G163" i="44"/>
  <c r="G162" i="44"/>
  <c r="G161" i="44"/>
  <c r="G160" i="44"/>
  <c r="G159" i="44"/>
  <c r="G158" i="44"/>
  <c r="G157" i="44"/>
  <c r="G156" i="44"/>
  <c r="G155" i="44"/>
  <c r="G154" i="44"/>
  <c r="G153" i="44"/>
  <c r="G152" i="44"/>
  <c r="G151" i="44"/>
  <c r="G150" i="44"/>
  <c r="G149" i="44"/>
  <c r="G148" i="44"/>
  <c r="G147" i="44"/>
  <c r="G146" i="44"/>
  <c r="G145" i="44"/>
  <c r="G144" i="44"/>
  <c r="G143" i="44"/>
  <c r="G142" i="44"/>
  <c r="G141" i="44"/>
  <c r="G140" i="44"/>
  <c r="G139" i="44"/>
  <c r="G138" i="44"/>
  <c r="G137" i="44"/>
  <c r="G136" i="44"/>
  <c r="G135" i="44"/>
  <c r="G134" i="44"/>
  <c r="G133" i="44"/>
  <c r="G132" i="44"/>
  <c r="G131" i="44"/>
  <c r="G130" i="44"/>
  <c r="G129" i="44"/>
  <c r="G128" i="44"/>
  <c r="G127" i="44"/>
  <c r="G126" i="44"/>
  <c r="G125" i="44"/>
  <c r="G124" i="44"/>
  <c r="G123" i="44"/>
  <c r="G122" i="44"/>
  <c r="G121" i="44"/>
  <c r="G120" i="44"/>
  <c r="G119" i="44"/>
  <c r="G118" i="44"/>
  <c r="G117" i="44"/>
  <c r="G116" i="44"/>
  <c r="G115" i="44"/>
  <c r="G114" i="44"/>
  <c r="G113" i="44"/>
  <c r="G112" i="44"/>
  <c r="G111" i="44"/>
  <c r="G110" i="44"/>
  <c r="G109" i="44"/>
  <c r="G108" i="44"/>
  <c r="G107" i="44"/>
  <c r="G106" i="44"/>
  <c r="G105" i="44"/>
  <c r="G104" i="44"/>
  <c r="G103" i="44"/>
  <c r="G102" i="44"/>
  <c r="G101" i="44"/>
  <c r="G100" i="44"/>
  <c r="G99" i="44"/>
  <c r="G98" i="44"/>
  <c r="G97" i="44"/>
  <c r="G96" i="44"/>
  <c r="G95" i="44"/>
  <c r="G94" i="44"/>
  <c r="G93" i="44"/>
  <c r="G92" i="44"/>
  <c r="G91" i="44"/>
  <c r="G90" i="44"/>
  <c r="G89" i="44"/>
  <c r="G88" i="44"/>
  <c r="G87" i="44"/>
  <c r="G86" i="44"/>
  <c r="G85" i="44"/>
  <c r="G84" i="44"/>
  <c r="G83" i="44"/>
  <c r="G82" i="44"/>
  <c r="G81" i="44"/>
  <c r="G80" i="44"/>
  <c r="G79" i="44"/>
  <c r="G78" i="44"/>
  <c r="G77" i="44"/>
  <c r="G76" i="44"/>
  <c r="G75" i="44"/>
  <c r="G74" i="44"/>
  <c r="G73" i="44"/>
  <c r="G72" i="44"/>
  <c r="G71" i="44"/>
  <c r="G70" i="44"/>
  <c r="G69" i="44"/>
  <c r="G68" i="44"/>
  <c r="G67" i="44"/>
  <c r="G66" i="44"/>
  <c r="G65" i="44"/>
  <c r="G64" i="44"/>
  <c r="G63" i="44"/>
  <c r="G62" i="44"/>
  <c r="G61" i="44"/>
  <c r="G60" i="44"/>
  <c r="G59" i="44"/>
  <c r="G58" i="44"/>
  <c r="G57" i="44"/>
  <c r="G56" i="44"/>
  <c r="G55" i="44"/>
  <c r="G54" i="44"/>
  <c r="G53" i="44"/>
  <c r="G52" i="44"/>
  <c r="G51" i="44"/>
  <c r="G50" i="44"/>
  <c r="G49" i="44"/>
  <c r="G48" i="44"/>
  <c r="G47" i="44"/>
  <c r="G46" i="44"/>
  <c r="G45" i="44"/>
  <c r="G44" i="44"/>
  <c r="G43" i="44"/>
  <c r="G42" i="44"/>
  <c r="G41" i="44"/>
  <c r="G40" i="44"/>
  <c r="G39" i="44"/>
  <c r="G38" i="44"/>
  <c r="G37" i="44"/>
  <c r="G36" i="44"/>
  <c r="G35" i="44"/>
  <c r="G34" i="44"/>
  <c r="G33" i="44"/>
  <c r="G32" i="44"/>
  <c r="G31" i="44"/>
  <c r="G30" i="44"/>
  <c r="G29" i="44"/>
  <c r="G28" i="44"/>
  <c r="G27" i="44"/>
  <c r="G26" i="44"/>
  <c r="G25" i="44"/>
  <c r="G24" i="44"/>
  <c r="G23" i="44"/>
  <c r="G22" i="44"/>
  <c r="G21" i="44"/>
  <c r="G20" i="44"/>
  <c r="G19" i="44"/>
  <c r="G18" i="44"/>
  <c r="G17" i="44"/>
  <c r="G16" i="44"/>
  <c r="G15" i="44"/>
  <c r="G14" i="44"/>
  <c r="G13" i="44"/>
  <c r="G12" i="44"/>
  <c r="G11" i="44"/>
  <c r="G10" i="44"/>
  <c r="G9" i="44"/>
  <c r="G8" i="44"/>
  <c r="G7" i="44"/>
  <c r="G6" i="44"/>
  <c r="G350" i="44" s="1"/>
  <c r="G349" i="43"/>
  <c r="G348" i="43"/>
  <c r="G347" i="43"/>
  <c r="G346" i="43"/>
  <c r="G345" i="43"/>
  <c r="G344" i="43"/>
  <c r="G343" i="43"/>
  <c r="G342" i="43"/>
  <c r="G341" i="43"/>
  <c r="G340" i="43"/>
  <c r="G339" i="43"/>
  <c r="G338" i="43"/>
  <c r="G337" i="43"/>
  <c r="G336" i="43"/>
  <c r="G335" i="43"/>
  <c r="G334" i="43"/>
  <c r="G333" i="43"/>
  <c r="G332" i="43"/>
  <c r="G331" i="43"/>
  <c r="G330" i="43"/>
  <c r="G329" i="43"/>
  <c r="G328" i="43"/>
  <c r="G327" i="43"/>
  <c r="G326" i="43"/>
  <c r="G325" i="43"/>
  <c r="G324" i="43"/>
  <c r="G323" i="43"/>
  <c r="G322" i="43"/>
  <c r="G321" i="43"/>
  <c r="G320" i="43"/>
  <c r="G319" i="43"/>
  <c r="G318" i="43"/>
  <c r="G317" i="43"/>
  <c r="G316" i="43"/>
  <c r="G315" i="43"/>
  <c r="G314" i="43"/>
  <c r="G313" i="43"/>
  <c r="G312" i="43"/>
  <c r="G311" i="43"/>
  <c r="G310" i="43"/>
  <c r="G309" i="43"/>
  <c r="G308" i="43"/>
  <c r="G307" i="43"/>
  <c r="G306" i="43"/>
  <c r="G305" i="43"/>
  <c r="G304" i="43"/>
  <c r="G303" i="43"/>
  <c r="G302" i="43"/>
  <c r="G301" i="43"/>
  <c r="G300" i="43"/>
  <c r="G299" i="43"/>
  <c r="G298" i="43"/>
  <c r="G297" i="43"/>
  <c r="G296" i="43"/>
  <c r="G295" i="43"/>
  <c r="G294" i="43"/>
  <c r="G293" i="43"/>
  <c r="G292" i="43"/>
  <c r="G291" i="43"/>
  <c r="G290" i="43"/>
  <c r="G289" i="43"/>
  <c r="G288" i="43"/>
  <c r="G287" i="43"/>
  <c r="G286" i="43"/>
  <c r="G285" i="43"/>
  <c r="G284" i="43"/>
  <c r="G283" i="43"/>
  <c r="G282" i="43"/>
  <c r="G281" i="43"/>
  <c r="G280" i="43"/>
  <c r="G279" i="43"/>
  <c r="G278" i="43"/>
  <c r="G277" i="43"/>
  <c r="G276" i="43"/>
  <c r="G275" i="43"/>
  <c r="G274" i="43"/>
  <c r="G273" i="43"/>
  <c r="G272" i="43"/>
  <c r="G271" i="43"/>
  <c r="G270" i="43"/>
  <c r="G269" i="43"/>
  <c r="G268" i="43"/>
  <c r="G267" i="43"/>
  <c r="G266" i="43"/>
  <c r="G265" i="43"/>
  <c r="G264" i="43"/>
  <c r="G263" i="43"/>
  <c r="G262" i="43"/>
  <c r="G261" i="43"/>
  <c r="G260" i="43"/>
  <c r="G259" i="43"/>
  <c r="G258" i="43"/>
  <c r="G257" i="43"/>
  <c r="G256" i="43"/>
  <c r="G255" i="43"/>
  <c r="G254" i="43"/>
  <c r="G253" i="43"/>
  <c r="G252" i="43"/>
  <c r="G251" i="43"/>
  <c r="G250" i="43"/>
  <c r="G249" i="43"/>
  <c r="G248" i="43"/>
  <c r="G247" i="43"/>
  <c r="G246" i="43"/>
  <c r="G245" i="43"/>
  <c r="G244" i="43"/>
  <c r="G243" i="43"/>
  <c r="G242" i="43"/>
  <c r="G241" i="43"/>
  <c r="G240" i="43"/>
  <c r="G239" i="43"/>
  <c r="G238" i="43"/>
  <c r="G237" i="43"/>
  <c r="G236" i="43"/>
  <c r="G235" i="43"/>
  <c r="G234" i="43"/>
  <c r="G233" i="43"/>
  <c r="G232" i="43"/>
  <c r="G231" i="43"/>
  <c r="G230" i="43"/>
  <c r="G229" i="43"/>
  <c r="G228" i="43"/>
  <c r="G227" i="43"/>
  <c r="G226" i="43"/>
  <c r="G225" i="43"/>
  <c r="G224" i="43"/>
  <c r="G223" i="43"/>
  <c r="G222" i="43"/>
  <c r="G221" i="43"/>
  <c r="G220" i="43"/>
  <c r="G219" i="43"/>
  <c r="G218" i="43"/>
  <c r="G217" i="43"/>
  <c r="G216" i="43"/>
  <c r="G215" i="43"/>
  <c r="G214" i="43"/>
  <c r="G213" i="43"/>
  <c r="G212" i="43"/>
  <c r="G211" i="43"/>
  <c r="G210" i="43"/>
  <c r="G209" i="43"/>
  <c r="G208" i="43"/>
  <c r="G207" i="43"/>
  <c r="G206" i="43"/>
  <c r="G205" i="43"/>
  <c r="G204" i="43"/>
  <c r="G203" i="43"/>
  <c r="G202" i="43"/>
  <c r="G201" i="43"/>
  <c r="G200" i="43"/>
  <c r="G199" i="43"/>
  <c r="G198" i="43"/>
  <c r="G197" i="43"/>
  <c r="G196" i="43"/>
  <c r="G195" i="43"/>
  <c r="G194" i="43"/>
  <c r="G193" i="43"/>
  <c r="G192" i="43"/>
  <c r="G191" i="43"/>
  <c r="G190" i="43"/>
  <c r="G189" i="43"/>
  <c r="G188" i="43"/>
  <c r="G187" i="43"/>
  <c r="G186" i="43"/>
  <c r="G185" i="43"/>
  <c r="G184" i="43"/>
  <c r="G183" i="43"/>
  <c r="G182" i="43"/>
  <c r="G181" i="43"/>
  <c r="G180" i="43"/>
  <c r="G179" i="43"/>
  <c r="G178" i="43"/>
  <c r="G177" i="43"/>
  <c r="G176" i="43"/>
  <c r="G175" i="43"/>
  <c r="G174" i="43"/>
  <c r="G173" i="43"/>
  <c r="G172" i="43"/>
  <c r="G171" i="43"/>
  <c r="G170" i="43"/>
  <c r="G169" i="43"/>
  <c r="G168" i="43"/>
  <c r="G167" i="43"/>
  <c r="G166" i="43"/>
  <c r="G165" i="43"/>
  <c r="G164" i="43"/>
  <c r="G163" i="43"/>
  <c r="G162" i="43"/>
  <c r="G161" i="43"/>
  <c r="G160" i="43"/>
  <c r="G159" i="43"/>
  <c r="G158" i="43"/>
  <c r="G157" i="43"/>
  <c r="G156" i="43"/>
  <c r="G155" i="43"/>
  <c r="G154" i="43"/>
  <c r="G153" i="43"/>
  <c r="G152" i="43"/>
  <c r="G151" i="43"/>
  <c r="G150" i="43"/>
  <c r="G149" i="43"/>
  <c r="G148" i="43"/>
  <c r="G147" i="43"/>
  <c r="G146" i="43"/>
  <c r="G145" i="43"/>
  <c r="G144" i="43"/>
  <c r="G143" i="43"/>
  <c r="G142" i="43"/>
  <c r="G141" i="43"/>
  <c r="G140" i="43"/>
  <c r="G139" i="43"/>
  <c r="G138" i="43"/>
  <c r="G137" i="43"/>
  <c r="G136" i="43"/>
  <c r="G135" i="43"/>
  <c r="G134" i="43"/>
  <c r="G133" i="43"/>
  <c r="G132" i="43"/>
  <c r="G131" i="43"/>
  <c r="G130" i="43"/>
  <c r="G129" i="43"/>
  <c r="G128" i="43"/>
  <c r="G127" i="43"/>
  <c r="G126" i="43"/>
  <c r="G125" i="43"/>
  <c r="G124" i="43"/>
  <c r="G123" i="43"/>
  <c r="G122" i="43"/>
  <c r="G121" i="43"/>
  <c r="G120" i="43"/>
  <c r="G119" i="43"/>
  <c r="G118" i="43"/>
  <c r="G117" i="43"/>
  <c r="G116" i="43"/>
  <c r="G115" i="43"/>
  <c r="G114" i="43"/>
  <c r="G113" i="43"/>
  <c r="G112" i="43"/>
  <c r="G111" i="43"/>
  <c r="G110" i="43"/>
  <c r="G109" i="43"/>
  <c r="G108" i="43"/>
  <c r="G107" i="43"/>
  <c r="G106" i="43"/>
  <c r="G105" i="43"/>
  <c r="G104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G18" i="43"/>
  <c r="G17" i="43"/>
  <c r="G16" i="43"/>
  <c r="G15" i="43"/>
  <c r="G14" i="43"/>
  <c r="G13" i="43"/>
  <c r="G12" i="43"/>
  <c r="G11" i="43"/>
  <c r="G10" i="43"/>
  <c r="G9" i="43"/>
  <c r="G8" i="43"/>
  <c r="G7" i="43"/>
  <c r="G6" i="43"/>
  <c r="G5" i="43"/>
  <c r="G349" i="42"/>
  <c r="G348" i="42"/>
  <c r="G347" i="42"/>
  <c r="G346" i="42"/>
  <c r="G345" i="42"/>
  <c r="G344" i="42"/>
  <c r="G343" i="42"/>
  <c r="G342" i="42"/>
  <c r="G341" i="42"/>
  <c r="G340" i="42"/>
  <c r="G339" i="42"/>
  <c r="G338" i="42"/>
  <c r="G337" i="42"/>
  <c r="G336" i="42"/>
  <c r="G335" i="42"/>
  <c r="G334" i="42"/>
  <c r="G333" i="42"/>
  <c r="G332" i="42"/>
  <c r="G331" i="42"/>
  <c r="G330" i="42"/>
  <c r="G329" i="42"/>
  <c r="G328" i="42"/>
  <c r="G327" i="42"/>
  <c r="G326" i="42"/>
  <c r="G325" i="42"/>
  <c r="G324" i="42"/>
  <c r="G323" i="42"/>
  <c r="G322" i="42"/>
  <c r="G321" i="42"/>
  <c r="G320" i="42"/>
  <c r="G319" i="42"/>
  <c r="G318" i="42"/>
  <c r="G317" i="42"/>
  <c r="G316" i="42"/>
  <c r="G315" i="42"/>
  <c r="G314" i="42"/>
  <c r="G313" i="42"/>
  <c r="G312" i="42"/>
  <c r="G311" i="42"/>
  <c r="G310" i="42"/>
  <c r="G309" i="42"/>
  <c r="G308" i="42"/>
  <c r="G307" i="42"/>
  <c r="G306" i="42"/>
  <c r="G305" i="42"/>
  <c r="G304" i="42"/>
  <c r="G303" i="42"/>
  <c r="G302" i="42"/>
  <c r="G301" i="42"/>
  <c r="G300" i="42"/>
  <c r="G299" i="42"/>
  <c r="G298" i="42"/>
  <c r="G297" i="42"/>
  <c r="G296" i="42"/>
  <c r="G295" i="42"/>
  <c r="G294" i="42"/>
  <c r="G293" i="42"/>
  <c r="G292" i="42"/>
  <c r="G291" i="42"/>
  <c r="G290" i="42"/>
  <c r="G289" i="42"/>
  <c r="G288" i="42"/>
  <c r="G287" i="42"/>
  <c r="G286" i="42"/>
  <c r="G285" i="42"/>
  <c r="G284" i="42"/>
  <c r="G283" i="42"/>
  <c r="G282" i="42"/>
  <c r="G281" i="42"/>
  <c r="G280" i="42"/>
  <c r="G279" i="42"/>
  <c r="G278" i="42"/>
  <c r="G277" i="42"/>
  <c r="G276" i="42"/>
  <c r="G275" i="42"/>
  <c r="G274" i="42"/>
  <c r="G273" i="42"/>
  <c r="G272" i="42"/>
  <c r="G271" i="42"/>
  <c r="G270" i="42"/>
  <c r="G269" i="42"/>
  <c r="G268" i="42"/>
  <c r="G267" i="42"/>
  <c r="G266" i="42"/>
  <c r="G265" i="42"/>
  <c r="G264" i="42"/>
  <c r="G263" i="42"/>
  <c r="G262" i="42"/>
  <c r="G261" i="42"/>
  <c r="G260" i="42"/>
  <c r="G259" i="42"/>
  <c r="G258" i="42"/>
  <c r="G257" i="42"/>
  <c r="G256" i="42"/>
  <c r="G255" i="42"/>
  <c r="G254" i="42"/>
  <c r="G253" i="42"/>
  <c r="G252" i="42"/>
  <c r="G251" i="42"/>
  <c r="G250" i="42"/>
  <c r="G249" i="42"/>
  <c r="G248" i="42"/>
  <c r="G247" i="42"/>
  <c r="G246" i="42"/>
  <c r="G245" i="42"/>
  <c r="G244" i="42"/>
  <c r="G243" i="42"/>
  <c r="G242" i="42"/>
  <c r="G241" i="42"/>
  <c r="G240" i="42"/>
  <c r="G239" i="42"/>
  <c r="G238" i="42"/>
  <c r="G237" i="42"/>
  <c r="G236" i="42"/>
  <c r="G235" i="42"/>
  <c r="G234" i="42"/>
  <c r="G233" i="42"/>
  <c r="G232" i="42"/>
  <c r="G231" i="42"/>
  <c r="G230" i="42"/>
  <c r="G229" i="42"/>
  <c r="G228" i="42"/>
  <c r="G227" i="42"/>
  <c r="G226" i="42"/>
  <c r="G225" i="42"/>
  <c r="G224" i="42"/>
  <c r="G223" i="42"/>
  <c r="G222" i="42"/>
  <c r="G221" i="42"/>
  <c r="G220" i="42"/>
  <c r="G219" i="42"/>
  <c r="G218" i="42"/>
  <c r="G217" i="42"/>
  <c r="G216" i="42"/>
  <c r="G215" i="42"/>
  <c r="G214" i="42"/>
  <c r="G213" i="42"/>
  <c r="G212" i="42"/>
  <c r="G211" i="42"/>
  <c r="G210" i="42"/>
  <c r="G209" i="42"/>
  <c r="G208" i="42"/>
  <c r="G207" i="42"/>
  <c r="G206" i="42"/>
  <c r="G205" i="42"/>
  <c r="G204" i="42"/>
  <c r="G203" i="42"/>
  <c r="G202" i="42"/>
  <c r="G201" i="42"/>
  <c r="G200" i="42"/>
  <c r="G199" i="42"/>
  <c r="G198" i="42"/>
  <c r="G197" i="42"/>
  <c r="G196" i="42"/>
  <c r="G195" i="42"/>
  <c r="G194" i="42"/>
  <c r="G193" i="42"/>
  <c r="G192" i="42"/>
  <c r="G191" i="42"/>
  <c r="G190" i="42"/>
  <c r="G189" i="42"/>
  <c r="G188" i="42"/>
  <c r="G187" i="42"/>
  <c r="G186" i="42"/>
  <c r="G185" i="42"/>
  <c r="G184" i="42"/>
  <c r="G183" i="42"/>
  <c r="G182" i="42"/>
  <c r="G181" i="42"/>
  <c r="G180" i="42"/>
  <c r="G179" i="42"/>
  <c r="G178" i="42"/>
  <c r="G177" i="42"/>
  <c r="G176" i="42"/>
  <c r="G175" i="42"/>
  <c r="G174" i="42"/>
  <c r="G173" i="42"/>
  <c r="G172" i="42"/>
  <c r="G171" i="42"/>
  <c r="G170" i="42"/>
  <c r="G169" i="42"/>
  <c r="G168" i="42"/>
  <c r="G167" i="42"/>
  <c r="G166" i="42"/>
  <c r="G165" i="42"/>
  <c r="G164" i="42"/>
  <c r="G163" i="42"/>
  <c r="G162" i="42"/>
  <c r="G161" i="42"/>
  <c r="G160" i="42"/>
  <c r="G159" i="42"/>
  <c r="G158" i="42"/>
  <c r="G157" i="42"/>
  <c r="G156" i="42"/>
  <c r="G155" i="42"/>
  <c r="G154" i="42"/>
  <c r="G153" i="42"/>
  <c r="G152" i="42"/>
  <c r="G151" i="42"/>
  <c r="G150" i="42"/>
  <c r="G149" i="42"/>
  <c r="G148" i="42"/>
  <c r="G147" i="42"/>
  <c r="G146" i="42"/>
  <c r="G145" i="42"/>
  <c r="G144" i="42"/>
  <c r="G143" i="42"/>
  <c r="G142" i="42"/>
  <c r="G141" i="42"/>
  <c r="G140" i="42"/>
  <c r="G139" i="42"/>
  <c r="G138" i="42"/>
  <c r="G137" i="42"/>
  <c r="G136" i="42"/>
  <c r="G135" i="42"/>
  <c r="G134" i="42"/>
  <c r="G133" i="42"/>
  <c r="G132" i="42"/>
  <c r="G131" i="42"/>
  <c r="G130" i="42"/>
  <c r="G129" i="42"/>
  <c r="G128" i="42"/>
  <c r="G127" i="42"/>
  <c r="G126" i="42"/>
  <c r="G125" i="42"/>
  <c r="G124" i="42"/>
  <c r="G123" i="42"/>
  <c r="G122" i="42"/>
  <c r="G121" i="42"/>
  <c r="G120" i="42"/>
  <c r="G119" i="42"/>
  <c r="G118" i="42"/>
  <c r="G117" i="42"/>
  <c r="G116" i="42"/>
  <c r="G115" i="42"/>
  <c r="G114" i="42"/>
  <c r="G113" i="42"/>
  <c r="G112" i="42"/>
  <c r="G111" i="42"/>
  <c r="G110" i="42"/>
  <c r="G109" i="42"/>
  <c r="G108" i="42"/>
  <c r="G107" i="42"/>
  <c r="G106" i="42"/>
  <c r="G105" i="42"/>
  <c r="G104" i="42"/>
  <c r="G103" i="42"/>
  <c r="G102" i="42"/>
  <c r="G101" i="42"/>
  <c r="G100" i="42"/>
  <c r="G99" i="42"/>
  <c r="G98" i="42"/>
  <c r="G97" i="42"/>
  <c r="G96" i="42"/>
  <c r="G95" i="42"/>
  <c r="G94" i="42"/>
  <c r="G93" i="42"/>
  <c r="G92" i="42"/>
  <c r="G91" i="42"/>
  <c r="G90" i="42"/>
  <c r="G89" i="42"/>
  <c r="G88" i="42"/>
  <c r="G87" i="42"/>
  <c r="G86" i="42"/>
  <c r="G85" i="42"/>
  <c r="G84" i="42"/>
  <c r="G83" i="42"/>
  <c r="G82" i="42"/>
  <c r="G81" i="42"/>
  <c r="G80" i="42"/>
  <c r="G79" i="42"/>
  <c r="G78" i="42"/>
  <c r="G77" i="42"/>
  <c r="G76" i="42"/>
  <c r="G75" i="42"/>
  <c r="G74" i="42"/>
  <c r="G73" i="42"/>
  <c r="G72" i="42"/>
  <c r="G71" i="42"/>
  <c r="G70" i="42"/>
  <c r="G69" i="42"/>
  <c r="G68" i="42"/>
  <c r="G67" i="42"/>
  <c r="G66" i="42"/>
  <c r="G65" i="42"/>
  <c r="G64" i="42"/>
  <c r="G63" i="42"/>
  <c r="G62" i="42"/>
  <c r="G61" i="42"/>
  <c r="G60" i="42"/>
  <c r="G59" i="42"/>
  <c r="G58" i="42"/>
  <c r="G57" i="42"/>
  <c r="G56" i="42"/>
  <c r="G55" i="42"/>
  <c r="G54" i="42"/>
  <c r="G53" i="42"/>
  <c r="G52" i="42"/>
  <c r="G51" i="42"/>
  <c r="G50" i="42"/>
  <c r="G49" i="42"/>
  <c r="G48" i="42"/>
  <c r="G47" i="42"/>
  <c r="G46" i="42"/>
  <c r="G45" i="42"/>
  <c r="G44" i="42"/>
  <c r="G43" i="42"/>
  <c r="G42" i="42"/>
  <c r="G41" i="42"/>
  <c r="G40" i="42"/>
  <c r="G39" i="42"/>
  <c r="G38" i="42"/>
  <c r="G37" i="42"/>
  <c r="G36" i="42"/>
  <c r="G35" i="42"/>
  <c r="G34" i="42"/>
  <c r="G33" i="42"/>
  <c r="G32" i="42"/>
  <c r="G31" i="42"/>
  <c r="G30" i="42"/>
  <c r="G29" i="42"/>
  <c r="G28" i="42"/>
  <c r="G27" i="42"/>
  <c r="G26" i="42"/>
  <c r="G25" i="42"/>
  <c r="G24" i="42"/>
  <c r="G23" i="42"/>
  <c r="G22" i="42"/>
  <c r="G21" i="42"/>
  <c r="G20" i="42"/>
  <c r="G19" i="42"/>
  <c r="G18" i="42"/>
  <c r="G17" i="42"/>
  <c r="G16" i="42"/>
  <c r="G15" i="42"/>
  <c r="G14" i="42"/>
  <c r="G13" i="42"/>
  <c r="G12" i="42"/>
  <c r="G11" i="42"/>
  <c r="G10" i="42"/>
  <c r="G9" i="42"/>
  <c r="G8" i="42"/>
  <c r="G7" i="42"/>
  <c r="G6" i="42"/>
  <c r="G5" i="42"/>
  <c r="I5" i="42" s="1"/>
  <c r="G349" i="41"/>
  <c r="G348" i="41"/>
  <c r="G347" i="41"/>
  <c r="G346" i="41"/>
  <c r="G345" i="41"/>
  <c r="G344" i="41"/>
  <c r="G343" i="41"/>
  <c r="G342" i="41"/>
  <c r="G341" i="41"/>
  <c r="G340" i="41"/>
  <c r="G339" i="41"/>
  <c r="G338" i="41"/>
  <c r="G337" i="41"/>
  <c r="G336" i="41"/>
  <c r="G335" i="41"/>
  <c r="G334" i="41"/>
  <c r="G333" i="41"/>
  <c r="G332" i="41"/>
  <c r="G331" i="41"/>
  <c r="G330" i="41"/>
  <c r="G329" i="41"/>
  <c r="G328" i="41"/>
  <c r="G327" i="41"/>
  <c r="G326" i="41"/>
  <c r="G325" i="41"/>
  <c r="G324" i="41"/>
  <c r="G323" i="41"/>
  <c r="G322" i="41"/>
  <c r="G321" i="41"/>
  <c r="G320" i="41"/>
  <c r="G319" i="41"/>
  <c r="G318" i="41"/>
  <c r="G317" i="41"/>
  <c r="G316" i="41"/>
  <c r="G315" i="41"/>
  <c r="G314" i="41"/>
  <c r="G313" i="41"/>
  <c r="G312" i="41"/>
  <c r="G311" i="41"/>
  <c r="G310" i="41"/>
  <c r="G309" i="41"/>
  <c r="G308" i="41"/>
  <c r="G307" i="41"/>
  <c r="G306" i="41"/>
  <c r="G305" i="41"/>
  <c r="G304" i="41"/>
  <c r="G303" i="41"/>
  <c r="G302" i="41"/>
  <c r="G301" i="41"/>
  <c r="G300" i="41"/>
  <c r="G299" i="41"/>
  <c r="G298" i="41"/>
  <c r="G297" i="41"/>
  <c r="G296" i="41"/>
  <c r="G295" i="41"/>
  <c r="G294" i="41"/>
  <c r="G293" i="41"/>
  <c r="G292" i="41"/>
  <c r="G291" i="41"/>
  <c r="G290" i="41"/>
  <c r="G289" i="41"/>
  <c r="G288" i="41"/>
  <c r="G287" i="41"/>
  <c r="G286" i="41"/>
  <c r="G285" i="41"/>
  <c r="G284" i="41"/>
  <c r="G283" i="41"/>
  <c r="G282" i="41"/>
  <c r="G281" i="41"/>
  <c r="G280" i="41"/>
  <c r="G279" i="41"/>
  <c r="G278" i="41"/>
  <c r="G277" i="41"/>
  <c r="G276" i="41"/>
  <c r="G275" i="41"/>
  <c r="G274" i="41"/>
  <c r="G273" i="41"/>
  <c r="G272" i="41"/>
  <c r="G271" i="41"/>
  <c r="G270" i="41"/>
  <c r="G269" i="41"/>
  <c r="G268" i="41"/>
  <c r="G267" i="41"/>
  <c r="G266" i="41"/>
  <c r="G265" i="41"/>
  <c r="G264" i="41"/>
  <c r="G263" i="41"/>
  <c r="G262" i="41"/>
  <c r="G261" i="41"/>
  <c r="G260" i="41"/>
  <c r="G259" i="41"/>
  <c r="G258" i="41"/>
  <c r="G257" i="41"/>
  <c r="G256" i="41"/>
  <c r="G255" i="41"/>
  <c r="G254" i="41"/>
  <c r="G253" i="41"/>
  <c r="G252" i="41"/>
  <c r="G251" i="41"/>
  <c r="G250" i="41"/>
  <c r="G249" i="41"/>
  <c r="G248" i="41"/>
  <c r="G247" i="41"/>
  <c r="G246" i="41"/>
  <c r="G245" i="41"/>
  <c r="G244" i="41"/>
  <c r="G243" i="41"/>
  <c r="G242" i="41"/>
  <c r="G241" i="41"/>
  <c r="G240" i="41"/>
  <c r="G239" i="41"/>
  <c r="G238" i="41"/>
  <c r="G237" i="41"/>
  <c r="G236" i="41"/>
  <c r="G235" i="41"/>
  <c r="G234" i="41"/>
  <c r="G233" i="41"/>
  <c r="G232" i="41"/>
  <c r="G231" i="41"/>
  <c r="G230" i="41"/>
  <c r="G229" i="41"/>
  <c r="G228" i="41"/>
  <c r="G227" i="41"/>
  <c r="G226" i="41"/>
  <c r="G225" i="41"/>
  <c r="G224" i="41"/>
  <c r="G223" i="41"/>
  <c r="G222" i="41"/>
  <c r="G221" i="41"/>
  <c r="G220" i="41"/>
  <c r="G219" i="41"/>
  <c r="G218" i="41"/>
  <c r="G217" i="41"/>
  <c r="G216" i="41"/>
  <c r="G215" i="41"/>
  <c r="G214" i="41"/>
  <c r="G213" i="41"/>
  <c r="G212" i="41"/>
  <c r="G211" i="41"/>
  <c r="G210" i="41"/>
  <c r="G209" i="41"/>
  <c r="G208" i="41"/>
  <c r="G207" i="41"/>
  <c r="G206" i="41"/>
  <c r="G205" i="41"/>
  <c r="G204" i="41"/>
  <c r="G203" i="41"/>
  <c r="G202" i="41"/>
  <c r="G201" i="41"/>
  <c r="G200" i="41"/>
  <c r="G199" i="41"/>
  <c r="G198" i="41"/>
  <c r="G197" i="41"/>
  <c r="G196" i="41"/>
  <c r="G195" i="41"/>
  <c r="G194" i="41"/>
  <c r="G193" i="41"/>
  <c r="G192" i="41"/>
  <c r="G191" i="41"/>
  <c r="G190" i="41"/>
  <c r="G189" i="41"/>
  <c r="G188" i="41"/>
  <c r="G187" i="41"/>
  <c r="G186" i="41"/>
  <c r="G185" i="41"/>
  <c r="G184" i="41"/>
  <c r="G183" i="41"/>
  <c r="G182" i="41"/>
  <c r="G181" i="41"/>
  <c r="G180" i="41"/>
  <c r="G179" i="41"/>
  <c r="G178" i="41"/>
  <c r="G177" i="41"/>
  <c r="G176" i="41"/>
  <c r="G175" i="41"/>
  <c r="G174" i="41"/>
  <c r="G173" i="41"/>
  <c r="G172" i="41"/>
  <c r="G171" i="41"/>
  <c r="G170" i="41"/>
  <c r="G169" i="41"/>
  <c r="G168" i="41"/>
  <c r="G167" i="41"/>
  <c r="G166" i="41"/>
  <c r="G165" i="41"/>
  <c r="G164" i="41"/>
  <c r="G163" i="41"/>
  <c r="G162" i="41"/>
  <c r="G161" i="41"/>
  <c r="G160" i="41"/>
  <c r="G159" i="41"/>
  <c r="G158" i="41"/>
  <c r="G157" i="41"/>
  <c r="G156" i="41"/>
  <c r="G155" i="41"/>
  <c r="G154" i="41"/>
  <c r="G153" i="41"/>
  <c r="G152" i="41"/>
  <c r="G151" i="41"/>
  <c r="G150" i="41"/>
  <c r="G149" i="41"/>
  <c r="G148" i="41"/>
  <c r="G147" i="41"/>
  <c r="G146" i="41"/>
  <c r="G145" i="41"/>
  <c r="G144" i="41"/>
  <c r="G143" i="41"/>
  <c r="G142" i="41"/>
  <c r="G141" i="41"/>
  <c r="G140" i="41"/>
  <c r="G139" i="41"/>
  <c r="G138" i="41"/>
  <c r="G137" i="41"/>
  <c r="G136" i="41"/>
  <c r="G135" i="41"/>
  <c r="G134" i="41"/>
  <c r="G133" i="41"/>
  <c r="G132" i="41"/>
  <c r="G131" i="41"/>
  <c r="G130" i="41"/>
  <c r="G129" i="41"/>
  <c r="G128" i="41"/>
  <c r="G127" i="4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1" i="41"/>
  <c r="G60" i="41"/>
  <c r="G59" i="41"/>
  <c r="G58" i="41"/>
  <c r="G57" i="41"/>
  <c r="G56" i="41"/>
  <c r="G55" i="41"/>
  <c r="G54" i="41"/>
  <c r="G53" i="41"/>
  <c r="G52" i="41"/>
  <c r="G51" i="41"/>
  <c r="G50" i="41"/>
  <c r="G49" i="41"/>
  <c r="G48" i="41"/>
  <c r="G47" i="41"/>
  <c r="G46" i="41"/>
  <c r="G45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G10" i="41"/>
  <c r="G6" i="41"/>
  <c r="I5" i="41"/>
  <c r="I6" i="41" s="1"/>
  <c r="I7" i="41" s="1"/>
  <c r="I8" i="41" s="1"/>
  <c r="I9" i="41" s="1"/>
  <c r="I10" i="41" s="1"/>
  <c r="I11" i="41" s="1"/>
  <c r="I12" i="41" s="1"/>
  <c r="I13" i="41" s="1"/>
  <c r="I14" i="41" s="1"/>
  <c r="I15" i="41" s="1"/>
  <c r="I16" i="41" s="1"/>
  <c r="I17" i="41" s="1"/>
  <c r="I18" i="41" s="1"/>
  <c r="I19" i="41" s="1"/>
  <c r="I20" i="41" s="1"/>
  <c r="I21" i="41" s="1"/>
  <c r="I22" i="41" s="1"/>
  <c r="I23" i="41" s="1"/>
  <c r="I24" i="41" s="1"/>
  <c r="I25" i="41" s="1"/>
  <c r="I26" i="41" s="1"/>
  <c r="I27" i="41" s="1"/>
  <c r="I28" i="41" s="1"/>
  <c r="I29" i="41" s="1"/>
  <c r="I30" i="41" s="1"/>
  <c r="I31" i="41" s="1"/>
  <c r="I32" i="41" s="1"/>
  <c r="I33" i="41" s="1"/>
  <c r="I34" i="41" s="1"/>
  <c r="I35" i="41" s="1"/>
  <c r="I36" i="41" s="1"/>
  <c r="I37" i="41" s="1"/>
  <c r="I38" i="41" s="1"/>
  <c r="I39" i="41" s="1"/>
  <c r="I40" i="41" s="1"/>
  <c r="I41" i="41" s="1"/>
  <c r="I42" i="41" s="1"/>
  <c r="I43" i="41" s="1"/>
  <c r="I44" i="41" s="1"/>
  <c r="I45" i="41" s="1"/>
  <c r="I46" i="41" s="1"/>
  <c r="I47" i="41" s="1"/>
  <c r="I48" i="41" s="1"/>
  <c r="I49" i="41" s="1"/>
  <c r="I50" i="41" s="1"/>
  <c r="I51" i="41" s="1"/>
  <c r="I52" i="41" s="1"/>
  <c r="I53" i="41" s="1"/>
  <c r="I54" i="41" s="1"/>
  <c r="I55" i="41" s="1"/>
  <c r="I56" i="41" s="1"/>
  <c r="I57" i="41" s="1"/>
  <c r="I58" i="41" s="1"/>
  <c r="I59" i="41" s="1"/>
  <c r="I60" i="41" s="1"/>
  <c r="I61" i="41" s="1"/>
  <c r="I62" i="41" s="1"/>
  <c r="I63" i="41" s="1"/>
  <c r="I64" i="41" s="1"/>
  <c r="I65" i="41" s="1"/>
  <c r="I66" i="41" s="1"/>
  <c r="I67" i="41" s="1"/>
  <c r="I68" i="41" s="1"/>
  <c r="I69" i="41" s="1"/>
  <c r="I70" i="41" s="1"/>
  <c r="I71" i="41" s="1"/>
  <c r="I72" i="41" s="1"/>
  <c r="I73" i="41" s="1"/>
  <c r="I74" i="41" s="1"/>
  <c r="I75" i="41" s="1"/>
  <c r="I76" i="41" s="1"/>
  <c r="I77" i="41" s="1"/>
  <c r="I78" i="41" s="1"/>
  <c r="I79" i="41" s="1"/>
  <c r="I80" i="41" s="1"/>
  <c r="I81" i="41" s="1"/>
  <c r="I82" i="41" s="1"/>
  <c r="I83" i="41" s="1"/>
  <c r="I84" i="41" s="1"/>
  <c r="I85" i="41" s="1"/>
  <c r="I86" i="41" s="1"/>
  <c r="I87" i="41" s="1"/>
  <c r="I88" i="41" s="1"/>
  <c r="I89" i="41" s="1"/>
  <c r="I90" i="41" s="1"/>
  <c r="I91" i="41" s="1"/>
  <c r="I92" i="41" s="1"/>
  <c r="I93" i="41" s="1"/>
  <c r="I94" i="41" s="1"/>
  <c r="I95" i="41" s="1"/>
  <c r="I96" i="41" s="1"/>
  <c r="I97" i="41" s="1"/>
  <c r="I98" i="41" s="1"/>
  <c r="I99" i="41" s="1"/>
  <c r="I100" i="41" s="1"/>
  <c r="I101" i="41" s="1"/>
  <c r="I102" i="41" s="1"/>
  <c r="I103" i="41" s="1"/>
  <c r="I104" i="41" s="1"/>
  <c r="I105" i="41" s="1"/>
  <c r="I106" i="41" s="1"/>
  <c r="I107" i="41" s="1"/>
  <c r="I108" i="41" s="1"/>
  <c r="I109" i="41" s="1"/>
  <c r="I110" i="41" s="1"/>
  <c r="I111" i="41" s="1"/>
  <c r="I112" i="41" s="1"/>
  <c r="I113" i="41" s="1"/>
  <c r="I114" i="41" s="1"/>
  <c r="I115" i="41" s="1"/>
  <c r="I116" i="41" s="1"/>
  <c r="I117" i="41" s="1"/>
  <c r="I118" i="41" s="1"/>
  <c r="I119" i="41" s="1"/>
  <c r="I120" i="41" s="1"/>
  <c r="I121" i="41" s="1"/>
  <c r="I122" i="41" s="1"/>
  <c r="I123" i="41" s="1"/>
  <c r="I124" i="41" s="1"/>
  <c r="I125" i="41" s="1"/>
  <c r="I126" i="41" s="1"/>
  <c r="I127" i="41" s="1"/>
  <c r="I128" i="41" s="1"/>
  <c r="I129" i="41" s="1"/>
  <c r="I130" i="41" s="1"/>
  <c r="I131" i="41" s="1"/>
  <c r="I132" i="41" s="1"/>
  <c r="I133" i="41" s="1"/>
  <c r="I134" i="41" s="1"/>
  <c r="I135" i="41" s="1"/>
  <c r="I136" i="41" s="1"/>
  <c r="I137" i="41" s="1"/>
  <c r="I138" i="41" s="1"/>
  <c r="I139" i="41" s="1"/>
  <c r="I140" i="41" s="1"/>
  <c r="I141" i="41" s="1"/>
  <c r="I142" i="41" s="1"/>
  <c r="I143" i="41" s="1"/>
  <c r="I144" i="41" s="1"/>
  <c r="I145" i="41" s="1"/>
  <c r="I146" i="41" s="1"/>
  <c r="I147" i="41" s="1"/>
  <c r="I148" i="41" s="1"/>
  <c r="I149" i="41" s="1"/>
  <c r="I150" i="41" s="1"/>
  <c r="I151" i="41" s="1"/>
  <c r="I152" i="41" s="1"/>
  <c r="I153" i="41" s="1"/>
  <c r="I154" i="41" s="1"/>
  <c r="I155" i="41" s="1"/>
  <c r="I156" i="41" s="1"/>
  <c r="I157" i="41" s="1"/>
  <c r="I158" i="41" s="1"/>
  <c r="I159" i="41" s="1"/>
  <c r="I160" i="41" s="1"/>
  <c r="I161" i="41" s="1"/>
  <c r="I162" i="41" s="1"/>
  <c r="I163" i="41" s="1"/>
  <c r="I164" i="41" s="1"/>
  <c r="I165" i="41" s="1"/>
  <c r="I166" i="41" s="1"/>
  <c r="I167" i="41" s="1"/>
  <c r="I168" i="41" s="1"/>
  <c r="I169" i="41" s="1"/>
  <c r="I170" i="41" s="1"/>
  <c r="I171" i="41" s="1"/>
  <c r="I172" i="41" s="1"/>
  <c r="I173" i="41" s="1"/>
  <c r="I174" i="41" s="1"/>
  <c r="I175" i="41" s="1"/>
  <c r="I176" i="41" s="1"/>
  <c r="I177" i="41" s="1"/>
  <c r="I178" i="41" s="1"/>
  <c r="I179" i="41" s="1"/>
  <c r="I180" i="41" s="1"/>
  <c r="I181" i="41" s="1"/>
  <c r="I182" i="41" s="1"/>
  <c r="I183" i="41" s="1"/>
  <c r="I184" i="41" s="1"/>
  <c r="I185" i="41" s="1"/>
  <c r="I186" i="41" s="1"/>
  <c r="I187" i="41" s="1"/>
  <c r="I188" i="41" s="1"/>
  <c r="I189" i="41" s="1"/>
  <c r="I190" i="41" s="1"/>
  <c r="I191" i="41" s="1"/>
  <c r="I192" i="41" s="1"/>
  <c r="I193" i="41" s="1"/>
  <c r="I194" i="41" s="1"/>
  <c r="I195" i="41" s="1"/>
  <c r="I196" i="41" s="1"/>
  <c r="I197" i="41" s="1"/>
  <c r="I198" i="41" s="1"/>
  <c r="I199" i="41" s="1"/>
  <c r="I200" i="41" s="1"/>
  <c r="I201" i="41" s="1"/>
  <c r="I202" i="41" s="1"/>
  <c r="I203" i="41" s="1"/>
  <c r="I204" i="41" s="1"/>
  <c r="I205" i="41" s="1"/>
  <c r="I206" i="41" s="1"/>
  <c r="I207" i="41" s="1"/>
  <c r="I208" i="41" s="1"/>
  <c r="I209" i="41" s="1"/>
  <c r="I210" i="41" s="1"/>
  <c r="I211" i="41" s="1"/>
  <c r="I212" i="41" s="1"/>
  <c r="I213" i="41" s="1"/>
  <c r="I214" i="41" s="1"/>
  <c r="I215" i="41" s="1"/>
  <c r="I216" i="41" s="1"/>
  <c r="I217" i="41" s="1"/>
  <c r="I218" i="41" s="1"/>
  <c r="I219" i="41" s="1"/>
  <c r="I220" i="41" s="1"/>
  <c r="I221" i="41" s="1"/>
  <c r="I222" i="41" s="1"/>
  <c r="I223" i="41" s="1"/>
  <c r="I224" i="41" s="1"/>
  <c r="I225" i="41" s="1"/>
  <c r="I226" i="41" s="1"/>
  <c r="I227" i="41" s="1"/>
  <c r="I228" i="41" s="1"/>
  <c r="I229" i="41" s="1"/>
  <c r="I230" i="41" s="1"/>
  <c r="I231" i="41" s="1"/>
  <c r="I232" i="41" s="1"/>
  <c r="I233" i="41" s="1"/>
  <c r="I234" i="41" s="1"/>
  <c r="I235" i="41" s="1"/>
  <c r="I236" i="41" s="1"/>
  <c r="I237" i="41" s="1"/>
  <c r="I238" i="41" s="1"/>
  <c r="I239" i="41" s="1"/>
  <c r="I240" i="41" s="1"/>
  <c r="I241" i="41" s="1"/>
  <c r="I242" i="41" s="1"/>
  <c r="I243" i="41" s="1"/>
  <c r="I244" i="41" s="1"/>
  <c r="I245" i="41" s="1"/>
  <c r="I246" i="41" s="1"/>
  <c r="I247" i="41" s="1"/>
  <c r="I248" i="41" s="1"/>
  <c r="I249" i="41" s="1"/>
  <c r="I250" i="41" s="1"/>
  <c r="I251" i="41" s="1"/>
  <c r="I252" i="41" s="1"/>
  <c r="I253" i="41" s="1"/>
  <c r="I254" i="41" s="1"/>
  <c r="I255" i="41" s="1"/>
  <c r="I256" i="41" s="1"/>
  <c r="I257" i="41" s="1"/>
  <c r="I258" i="41" s="1"/>
  <c r="I259" i="41" s="1"/>
  <c r="I260" i="41" s="1"/>
  <c r="I261" i="41" s="1"/>
  <c r="I262" i="41" s="1"/>
  <c r="I263" i="41" s="1"/>
  <c r="I264" i="41" s="1"/>
  <c r="I265" i="41" s="1"/>
  <c r="I266" i="41" s="1"/>
  <c r="I267" i="41" s="1"/>
  <c r="I268" i="41" s="1"/>
  <c r="I269" i="41" s="1"/>
  <c r="I270" i="41" s="1"/>
  <c r="I271" i="41" s="1"/>
  <c r="I272" i="41" s="1"/>
  <c r="I273" i="41" s="1"/>
  <c r="I274" i="41" s="1"/>
  <c r="I275" i="41" s="1"/>
  <c r="I276" i="41" s="1"/>
  <c r="I277" i="41" s="1"/>
  <c r="I278" i="41" s="1"/>
  <c r="I279" i="41" s="1"/>
  <c r="I280" i="41" s="1"/>
  <c r="I281" i="41" s="1"/>
  <c r="I282" i="41" s="1"/>
  <c r="I283" i="41" s="1"/>
  <c r="I284" i="41" s="1"/>
  <c r="I285" i="41" s="1"/>
  <c r="I286" i="41" s="1"/>
  <c r="I287" i="41" s="1"/>
  <c r="I288" i="41" s="1"/>
  <c r="I289" i="41" s="1"/>
  <c r="I290" i="41" s="1"/>
  <c r="I291" i="41" s="1"/>
  <c r="I292" i="41" s="1"/>
  <c r="I293" i="41" s="1"/>
  <c r="I294" i="41" s="1"/>
  <c r="I295" i="41" s="1"/>
  <c r="I296" i="41" s="1"/>
  <c r="I297" i="41" s="1"/>
  <c r="I298" i="41" s="1"/>
  <c r="I299" i="41" s="1"/>
  <c r="I300" i="41" s="1"/>
  <c r="I301" i="41" s="1"/>
  <c r="I302" i="41" s="1"/>
  <c r="I303" i="41" s="1"/>
  <c r="I304" i="41" s="1"/>
  <c r="I305" i="41" s="1"/>
  <c r="I306" i="41" s="1"/>
  <c r="I307" i="41" s="1"/>
  <c r="I308" i="41" s="1"/>
  <c r="I309" i="41" s="1"/>
  <c r="I310" i="41" s="1"/>
  <c r="I311" i="41" s="1"/>
  <c r="I312" i="41" s="1"/>
  <c r="I313" i="41" s="1"/>
  <c r="I314" i="41" s="1"/>
  <c r="I315" i="41" s="1"/>
  <c r="I316" i="41" s="1"/>
  <c r="I317" i="41" s="1"/>
  <c r="I318" i="41" s="1"/>
  <c r="I319" i="41" s="1"/>
  <c r="I320" i="41" s="1"/>
  <c r="I321" i="41" s="1"/>
  <c r="I322" i="41" s="1"/>
  <c r="I323" i="41" s="1"/>
  <c r="I324" i="41" s="1"/>
  <c r="I325" i="41" s="1"/>
  <c r="I326" i="41" s="1"/>
  <c r="I327" i="41" s="1"/>
  <c r="I328" i="41" s="1"/>
  <c r="I329" i="41" s="1"/>
  <c r="I330" i="41" s="1"/>
  <c r="I331" i="41" s="1"/>
  <c r="I332" i="41" s="1"/>
  <c r="I333" i="41" s="1"/>
  <c r="I334" i="41" s="1"/>
  <c r="I335" i="41" s="1"/>
  <c r="I336" i="41" s="1"/>
  <c r="I337" i="41" s="1"/>
  <c r="I338" i="41" s="1"/>
  <c r="I339" i="41" s="1"/>
  <c r="I340" i="41" s="1"/>
  <c r="I341" i="41" s="1"/>
  <c r="I342" i="41" s="1"/>
  <c r="I343" i="41" s="1"/>
  <c r="I344" i="41" s="1"/>
  <c r="I345" i="41" s="1"/>
  <c r="I346" i="41" s="1"/>
  <c r="I347" i="41" s="1"/>
  <c r="I348" i="41" s="1"/>
  <c r="I349" i="41" s="1"/>
  <c r="G5" i="41"/>
  <c r="G349" i="40"/>
  <c r="G348" i="40"/>
  <c r="G347" i="40"/>
  <c r="G346" i="40"/>
  <c r="G345" i="40"/>
  <c r="G344" i="40"/>
  <c r="G343" i="40"/>
  <c r="G342" i="40"/>
  <c r="G341" i="40"/>
  <c r="G340" i="40"/>
  <c r="G339" i="40"/>
  <c r="G338" i="40"/>
  <c r="G337" i="40"/>
  <c r="G336" i="40"/>
  <c r="G335" i="40"/>
  <c r="G334" i="40"/>
  <c r="G333" i="40"/>
  <c r="G332" i="40"/>
  <c r="G331" i="40"/>
  <c r="G330" i="40"/>
  <c r="G329" i="40"/>
  <c r="G328" i="40"/>
  <c r="G327" i="40"/>
  <c r="G326" i="40"/>
  <c r="G325" i="40"/>
  <c r="G324" i="40"/>
  <c r="G323" i="40"/>
  <c r="G322" i="40"/>
  <c r="G321" i="40"/>
  <c r="G320" i="40"/>
  <c r="G319" i="40"/>
  <c r="G318" i="40"/>
  <c r="G317" i="40"/>
  <c r="G316" i="40"/>
  <c r="G315" i="40"/>
  <c r="G314" i="40"/>
  <c r="G313" i="40"/>
  <c r="G312" i="40"/>
  <c r="G311" i="40"/>
  <c r="G310" i="40"/>
  <c r="G309" i="40"/>
  <c r="G308" i="40"/>
  <c r="G307" i="40"/>
  <c r="G306" i="40"/>
  <c r="G305" i="40"/>
  <c r="G304" i="40"/>
  <c r="G303" i="40"/>
  <c r="G302" i="40"/>
  <c r="G301" i="40"/>
  <c r="G300" i="40"/>
  <c r="G299" i="40"/>
  <c r="G298" i="40"/>
  <c r="G297" i="40"/>
  <c r="G296" i="40"/>
  <c r="G295" i="40"/>
  <c r="G294" i="40"/>
  <c r="G293" i="40"/>
  <c r="G292" i="40"/>
  <c r="G291" i="40"/>
  <c r="G290" i="40"/>
  <c r="G289" i="40"/>
  <c r="G288" i="40"/>
  <c r="G287" i="40"/>
  <c r="G286" i="40"/>
  <c r="G285" i="40"/>
  <c r="G284" i="40"/>
  <c r="G283" i="40"/>
  <c r="G282" i="40"/>
  <c r="G281" i="40"/>
  <c r="G280" i="40"/>
  <c r="G279" i="40"/>
  <c r="G278" i="40"/>
  <c r="G277" i="40"/>
  <c r="G276" i="40"/>
  <c r="G275" i="40"/>
  <c r="G274" i="40"/>
  <c r="G273" i="40"/>
  <c r="G272" i="40"/>
  <c r="G271" i="40"/>
  <c r="G270" i="40"/>
  <c r="G269" i="40"/>
  <c r="G268" i="40"/>
  <c r="G267" i="40"/>
  <c r="G266" i="40"/>
  <c r="G265" i="40"/>
  <c r="G264" i="40"/>
  <c r="G263" i="40"/>
  <c r="G262" i="40"/>
  <c r="G261" i="40"/>
  <c r="G260" i="40"/>
  <c r="G259" i="40"/>
  <c r="G258" i="40"/>
  <c r="G257" i="40"/>
  <c r="G256" i="40"/>
  <c r="G255" i="40"/>
  <c r="G254" i="40"/>
  <c r="G253" i="40"/>
  <c r="G252" i="40"/>
  <c r="G251" i="40"/>
  <c r="G250" i="40"/>
  <c r="G249" i="40"/>
  <c r="G248" i="40"/>
  <c r="G247" i="40"/>
  <c r="G246" i="40"/>
  <c r="G245" i="40"/>
  <c r="G244" i="40"/>
  <c r="G243" i="40"/>
  <c r="G242" i="40"/>
  <c r="G241" i="40"/>
  <c r="G240" i="40"/>
  <c r="G239" i="40"/>
  <c r="G238" i="40"/>
  <c r="G237" i="40"/>
  <c r="G236" i="40"/>
  <c r="G235" i="40"/>
  <c r="G234" i="40"/>
  <c r="G233" i="40"/>
  <c r="G232" i="40"/>
  <c r="G231" i="40"/>
  <c r="G230" i="40"/>
  <c r="G229" i="40"/>
  <c r="G228" i="40"/>
  <c r="G227" i="40"/>
  <c r="G226" i="40"/>
  <c r="G225" i="40"/>
  <c r="G224" i="40"/>
  <c r="G223" i="40"/>
  <c r="G222" i="40"/>
  <c r="G221" i="40"/>
  <c r="G220" i="40"/>
  <c r="G219" i="40"/>
  <c r="G218" i="40"/>
  <c r="G217" i="40"/>
  <c r="G216" i="40"/>
  <c r="G215" i="40"/>
  <c r="G214" i="40"/>
  <c r="G213" i="40"/>
  <c r="G212" i="40"/>
  <c r="G211" i="40"/>
  <c r="G210" i="40"/>
  <c r="G209" i="40"/>
  <c r="G208" i="40"/>
  <c r="G207" i="40"/>
  <c r="G206" i="40"/>
  <c r="G205" i="40"/>
  <c r="G204" i="40"/>
  <c r="G203" i="40"/>
  <c r="G202" i="40"/>
  <c r="G201" i="40"/>
  <c r="G200" i="40"/>
  <c r="G199" i="40"/>
  <c r="G198" i="40"/>
  <c r="G197" i="40"/>
  <c r="G196" i="40"/>
  <c r="G195" i="40"/>
  <c r="G194" i="40"/>
  <c r="G193" i="40"/>
  <c r="G192" i="40"/>
  <c r="G191" i="40"/>
  <c r="G190" i="40"/>
  <c r="G189" i="40"/>
  <c r="G188" i="40"/>
  <c r="G187" i="40"/>
  <c r="G186" i="40"/>
  <c r="G185" i="40"/>
  <c r="G184" i="40"/>
  <c r="G183" i="40"/>
  <c r="G182" i="40"/>
  <c r="G181" i="40"/>
  <c r="G180" i="40"/>
  <c r="G179" i="40"/>
  <c r="G178" i="40"/>
  <c r="G177" i="40"/>
  <c r="G176" i="40"/>
  <c r="G175" i="40"/>
  <c r="G174" i="40"/>
  <c r="G173" i="40"/>
  <c r="G172" i="40"/>
  <c r="G171" i="40"/>
  <c r="G170" i="40"/>
  <c r="G169" i="40"/>
  <c r="G168" i="40"/>
  <c r="G167" i="40"/>
  <c r="G166" i="40"/>
  <c r="G165" i="40"/>
  <c r="G164" i="40"/>
  <c r="G163" i="40"/>
  <c r="G162" i="40"/>
  <c r="G161" i="40"/>
  <c r="G160" i="40"/>
  <c r="G159" i="40"/>
  <c r="G158" i="40"/>
  <c r="G157" i="40"/>
  <c r="G156" i="40"/>
  <c r="G155" i="40"/>
  <c r="G154" i="40"/>
  <c r="G153" i="40"/>
  <c r="G152" i="40"/>
  <c r="G151" i="40"/>
  <c r="G150" i="40"/>
  <c r="G149" i="40"/>
  <c r="G148" i="40"/>
  <c r="G147" i="40"/>
  <c r="G146" i="40"/>
  <c r="G145" i="40"/>
  <c r="G144" i="40"/>
  <c r="G143" i="40"/>
  <c r="G142" i="40"/>
  <c r="G141" i="40"/>
  <c r="G140" i="40"/>
  <c r="G139" i="40"/>
  <c r="G138" i="40"/>
  <c r="G137" i="40"/>
  <c r="G136" i="40"/>
  <c r="G135" i="40"/>
  <c r="G134" i="40"/>
  <c r="G133" i="40"/>
  <c r="G132" i="40"/>
  <c r="G131" i="40"/>
  <c r="G130" i="40"/>
  <c r="G129" i="40"/>
  <c r="G128" i="40"/>
  <c r="G127" i="40"/>
  <c r="G126" i="40"/>
  <c r="G125" i="40"/>
  <c r="G124" i="40"/>
  <c r="G123" i="40"/>
  <c r="G122" i="40"/>
  <c r="G121" i="40"/>
  <c r="G120" i="40"/>
  <c r="G119" i="40"/>
  <c r="G118" i="40"/>
  <c r="G117" i="40"/>
  <c r="G116" i="40"/>
  <c r="G115" i="40"/>
  <c r="G114" i="40"/>
  <c r="G113" i="40"/>
  <c r="G112" i="40"/>
  <c r="G111" i="40"/>
  <c r="G110" i="40"/>
  <c r="G109" i="40"/>
  <c r="G108" i="40"/>
  <c r="G107" i="40"/>
  <c r="G106" i="40"/>
  <c r="G105" i="40"/>
  <c r="G104" i="40"/>
  <c r="G103" i="40"/>
  <c r="G102" i="40"/>
  <c r="G101" i="40"/>
  <c r="G100" i="40"/>
  <c r="G99" i="40"/>
  <c r="G98" i="40"/>
  <c r="G97" i="40"/>
  <c r="G96" i="40"/>
  <c r="G95" i="40"/>
  <c r="G94" i="40"/>
  <c r="G93" i="40"/>
  <c r="G92" i="40"/>
  <c r="G91" i="40"/>
  <c r="G90" i="40"/>
  <c r="G89" i="40"/>
  <c r="G88" i="40"/>
  <c r="G87" i="40"/>
  <c r="G86" i="40"/>
  <c r="G85" i="40"/>
  <c r="G84" i="40"/>
  <c r="G83" i="40"/>
  <c r="G82" i="40"/>
  <c r="G81" i="40"/>
  <c r="G80" i="40"/>
  <c r="G79" i="40"/>
  <c r="G78" i="40"/>
  <c r="G77" i="40"/>
  <c r="G76" i="40"/>
  <c r="G75" i="40"/>
  <c r="G74" i="40"/>
  <c r="G73" i="40"/>
  <c r="G72" i="40"/>
  <c r="G71" i="40"/>
  <c r="G70" i="40"/>
  <c r="G69" i="40"/>
  <c r="G68" i="40"/>
  <c r="G67" i="40"/>
  <c r="G66" i="40"/>
  <c r="G65" i="40"/>
  <c r="G64" i="40"/>
  <c r="G63" i="40"/>
  <c r="G62" i="40"/>
  <c r="G61" i="40"/>
  <c r="G60" i="40"/>
  <c r="G59" i="40"/>
  <c r="G58" i="40"/>
  <c r="G57" i="40"/>
  <c r="G56" i="40"/>
  <c r="G55" i="40"/>
  <c r="G54" i="40"/>
  <c r="G53" i="40"/>
  <c r="G52" i="40"/>
  <c r="G51" i="40"/>
  <c r="G50" i="40"/>
  <c r="G49" i="40"/>
  <c r="G48" i="40"/>
  <c r="G47" i="40"/>
  <c r="G46" i="40"/>
  <c r="G45" i="40"/>
  <c r="G44" i="40"/>
  <c r="G43" i="40"/>
  <c r="G42" i="40"/>
  <c r="G41" i="40"/>
  <c r="G40" i="40"/>
  <c r="G39" i="40"/>
  <c r="G38" i="40"/>
  <c r="G37" i="40"/>
  <c r="G36" i="40"/>
  <c r="G35" i="40"/>
  <c r="G34" i="40"/>
  <c r="G33" i="40"/>
  <c r="G32" i="40"/>
  <c r="G31" i="40"/>
  <c r="G30" i="40"/>
  <c r="G29" i="40"/>
  <c r="G28" i="40"/>
  <c r="G27" i="40"/>
  <c r="G26" i="40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I5" i="40"/>
  <c r="G5" i="40"/>
  <c r="G349" i="39"/>
  <c r="G348" i="39"/>
  <c r="G347" i="39"/>
  <c r="G346" i="39"/>
  <c r="G345" i="39"/>
  <c r="G344" i="39"/>
  <c r="G343" i="39"/>
  <c r="G342" i="39"/>
  <c r="G341" i="39"/>
  <c r="G340" i="39"/>
  <c r="G339" i="39"/>
  <c r="G338" i="39"/>
  <c r="G337" i="39"/>
  <c r="G336" i="39"/>
  <c r="G335" i="39"/>
  <c r="G334" i="39"/>
  <c r="G333" i="39"/>
  <c r="G332" i="39"/>
  <c r="G331" i="39"/>
  <c r="G330" i="39"/>
  <c r="G329" i="39"/>
  <c r="G328" i="39"/>
  <c r="G327" i="39"/>
  <c r="G326" i="39"/>
  <c r="G325" i="39"/>
  <c r="G324" i="39"/>
  <c r="G323" i="39"/>
  <c r="G322" i="39"/>
  <c r="G321" i="39"/>
  <c r="G320" i="39"/>
  <c r="G319" i="39"/>
  <c r="G318" i="39"/>
  <c r="G317" i="39"/>
  <c r="G316" i="39"/>
  <c r="G315" i="39"/>
  <c r="G314" i="39"/>
  <c r="G313" i="39"/>
  <c r="G312" i="39"/>
  <c r="G311" i="39"/>
  <c r="G310" i="39"/>
  <c r="G309" i="39"/>
  <c r="G308" i="39"/>
  <c r="G307" i="39"/>
  <c r="G306" i="39"/>
  <c r="G305" i="39"/>
  <c r="G304" i="39"/>
  <c r="G303" i="39"/>
  <c r="G302" i="39"/>
  <c r="G301" i="39"/>
  <c r="G300" i="39"/>
  <c r="G299" i="39"/>
  <c r="G298" i="39"/>
  <c r="G297" i="39"/>
  <c r="G296" i="39"/>
  <c r="G295" i="39"/>
  <c r="G294" i="39"/>
  <c r="G293" i="39"/>
  <c r="G292" i="39"/>
  <c r="G291" i="39"/>
  <c r="G290" i="39"/>
  <c r="G289" i="39"/>
  <c r="G288" i="39"/>
  <c r="G287" i="39"/>
  <c r="G286" i="39"/>
  <c r="G285" i="39"/>
  <c r="G284" i="39"/>
  <c r="G283" i="39"/>
  <c r="G282" i="39"/>
  <c r="G281" i="39"/>
  <c r="G280" i="39"/>
  <c r="G279" i="39"/>
  <c r="G278" i="39"/>
  <c r="G277" i="39"/>
  <c r="G276" i="39"/>
  <c r="G275" i="39"/>
  <c r="G274" i="39"/>
  <c r="G273" i="39"/>
  <c r="G272" i="39"/>
  <c r="G271" i="39"/>
  <c r="G270" i="39"/>
  <c r="G269" i="39"/>
  <c r="G268" i="39"/>
  <c r="G267" i="39"/>
  <c r="G266" i="39"/>
  <c r="G265" i="39"/>
  <c r="G264" i="39"/>
  <c r="G263" i="39"/>
  <c r="G262" i="39"/>
  <c r="G261" i="39"/>
  <c r="G260" i="39"/>
  <c r="G259" i="39"/>
  <c r="G258" i="39"/>
  <c r="G257" i="39"/>
  <c r="G256" i="39"/>
  <c r="G255" i="39"/>
  <c r="G254" i="39"/>
  <c r="G253" i="39"/>
  <c r="G252" i="39"/>
  <c r="G251" i="39"/>
  <c r="G250" i="39"/>
  <c r="G249" i="39"/>
  <c r="G248" i="39"/>
  <c r="G247" i="39"/>
  <c r="G246" i="39"/>
  <c r="G245" i="39"/>
  <c r="G244" i="39"/>
  <c r="G243" i="39"/>
  <c r="G242" i="39"/>
  <c r="G241" i="39"/>
  <c r="G240" i="39"/>
  <c r="G239" i="39"/>
  <c r="G238" i="39"/>
  <c r="G237" i="39"/>
  <c r="G236" i="39"/>
  <c r="G235" i="39"/>
  <c r="G234" i="39"/>
  <c r="G233" i="39"/>
  <c r="G232" i="39"/>
  <c r="G231" i="39"/>
  <c r="G230" i="39"/>
  <c r="G229" i="39"/>
  <c r="G228" i="39"/>
  <c r="G227" i="39"/>
  <c r="G226" i="39"/>
  <c r="G225" i="39"/>
  <c r="G224" i="39"/>
  <c r="G223" i="39"/>
  <c r="G222" i="39"/>
  <c r="G221" i="39"/>
  <c r="G220" i="39"/>
  <c r="G219" i="39"/>
  <c r="G218" i="39"/>
  <c r="G217" i="39"/>
  <c r="G216" i="39"/>
  <c r="G215" i="39"/>
  <c r="G214" i="39"/>
  <c r="G213" i="39"/>
  <c r="G212" i="39"/>
  <c r="G211" i="39"/>
  <c r="G210" i="39"/>
  <c r="G209" i="39"/>
  <c r="G208" i="39"/>
  <c r="G207" i="39"/>
  <c r="G206" i="39"/>
  <c r="G205" i="39"/>
  <c r="G204" i="39"/>
  <c r="G203" i="39"/>
  <c r="G202" i="39"/>
  <c r="G201" i="39"/>
  <c r="G200" i="39"/>
  <c r="G199" i="39"/>
  <c r="G198" i="39"/>
  <c r="G197" i="39"/>
  <c r="G196" i="39"/>
  <c r="G195" i="39"/>
  <c r="G194" i="39"/>
  <c r="G193" i="39"/>
  <c r="G192" i="39"/>
  <c r="G191" i="39"/>
  <c r="G190" i="39"/>
  <c r="G189" i="39"/>
  <c r="G188" i="39"/>
  <c r="G187" i="39"/>
  <c r="G186" i="39"/>
  <c r="G185" i="39"/>
  <c r="G184" i="39"/>
  <c r="G183" i="39"/>
  <c r="G182" i="39"/>
  <c r="G181" i="39"/>
  <c r="G180" i="39"/>
  <c r="G179" i="39"/>
  <c r="G178" i="39"/>
  <c r="G177" i="39"/>
  <c r="G176" i="39"/>
  <c r="G175" i="39"/>
  <c r="G174" i="39"/>
  <c r="G173" i="39"/>
  <c r="G172" i="39"/>
  <c r="G171" i="39"/>
  <c r="G170" i="39"/>
  <c r="G169" i="39"/>
  <c r="G168" i="39"/>
  <c r="G167" i="39"/>
  <c r="G166" i="39"/>
  <c r="G165" i="39"/>
  <c r="G164" i="39"/>
  <c r="G163" i="39"/>
  <c r="G162" i="39"/>
  <c r="G161" i="39"/>
  <c r="G160" i="39"/>
  <c r="G159" i="39"/>
  <c r="G158" i="39"/>
  <c r="G157" i="39"/>
  <c r="G156" i="39"/>
  <c r="G155" i="39"/>
  <c r="G154" i="39"/>
  <c r="G153" i="39"/>
  <c r="G152" i="39"/>
  <c r="G151" i="39"/>
  <c r="G150" i="39"/>
  <c r="G149" i="39"/>
  <c r="G148" i="39"/>
  <c r="G147" i="39"/>
  <c r="G146" i="39"/>
  <c r="G145" i="39"/>
  <c r="G144" i="39"/>
  <c r="G143" i="39"/>
  <c r="G142" i="39"/>
  <c r="G141" i="39"/>
  <c r="G140" i="39"/>
  <c r="G139" i="39"/>
  <c r="G138" i="39"/>
  <c r="G137" i="39"/>
  <c r="G136" i="39"/>
  <c r="G135" i="39"/>
  <c r="G134" i="39"/>
  <c r="G133" i="39"/>
  <c r="G132" i="39"/>
  <c r="G131" i="39"/>
  <c r="G130" i="39"/>
  <c r="G129" i="39"/>
  <c r="G128" i="39"/>
  <c r="G127" i="39"/>
  <c r="G126" i="39"/>
  <c r="G125" i="39"/>
  <c r="G124" i="39"/>
  <c r="G123" i="39"/>
  <c r="G122" i="39"/>
  <c r="G121" i="39"/>
  <c r="G120" i="39"/>
  <c r="G119" i="39"/>
  <c r="G118" i="39"/>
  <c r="G117" i="39"/>
  <c r="G116" i="39"/>
  <c r="G115" i="39"/>
  <c r="G114" i="39"/>
  <c r="G113" i="39"/>
  <c r="G112" i="39"/>
  <c r="G111" i="39"/>
  <c r="G110" i="39"/>
  <c r="G109" i="39"/>
  <c r="G108" i="39"/>
  <c r="G107" i="39"/>
  <c r="G106" i="39"/>
  <c r="G105" i="39"/>
  <c r="G104" i="39"/>
  <c r="G103" i="39"/>
  <c r="G102" i="39"/>
  <c r="G101" i="39"/>
  <c r="G100" i="39"/>
  <c r="G99" i="39"/>
  <c r="G98" i="39"/>
  <c r="G97" i="39"/>
  <c r="G96" i="39"/>
  <c r="G95" i="39"/>
  <c r="G94" i="39"/>
  <c r="G93" i="39"/>
  <c r="G92" i="39"/>
  <c r="G91" i="39"/>
  <c r="G90" i="39"/>
  <c r="G89" i="39"/>
  <c r="G88" i="39"/>
  <c r="G87" i="39"/>
  <c r="G86" i="39"/>
  <c r="G85" i="39"/>
  <c r="G84" i="39"/>
  <c r="G83" i="39"/>
  <c r="G82" i="39"/>
  <c r="G81" i="39"/>
  <c r="G80" i="39"/>
  <c r="G79" i="39"/>
  <c r="G78" i="39"/>
  <c r="G77" i="39"/>
  <c r="G76" i="39"/>
  <c r="G75" i="39"/>
  <c r="G74" i="39"/>
  <c r="G73" i="39"/>
  <c r="G72" i="39"/>
  <c r="G71" i="39"/>
  <c r="G70" i="39"/>
  <c r="G69" i="39"/>
  <c r="G68" i="39"/>
  <c r="G67" i="39"/>
  <c r="G66" i="39"/>
  <c r="G65" i="39"/>
  <c r="G64" i="39"/>
  <c r="G63" i="39"/>
  <c r="G62" i="39"/>
  <c r="G61" i="39"/>
  <c r="G60" i="39"/>
  <c r="G59" i="39"/>
  <c r="G58" i="39"/>
  <c r="G57" i="39"/>
  <c r="G56" i="39"/>
  <c r="G55" i="39"/>
  <c r="G54" i="39"/>
  <c r="G53" i="39"/>
  <c r="G52" i="39"/>
  <c r="G51" i="39"/>
  <c r="G50" i="39"/>
  <c r="G49" i="39"/>
  <c r="G48" i="39"/>
  <c r="G47" i="39"/>
  <c r="G46" i="39"/>
  <c r="G45" i="39"/>
  <c r="G44" i="39"/>
  <c r="G43" i="39"/>
  <c r="G42" i="39"/>
  <c r="G41" i="39"/>
  <c r="G40" i="39"/>
  <c r="G39" i="39"/>
  <c r="G38" i="39"/>
  <c r="G37" i="39"/>
  <c r="G36" i="39"/>
  <c r="G35" i="39"/>
  <c r="G34" i="39"/>
  <c r="G33" i="39"/>
  <c r="G32" i="39"/>
  <c r="G31" i="39"/>
  <c r="G30" i="39"/>
  <c r="G29" i="39"/>
  <c r="G28" i="39"/>
  <c r="G27" i="39"/>
  <c r="G26" i="39"/>
  <c r="G25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8" i="39"/>
  <c r="G7" i="39"/>
  <c r="G6" i="39"/>
  <c r="I5" i="39"/>
  <c r="G5" i="39"/>
  <c r="G349" i="36"/>
  <c r="G348" i="36"/>
  <c r="G347" i="36"/>
  <c r="G346" i="36"/>
  <c r="G345" i="36"/>
  <c r="G344" i="36"/>
  <c r="G343" i="36"/>
  <c r="G342" i="36"/>
  <c r="G341" i="36"/>
  <c r="G340" i="36"/>
  <c r="G339" i="36"/>
  <c r="G338" i="36"/>
  <c r="G337" i="36"/>
  <c r="G336" i="36"/>
  <c r="G335" i="36"/>
  <c r="G334" i="36"/>
  <c r="G333" i="36"/>
  <c r="G332" i="36"/>
  <c r="G331" i="36"/>
  <c r="G330" i="36"/>
  <c r="G329" i="36"/>
  <c r="G328" i="36"/>
  <c r="G327" i="36"/>
  <c r="G326" i="36"/>
  <c r="G325" i="36"/>
  <c r="G324" i="36"/>
  <c r="G323" i="36"/>
  <c r="G322" i="36"/>
  <c r="G321" i="36"/>
  <c r="G320" i="36"/>
  <c r="G319" i="36"/>
  <c r="G318" i="36"/>
  <c r="G317" i="36"/>
  <c r="G316" i="36"/>
  <c r="G315" i="36"/>
  <c r="G314" i="36"/>
  <c r="G313" i="36"/>
  <c r="G312" i="36"/>
  <c r="G311" i="36"/>
  <c r="G310" i="36"/>
  <c r="G309" i="36"/>
  <c r="G308" i="36"/>
  <c r="G307" i="36"/>
  <c r="G306" i="36"/>
  <c r="G305" i="36"/>
  <c r="G304" i="36"/>
  <c r="G303" i="36"/>
  <c r="G302" i="36"/>
  <c r="G301" i="36"/>
  <c r="G300" i="36"/>
  <c r="G299" i="36"/>
  <c r="G298" i="36"/>
  <c r="G297" i="36"/>
  <c r="G296" i="36"/>
  <c r="G295" i="36"/>
  <c r="G294" i="36"/>
  <c r="G293" i="36"/>
  <c r="G292" i="36"/>
  <c r="G291" i="36"/>
  <c r="G290" i="36"/>
  <c r="G289" i="36"/>
  <c r="G288" i="36"/>
  <c r="G287" i="36"/>
  <c r="G286" i="36"/>
  <c r="G285" i="36"/>
  <c r="G284" i="36"/>
  <c r="G283" i="36"/>
  <c r="G282" i="36"/>
  <c r="G281" i="36"/>
  <c r="G280" i="36"/>
  <c r="G279" i="36"/>
  <c r="G278" i="36"/>
  <c r="G277" i="36"/>
  <c r="G276" i="36"/>
  <c r="G275" i="36"/>
  <c r="G274" i="36"/>
  <c r="G273" i="36"/>
  <c r="G272" i="36"/>
  <c r="G271" i="36"/>
  <c r="G270" i="36"/>
  <c r="G269" i="36"/>
  <c r="G268" i="36"/>
  <c r="G267" i="36"/>
  <c r="G266" i="36"/>
  <c r="G265" i="36"/>
  <c r="G264" i="36"/>
  <c r="G263" i="36"/>
  <c r="G262" i="36"/>
  <c r="G261" i="36"/>
  <c r="G260" i="36"/>
  <c r="G259" i="36"/>
  <c r="G258" i="36"/>
  <c r="G257" i="36"/>
  <c r="G256" i="36"/>
  <c r="G255" i="36"/>
  <c r="G254" i="36"/>
  <c r="G253" i="36"/>
  <c r="G252" i="36"/>
  <c r="G251" i="36"/>
  <c r="G250" i="36"/>
  <c r="G249" i="36"/>
  <c r="G248" i="36"/>
  <c r="G247" i="36"/>
  <c r="G246" i="36"/>
  <c r="G245" i="36"/>
  <c r="G244" i="36"/>
  <c r="G243" i="36"/>
  <c r="G242" i="36"/>
  <c r="G241" i="36"/>
  <c r="G240" i="36"/>
  <c r="G239" i="36"/>
  <c r="G238" i="36"/>
  <c r="G237" i="36"/>
  <c r="G236" i="36"/>
  <c r="G235" i="36"/>
  <c r="G234" i="36"/>
  <c r="G233" i="36"/>
  <c r="G232" i="36"/>
  <c r="G231" i="36"/>
  <c r="G230" i="36"/>
  <c r="G229" i="36"/>
  <c r="G228" i="36"/>
  <c r="G227" i="36"/>
  <c r="G226" i="36"/>
  <c r="G225" i="36"/>
  <c r="G224" i="36"/>
  <c r="G223" i="36"/>
  <c r="G222" i="36"/>
  <c r="G221" i="36"/>
  <c r="G220" i="36"/>
  <c r="G219" i="36"/>
  <c r="G218" i="36"/>
  <c r="G217" i="36"/>
  <c r="G216" i="36"/>
  <c r="G215" i="36"/>
  <c r="G214" i="36"/>
  <c r="G213" i="36"/>
  <c r="G212" i="36"/>
  <c r="G211" i="36"/>
  <c r="G210" i="36"/>
  <c r="G209" i="36"/>
  <c r="G208" i="36"/>
  <c r="G207" i="36"/>
  <c r="G206" i="36"/>
  <c r="G205" i="36"/>
  <c r="G204" i="36"/>
  <c r="G203" i="36"/>
  <c r="G202" i="36"/>
  <c r="G201" i="36"/>
  <c r="G200" i="36"/>
  <c r="G199" i="36"/>
  <c r="G198" i="36"/>
  <c r="G197" i="36"/>
  <c r="G196" i="36"/>
  <c r="G195" i="36"/>
  <c r="G194" i="36"/>
  <c r="G193" i="36"/>
  <c r="G192" i="36"/>
  <c r="G191" i="36"/>
  <c r="G190" i="36"/>
  <c r="G189" i="36"/>
  <c r="G188" i="36"/>
  <c r="G187" i="36"/>
  <c r="G186" i="36"/>
  <c r="G185" i="36"/>
  <c r="G184" i="36"/>
  <c r="G183" i="36"/>
  <c r="G182" i="36"/>
  <c r="G181" i="36"/>
  <c r="G180" i="36"/>
  <c r="G179" i="36"/>
  <c r="G178" i="36"/>
  <c r="G177" i="36"/>
  <c r="G176" i="36"/>
  <c r="G175" i="36"/>
  <c r="G174" i="36"/>
  <c r="G173" i="36"/>
  <c r="G172" i="36"/>
  <c r="G171" i="36"/>
  <c r="G170" i="36"/>
  <c r="G169" i="36"/>
  <c r="G168" i="36"/>
  <c r="G167" i="36"/>
  <c r="G166" i="36"/>
  <c r="G165" i="36"/>
  <c r="G164" i="36"/>
  <c r="G163" i="36"/>
  <c r="G162" i="36"/>
  <c r="G161" i="36"/>
  <c r="G160" i="36"/>
  <c r="G159" i="36"/>
  <c r="G158" i="36"/>
  <c r="G157" i="36"/>
  <c r="G156" i="36"/>
  <c r="G155" i="36"/>
  <c r="G154" i="36"/>
  <c r="G153" i="36"/>
  <c r="G152" i="36"/>
  <c r="G151" i="36"/>
  <c r="G150" i="36"/>
  <c r="G149" i="36"/>
  <c r="G148" i="36"/>
  <c r="G147" i="36"/>
  <c r="G146" i="36"/>
  <c r="G145" i="36"/>
  <c r="G144" i="36"/>
  <c r="G143" i="36"/>
  <c r="G142" i="36"/>
  <c r="G141" i="36"/>
  <c r="G140" i="36"/>
  <c r="G139" i="36"/>
  <c r="G138" i="36"/>
  <c r="G137" i="36"/>
  <c r="G136" i="36"/>
  <c r="G135" i="36"/>
  <c r="G134" i="36"/>
  <c r="G133" i="36"/>
  <c r="G132" i="36"/>
  <c r="G131" i="36"/>
  <c r="G130" i="36"/>
  <c r="G129" i="36"/>
  <c r="G128" i="36"/>
  <c r="G127" i="36"/>
  <c r="G126" i="36"/>
  <c r="G125" i="36"/>
  <c r="G124" i="36"/>
  <c r="G123" i="36"/>
  <c r="G122" i="36"/>
  <c r="G121" i="36"/>
  <c r="G120" i="36"/>
  <c r="G119" i="36"/>
  <c r="G118" i="36"/>
  <c r="G117" i="36"/>
  <c r="G116" i="36"/>
  <c r="G115" i="36"/>
  <c r="G114" i="36"/>
  <c r="G113" i="36"/>
  <c r="G112" i="36"/>
  <c r="G111" i="36"/>
  <c r="G110" i="36"/>
  <c r="G109" i="36"/>
  <c r="G108" i="36"/>
  <c r="G107" i="36"/>
  <c r="G106" i="36"/>
  <c r="G105" i="36"/>
  <c r="G104" i="36"/>
  <c r="G103" i="36"/>
  <c r="G102" i="36"/>
  <c r="G101" i="36"/>
  <c r="G100" i="36"/>
  <c r="G99" i="36"/>
  <c r="G98" i="36"/>
  <c r="G97" i="36"/>
  <c r="G96" i="36"/>
  <c r="G95" i="36"/>
  <c r="G94" i="36"/>
  <c r="G93" i="36"/>
  <c r="G92" i="36"/>
  <c r="G91" i="36"/>
  <c r="G90" i="36"/>
  <c r="G89" i="36"/>
  <c r="G88" i="36"/>
  <c r="G87" i="36"/>
  <c r="G86" i="36"/>
  <c r="G85" i="36"/>
  <c r="G84" i="36"/>
  <c r="G83" i="36"/>
  <c r="G82" i="36"/>
  <c r="G81" i="36"/>
  <c r="G80" i="36"/>
  <c r="G79" i="36"/>
  <c r="G78" i="36"/>
  <c r="G77" i="36"/>
  <c r="G76" i="36"/>
  <c r="G75" i="36"/>
  <c r="G74" i="36"/>
  <c r="G73" i="36"/>
  <c r="G72" i="36"/>
  <c r="G71" i="36"/>
  <c r="G70" i="36"/>
  <c r="G69" i="36"/>
  <c r="G68" i="36"/>
  <c r="G67" i="36"/>
  <c r="G66" i="36"/>
  <c r="G65" i="36"/>
  <c r="G64" i="36"/>
  <c r="G63" i="36"/>
  <c r="G62" i="36"/>
  <c r="G61" i="36"/>
  <c r="G60" i="36"/>
  <c r="G59" i="36"/>
  <c r="G58" i="36"/>
  <c r="G57" i="36"/>
  <c r="G56" i="36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41" i="36"/>
  <c r="G40" i="36"/>
  <c r="G39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I5" i="36"/>
  <c r="G5" i="36"/>
  <c r="G349" i="29"/>
  <c r="G348" i="29"/>
  <c r="G347" i="29"/>
  <c r="G346" i="29"/>
  <c r="G345" i="29"/>
  <c r="G344" i="29"/>
  <c r="G343" i="29"/>
  <c r="G342" i="29"/>
  <c r="G341" i="29"/>
  <c r="G340" i="29"/>
  <c r="G339" i="29"/>
  <c r="G338" i="29"/>
  <c r="G337" i="29"/>
  <c r="G336" i="29"/>
  <c r="G335" i="29"/>
  <c r="G334" i="29"/>
  <c r="G333" i="29"/>
  <c r="G332" i="29"/>
  <c r="G331" i="29"/>
  <c r="G330" i="29"/>
  <c r="G329" i="29"/>
  <c r="G328" i="29"/>
  <c r="G327" i="29"/>
  <c r="G326" i="29"/>
  <c r="G325" i="29"/>
  <c r="G324" i="29"/>
  <c r="G323" i="29"/>
  <c r="G322" i="29"/>
  <c r="G321" i="29"/>
  <c r="G320" i="29"/>
  <c r="G319" i="29"/>
  <c r="G318" i="29"/>
  <c r="G317" i="29"/>
  <c r="G316" i="29"/>
  <c r="G315" i="29"/>
  <c r="G314" i="29"/>
  <c r="G313" i="29"/>
  <c r="G312" i="29"/>
  <c r="G311" i="29"/>
  <c r="G310" i="29"/>
  <c r="G309" i="29"/>
  <c r="G308" i="29"/>
  <c r="G307" i="29"/>
  <c r="G306" i="29"/>
  <c r="G305" i="29"/>
  <c r="G304" i="29"/>
  <c r="G303" i="29"/>
  <c r="G302" i="29"/>
  <c r="G301" i="29"/>
  <c r="G300" i="29"/>
  <c r="G299" i="29"/>
  <c r="G298" i="29"/>
  <c r="G297" i="29"/>
  <c r="G296" i="29"/>
  <c r="G295" i="29"/>
  <c r="G294" i="29"/>
  <c r="G293" i="29"/>
  <c r="G292" i="29"/>
  <c r="G291" i="29"/>
  <c r="G290" i="29"/>
  <c r="G289" i="29"/>
  <c r="G288" i="29"/>
  <c r="G287" i="29"/>
  <c r="G286" i="29"/>
  <c r="G285" i="29"/>
  <c r="G284" i="29"/>
  <c r="G283" i="29"/>
  <c r="G282" i="29"/>
  <c r="G281" i="29"/>
  <c r="G280" i="29"/>
  <c r="G279" i="29"/>
  <c r="G278" i="29"/>
  <c r="G277" i="29"/>
  <c r="G276" i="29"/>
  <c r="G275" i="29"/>
  <c r="G274" i="29"/>
  <c r="G273" i="29"/>
  <c r="G272" i="29"/>
  <c r="G271" i="29"/>
  <c r="G270" i="29"/>
  <c r="G269" i="29"/>
  <c r="G268" i="29"/>
  <c r="G267" i="29"/>
  <c r="G266" i="29"/>
  <c r="G265" i="29"/>
  <c r="G264" i="29"/>
  <c r="G263" i="29"/>
  <c r="G262" i="29"/>
  <c r="G261" i="29"/>
  <c r="G260" i="29"/>
  <c r="G259" i="29"/>
  <c r="G258" i="29"/>
  <c r="G257" i="29"/>
  <c r="G256" i="29"/>
  <c r="G255" i="29"/>
  <c r="G254" i="29"/>
  <c r="G253" i="29"/>
  <c r="G252" i="29"/>
  <c r="G251" i="29"/>
  <c r="G250" i="29"/>
  <c r="G249" i="29"/>
  <c r="G248" i="29"/>
  <c r="G247" i="29"/>
  <c r="G246" i="29"/>
  <c r="G245" i="29"/>
  <c r="G244" i="29"/>
  <c r="G243" i="29"/>
  <c r="G242" i="29"/>
  <c r="G241" i="29"/>
  <c r="G240" i="29"/>
  <c r="G239" i="29"/>
  <c r="G238" i="29"/>
  <c r="G237" i="29"/>
  <c r="G236" i="29"/>
  <c r="G235" i="29"/>
  <c r="G234" i="29"/>
  <c r="G233" i="29"/>
  <c r="G232" i="29"/>
  <c r="G231" i="29"/>
  <c r="G230" i="29"/>
  <c r="G229" i="29"/>
  <c r="G228" i="29"/>
  <c r="G227" i="29"/>
  <c r="G226" i="29"/>
  <c r="G225" i="29"/>
  <c r="G224" i="29"/>
  <c r="G223" i="29"/>
  <c r="G222" i="29"/>
  <c r="G221" i="29"/>
  <c r="G220" i="29"/>
  <c r="G219" i="29"/>
  <c r="G218" i="29"/>
  <c r="G217" i="29"/>
  <c r="G216" i="29"/>
  <c r="G215" i="29"/>
  <c r="G214" i="29"/>
  <c r="G213" i="29"/>
  <c r="G212" i="29"/>
  <c r="G211" i="29"/>
  <c r="G210" i="29"/>
  <c r="G209" i="29"/>
  <c r="G208" i="29"/>
  <c r="G207" i="29"/>
  <c r="G206" i="29"/>
  <c r="G205" i="29"/>
  <c r="G204" i="29"/>
  <c r="G203" i="29"/>
  <c r="G202" i="29"/>
  <c r="G201" i="29"/>
  <c r="G200" i="29"/>
  <c r="G199" i="29"/>
  <c r="G198" i="29"/>
  <c r="G197" i="29"/>
  <c r="G196" i="29"/>
  <c r="G195" i="29"/>
  <c r="G194" i="29"/>
  <c r="G193" i="29"/>
  <c r="G192" i="29"/>
  <c r="G191" i="29"/>
  <c r="G190" i="29"/>
  <c r="G189" i="29"/>
  <c r="G188" i="29"/>
  <c r="G187" i="29"/>
  <c r="G186" i="29"/>
  <c r="G185" i="29"/>
  <c r="G184" i="29"/>
  <c r="G183" i="29"/>
  <c r="G182" i="29"/>
  <c r="G181" i="29"/>
  <c r="G180" i="29"/>
  <c r="G179" i="29"/>
  <c r="G178" i="29"/>
  <c r="G177" i="29"/>
  <c r="G176" i="29"/>
  <c r="G175" i="29"/>
  <c r="G174" i="29"/>
  <c r="G173" i="29"/>
  <c r="G172" i="29"/>
  <c r="G171" i="29"/>
  <c r="G170" i="29"/>
  <c r="G169" i="29"/>
  <c r="G168" i="29"/>
  <c r="G167" i="29"/>
  <c r="G166" i="29"/>
  <c r="G165" i="29"/>
  <c r="G164" i="29"/>
  <c r="G163" i="29"/>
  <c r="G162" i="29"/>
  <c r="G161" i="29"/>
  <c r="G160" i="29"/>
  <c r="G159" i="29"/>
  <c r="G158" i="29"/>
  <c r="G157" i="29"/>
  <c r="G156" i="29"/>
  <c r="G155" i="29"/>
  <c r="G154" i="29"/>
  <c r="G153" i="29"/>
  <c r="G152" i="29"/>
  <c r="G151" i="29"/>
  <c r="G150" i="29"/>
  <c r="G149" i="29"/>
  <c r="G148" i="29"/>
  <c r="G147" i="29"/>
  <c r="G146" i="29"/>
  <c r="G145" i="29"/>
  <c r="G144" i="29"/>
  <c r="G143" i="29"/>
  <c r="G142" i="29"/>
  <c r="G141" i="29"/>
  <c r="G140" i="29"/>
  <c r="G139" i="29"/>
  <c r="G138" i="29"/>
  <c r="G137" i="29"/>
  <c r="G136" i="29"/>
  <c r="G135" i="29"/>
  <c r="G134" i="29"/>
  <c r="G133" i="29"/>
  <c r="G132" i="29"/>
  <c r="G131" i="29"/>
  <c r="G130" i="29"/>
  <c r="G129" i="29"/>
  <c r="G128" i="29"/>
  <c r="G127" i="29"/>
  <c r="G126" i="29"/>
  <c r="G125" i="29"/>
  <c r="G124" i="29"/>
  <c r="G123" i="29"/>
  <c r="G122" i="29"/>
  <c r="G121" i="29"/>
  <c r="G120" i="29"/>
  <c r="G119" i="29"/>
  <c r="G118" i="29"/>
  <c r="G117" i="29"/>
  <c r="G116" i="29"/>
  <c r="G115" i="29"/>
  <c r="G114" i="29"/>
  <c r="G113" i="29"/>
  <c r="G112" i="29"/>
  <c r="G111" i="29"/>
  <c r="G110" i="29"/>
  <c r="G109" i="29"/>
  <c r="G108" i="29"/>
  <c r="G107" i="29"/>
  <c r="G106" i="29"/>
  <c r="G105" i="29"/>
  <c r="G104" i="29"/>
  <c r="G103" i="29"/>
  <c r="G102" i="29"/>
  <c r="G101" i="29"/>
  <c r="G100" i="29"/>
  <c r="G99" i="29"/>
  <c r="G98" i="29"/>
  <c r="G97" i="29"/>
  <c r="G96" i="29"/>
  <c r="G95" i="29"/>
  <c r="G94" i="29"/>
  <c r="G93" i="29"/>
  <c r="G92" i="29"/>
  <c r="G91" i="29"/>
  <c r="G90" i="29"/>
  <c r="G89" i="29"/>
  <c r="G88" i="29"/>
  <c r="G87" i="29"/>
  <c r="G86" i="29"/>
  <c r="G85" i="29"/>
  <c r="G84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G350" i="29" s="1"/>
  <c r="G349" i="28"/>
  <c r="G348" i="28"/>
  <c r="G347" i="28"/>
  <c r="G346" i="28"/>
  <c r="G345" i="28"/>
  <c r="G344" i="28"/>
  <c r="G343" i="28"/>
  <c r="G342" i="28"/>
  <c r="G341" i="28"/>
  <c r="G340" i="28"/>
  <c r="G339" i="28"/>
  <c r="G338" i="28"/>
  <c r="G337" i="28"/>
  <c r="G336" i="28"/>
  <c r="G335" i="28"/>
  <c r="G334" i="28"/>
  <c r="G333" i="28"/>
  <c r="G332" i="28"/>
  <c r="G331" i="28"/>
  <c r="G330" i="28"/>
  <c r="G329" i="28"/>
  <c r="G328" i="28"/>
  <c r="G327" i="28"/>
  <c r="G326" i="28"/>
  <c r="G325" i="28"/>
  <c r="G324" i="28"/>
  <c r="G323" i="28"/>
  <c r="G322" i="28"/>
  <c r="G321" i="28"/>
  <c r="G320" i="28"/>
  <c r="G319" i="28"/>
  <c r="G318" i="28"/>
  <c r="G317" i="28"/>
  <c r="G316" i="28"/>
  <c r="G315" i="28"/>
  <c r="G314" i="28"/>
  <c r="G313" i="28"/>
  <c r="G312" i="28"/>
  <c r="G311" i="28"/>
  <c r="G310" i="28"/>
  <c r="G309" i="28"/>
  <c r="G308" i="28"/>
  <c r="G307" i="28"/>
  <c r="G306" i="28"/>
  <c r="G305" i="28"/>
  <c r="G304" i="28"/>
  <c r="G303" i="28"/>
  <c r="G302" i="28"/>
  <c r="G301" i="28"/>
  <c r="G300" i="28"/>
  <c r="G299" i="28"/>
  <c r="G298" i="28"/>
  <c r="G297" i="28"/>
  <c r="G296" i="28"/>
  <c r="G295" i="28"/>
  <c r="G294" i="28"/>
  <c r="G293" i="28"/>
  <c r="G292" i="28"/>
  <c r="G291" i="28"/>
  <c r="G290" i="28"/>
  <c r="G289" i="28"/>
  <c r="G288" i="28"/>
  <c r="G287" i="28"/>
  <c r="G286" i="28"/>
  <c r="G285" i="28"/>
  <c r="G284" i="28"/>
  <c r="G283" i="28"/>
  <c r="G282" i="28"/>
  <c r="G281" i="28"/>
  <c r="G280" i="28"/>
  <c r="G279" i="28"/>
  <c r="G278" i="28"/>
  <c r="G277" i="28"/>
  <c r="G276" i="28"/>
  <c r="G275" i="28"/>
  <c r="G274" i="28"/>
  <c r="G273" i="28"/>
  <c r="G272" i="28"/>
  <c r="G271" i="28"/>
  <c r="G270" i="28"/>
  <c r="G269" i="28"/>
  <c r="G268" i="28"/>
  <c r="G267" i="28"/>
  <c r="G266" i="28"/>
  <c r="G265" i="28"/>
  <c r="G264" i="28"/>
  <c r="G263" i="28"/>
  <c r="G262" i="28"/>
  <c r="G261" i="28"/>
  <c r="G260" i="28"/>
  <c r="G259" i="28"/>
  <c r="G258" i="28"/>
  <c r="G257" i="28"/>
  <c r="G256" i="28"/>
  <c r="G255" i="28"/>
  <c r="G254" i="28"/>
  <c r="G253" i="28"/>
  <c r="G252" i="28"/>
  <c r="G251" i="28"/>
  <c r="G250" i="28"/>
  <c r="G249" i="28"/>
  <c r="G248" i="28"/>
  <c r="G247" i="28"/>
  <c r="G246" i="28"/>
  <c r="G245" i="28"/>
  <c r="G244" i="28"/>
  <c r="G243" i="28"/>
  <c r="G242" i="28"/>
  <c r="G241" i="28"/>
  <c r="G240" i="28"/>
  <c r="G239" i="28"/>
  <c r="G238" i="28"/>
  <c r="G237" i="28"/>
  <c r="G236" i="28"/>
  <c r="G235" i="28"/>
  <c r="G234" i="28"/>
  <c r="G233" i="28"/>
  <c r="G232" i="28"/>
  <c r="G231" i="28"/>
  <c r="G230" i="28"/>
  <c r="G229" i="28"/>
  <c r="G228" i="28"/>
  <c r="G227" i="28"/>
  <c r="G226" i="28"/>
  <c r="G225" i="28"/>
  <c r="G224" i="28"/>
  <c r="G223" i="28"/>
  <c r="G222" i="28"/>
  <c r="G221" i="28"/>
  <c r="G220" i="28"/>
  <c r="G219" i="28"/>
  <c r="G218" i="28"/>
  <c r="G217" i="28"/>
  <c r="G216" i="28"/>
  <c r="G215" i="28"/>
  <c r="G214" i="28"/>
  <c r="G213" i="28"/>
  <c r="G212" i="28"/>
  <c r="G211" i="28"/>
  <c r="G210" i="28"/>
  <c r="G209" i="28"/>
  <c r="G208" i="28"/>
  <c r="G207" i="28"/>
  <c r="G206" i="28"/>
  <c r="G205" i="28"/>
  <c r="G204" i="28"/>
  <c r="G203" i="28"/>
  <c r="G202" i="28"/>
  <c r="G201" i="28"/>
  <c r="G200" i="28"/>
  <c r="G199" i="28"/>
  <c r="G198" i="28"/>
  <c r="G197" i="28"/>
  <c r="G196" i="28"/>
  <c r="G195" i="28"/>
  <c r="G194" i="28"/>
  <c r="G193" i="28"/>
  <c r="G192" i="28"/>
  <c r="G191" i="28"/>
  <c r="G190" i="28"/>
  <c r="G189" i="28"/>
  <c r="G188" i="28"/>
  <c r="G187" i="28"/>
  <c r="G186" i="28"/>
  <c r="G185" i="28"/>
  <c r="G184" i="28"/>
  <c r="G183" i="28"/>
  <c r="G182" i="28"/>
  <c r="G181" i="28"/>
  <c r="G180" i="28"/>
  <c r="G179" i="28"/>
  <c r="G178" i="28"/>
  <c r="G177" i="28"/>
  <c r="G176" i="28"/>
  <c r="G175" i="28"/>
  <c r="G174" i="28"/>
  <c r="G173" i="28"/>
  <c r="G172" i="28"/>
  <c r="G171" i="28"/>
  <c r="G170" i="28"/>
  <c r="G169" i="28"/>
  <c r="G168" i="28"/>
  <c r="G167" i="28"/>
  <c r="G166" i="28"/>
  <c r="G165" i="28"/>
  <c r="G164" i="28"/>
  <c r="G163" i="28"/>
  <c r="G162" i="28"/>
  <c r="G161" i="28"/>
  <c r="G160" i="28"/>
  <c r="G159" i="28"/>
  <c r="G158" i="28"/>
  <c r="G157" i="28"/>
  <c r="G156" i="28"/>
  <c r="G155" i="28"/>
  <c r="G154" i="28"/>
  <c r="G153" i="28"/>
  <c r="G152" i="28"/>
  <c r="G151" i="28"/>
  <c r="G150" i="28"/>
  <c r="G149" i="28"/>
  <c r="G148" i="28"/>
  <c r="G147" i="28"/>
  <c r="G146" i="28"/>
  <c r="G145" i="28"/>
  <c r="G144" i="28"/>
  <c r="G143" i="28"/>
  <c r="G142" i="28"/>
  <c r="G141" i="28"/>
  <c r="G140" i="28"/>
  <c r="G139" i="28"/>
  <c r="G138" i="28"/>
  <c r="G137" i="28"/>
  <c r="G136" i="28"/>
  <c r="G135" i="28"/>
  <c r="G134" i="28"/>
  <c r="G133" i="28"/>
  <c r="G132" i="28"/>
  <c r="G131" i="28"/>
  <c r="G130" i="28"/>
  <c r="G129" i="28"/>
  <c r="G128" i="28"/>
  <c r="G127" i="28"/>
  <c r="G126" i="28"/>
  <c r="G125" i="28"/>
  <c r="G124" i="28"/>
  <c r="G123" i="28"/>
  <c r="G122" i="28"/>
  <c r="G121" i="28"/>
  <c r="G120" i="28"/>
  <c r="G119" i="28"/>
  <c r="G118" i="28"/>
  <c r="G117" i="28"/>
  <c r="G116" i="28"/>
  <c r="G115" i="28"/>
  <c r="G114" i="28"/>
  <c r="G113" i="28"/>
  <c r="G112" i="28"/>
  <c r="G111" i="28"/>
  <c r="G110" i="28"/>
  <c r="G109" i="28"/>
  <c r="G108" i="28"/>
  <c r="G107" i="28"/>
  <c r="G106" i="28"/>
  <c r="G105" i="28"/>
  <c r="G104" i="28"/>
  <c r="G103" i="28"/>
  <c r="G102" i="28"/>
  <c r="G101" i="28"/>
  <c r="G100" i="28"/>
  <c r="G99" i="28"/>
  <c r="G98" i="28"/>
  <c r="G97" i="28"/>
  <c r="G96" i="28"/>
  <c r="G95" i="28"/>
  <c r="G94" i="28"/>
  <c r="G93" i="28"/>
  <c r="G92" i="28"/>
  <c r="G91" i="28"/>
  <c r="G90" i="28"/>
  <c r="G89" i="28"/>
  <c r="G88" i="28"/>
  <c r="G87" i="28"/>
  <c r="G86" i="28"/>
  <c r="G85" i="28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G55" i="28"/>
  <c r="G54" i="28"/>
  <c r="G53" i="28"/>
  <c r="G52" i="28"/>
  <c r="G51" i="28"/>
  <c r="G50" i="28"/>
  <c r="G49" i="28"/>
  <c r="G48" i="28"/>
  <c r="G47" i="28"/>
  <c r="G46" i="28"/>
  <c r="G45" i="28"/>
  <c r="G44" i="28"/>
  <c r="G43" i="28"/>
  <c r="G42" i="28"/>
  <c r="G41" i="28"/>
  <c r="G40" i="28"/>
  <c r="G39" i="28"/>
  <c r="G38" i="28"/>
  <c r="G37" i="28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G9" i="28"/>
  <c r="G8" i="28"/>
  <c r="G7" i="28"/>
  <c r="G6" i="28"/>
  <c r="G5" i="28"/>
  <c r="I5" i="28" s="1"/>
  <c r="G349" i="27"/>
  <c r="G348" i="27"/>
  <c r="G347" i="27"/>
  <c r="G346" i="27"/>
  <c r="G345" i="27"/>
  <c r="G344" i="27"/>
  <c r="G343" i="27"/>
  <c r="G342" i="27"/>
  <c r="G341" i="27"/>
  <c r="G340" i="27"/>
  <c r="G339" i="27"/>
  <c r="G338" i="27"/>
  <c r="G337" i="27"/>
  <c r="G336" i="27"/>
  <c r="G335" i="27"/>
  <c r="G334" i="27"/>
  <c r="G333" i="27"/>
  <c r="G332" i="27"/>
  <c r="G331" i="27"/>
  <c r="G330" i="27"/>
  <c r="G329" i="27"/>
  <c r="G328" i="27"/>
  <c r="G327" i="27"/>
  <c r="G326" i="27"/>
  <c r="G325" i="27"/>
  <c r="G324" i="27"/>
  <c r="G323" i="27"/>
  <c r="G322" i="27"/>
  <c r="G321" i="27"/>
  <c r="G320" i="27"/>
  <c r="G319" i="27"/>
  <c r="G318" i="27"/>
  <c r="G317" i="27"/>
  <c r="G316" i="27"/>
  <c r="G315" i="27"/>
  <c r="G314" i="27"/>
  <c r="G313" i="27"/>
  <c r="G312" i="27"/>
  <c r="G311" i="27"/>
  <c r="G310" i="27"/>
  <c r="G309" i="27"/>
  <c r="G308" i="27"/>
  <c r="G307" i="27"/>
  <c r="G306" i="27"/>
  <c r="G305" i="27"/>
  <c r="G304" i="27"/>
  <c r="G303" i="27"/>
  <c r="G302" i="27"/>
  <c r="G301" i="27"/>
  <c r="G300" i="27"/>
  <c r="G299" i="27"/>
  <c r="G298" i="27"/>
  <c r="G297" i="27"/>
  <c r="G296" i="27"/>
  <c r="G295" i="27"/>
  <c r="G294" i="27"/>
  <c r="G293" i="27"/>
  <c r="G292" i="27"/>
  <c r="G291" i="27"/>
  <c r="G290" i="27"/>
  <c r="G289" i="27"/>
  <c r="G288" i="27"/>
  <c r="G287" i="27"/>
  <c r="G286" i="27"/>
  <c r="G285" i="27"/>
  <c r="G284" i="27"/>
  <c r="G283" i="27"/>
  <c r="G282" i="27"/>
  <c r="G281" i="27"/>
  <c r="G280" i="27"/>
  <c r="G279" i="27"/>
  <c r="G278" i="27"/>
  <c r="G277" i="27"/>
  <c r="G276" i="27"/>
  <c r="G275" i="27"/>
  <c r="G274" i="27"/>
  <c r="G273" i="27"/>
  <c r="G272" i="27"/>
  <c r="G271" i="27"/>
  <c r="G270" i="27"/>
  <c r="G269" i="27"/>
  <c r="G268" i="27"/>
  <c r="G267" i="27"/>
  <c r="G266" i="27"/>
  <c r="G265" i="27"/>
  <c r="G264" i="27"/>
  <c r="G263" i="27"/>
  <c r="G262" i="27"/>
  <c r="G261" i="27"/>
  <c r="G260" i="27"/>
  <c r="G259" i="27"/>
  <c r="G258" i="27"/>
  <c r="G257" i="27"/>
  <c r="G256" i="27"/>
  <c r="G255" i="27"/>
  <c r="G254" i="27"/>
  <c r="G253" i="27"/>
  <c r="G252" i="27"/>
  <c r="G251" i="27"/>
  <c r="G250" i="27"/>
  <c r="G249" i="27"/>
  <c r="G248" i="27"/>
  <c r="G247" i="27"/>
  <c r="G246" i="27"/>
  <c r="G245" i="27"/>
  <c r="G244" i="27"/>
  <c r="G243" i="27"/>
  <c r="G242" i="27"/>
  <c r="G241" i="27"/>
  <c r="G240" i="27"/>
  <c r="G239" i="27"/>
  <c r="G238" i="27"/>
  <c r="G237" i="27"/>
  <c r="G236" i="27"/>
  <c r="G235" i="27"/>
  <c r="G234" i="27"/>
  <c r="G233" i="27"/>
  <c r="G232" i="27"/>
  <c r="G231" i="27"/>
  <c r="G230" i="27"/>
  <c r="G229" i="27"/>
  <c r="G228" i="27"/>
  <c r="G227" i="27"/>
  <c r="G226" i="27"/>
  <c r="G225" i="27"/>
  <c r="G224" i="27"/>
  <c r="G223" i="27"/>
  <c r="G222" i="27"/>
  <c r="G221" i="27"/>
  <c r="G220" i="27"/>
  <c r="G219" i="27"/>
  <c r="G218" i="27"/>
  <c r="G217" i="27"/>
  <c r="G216" i="27"/>
  <c r="G215" i="27"/>
  <c r="G214" i="27"/>
  <c r="G213" i="27"/>
  <c r="G212" i="27"/>
  <c r="G211" i="27"/>
  <c r="G210" i="27"/>
  <c r="G209" i="27"/>
  <c r="G208" i="27"/>
  <c r="G207" i="27"/>
  <c r="G206" i="27"/>
  <c r="G205" i="27"/>
  <c r="G204" i="27"/>
  <c r="G203" i="27"/>
  <c r="G202" i="27"/>
  <c r="G201" i="27"/>
  <c r="G200" i="27"/>
  <c r="G199" i="27"/>
  <c r="G198" i="27"/>
  <c r="G197" i="27"/>
  <c r="G196" i="27"/>
  <c r="G195" i="27"/>
  <c r="G194" i="27"/>
  <c r="G193" i="27"/>
  <c r="G192" i="27"/>
  <c r="G191" i="27"/>
  <c r="G190" i="27"/>
  <c r="G189" i="27"/>
  <c r="G188" i="27"/>
  <c r="G187" i="27"/>
  <c r="G186" i="27"/>
  <c r="G185" i="27"/>
  <c r="G184" i="27"/>
  <c r="G183" i="27"/>
  <c r="G182" i="27"/>
  <c r="G181" i="27"/>
  <c r="G180" i="27"/>
  <c r="G179" i="27"/>
  <c r="G178" i="27"/>
  <c r="G177" i="27"/>
  <c r="G176" i="27"/>
  <c r="G175" i="27"/>
  <c r="G174" i="27"/>
  <c r="G173" i="27"/>
  <c r="G172" i="27"/>
  <c r="G171" i="27"/>
  <c r="G170" i="27"/>
  <c r="G169" i="27"/>
  <c r="G168" i="27"/>
  <c r="G167" i="27"/>
  <c r="G166" i="27"/>
  <c r="G165" i="27"/>
  <c r="G164" i="27"/>
  <c r="G163" i="27"/>
  <c r="G162" i="27"/>
  <c r="G161" i="27"/>
  <c r="G160" i="27"/>
  <c r="G159" i="27"/>
  <c r="G158" i="27"/>
  <c r="G157" i="27"/>
  <c r="G156" i="27"/>
  <c r="G155" i="27"/>
  <c r="G154" i="27"/>
  <c r="G153" i="27"/>
  <c r="G152" i="27"/>
  <c r="G151" i="27"/>
  <c r="G150" i="27"/>
  <c r="G149" i="27"/>
  <c r="G148" i="27"/>
  <c r="G147" i="27"/>
  <c r="G146" i="27"/>
  <c r="G145" i="27"/>
  <c r="G144" i="27"/>
  <c r="G143" i="27"/>
  <c r="G142" i="27"/>
  <c r="G141" i="27"/>
  <c r="G140" i="27"/>
  <c r="G139" i="27"/>
  <c r="G138" i="27"/>
  <c r="G137" i="27"/>
  <c r="G136" i="27"/>
  <c r="G135" i="27"/>
  <c r="G134" i="27"/>
  <c r="G133" i="27"/>
  <c r="G132" i="27"/>
  <c r="G131" i="27"/>
  <c r="G130" i="27"/>
  <c r="G129" i="27"/>
  <c r="G128" i="27"/>
  <c r="G127" i="27"/>
  <c r="G126" i="27"/>
  <c r="G125" i="27"/>
  <c r="G124" i="27"/>
  <c r="G123" i="27"/>
  <c r="G122" i="27"/>
  <c r="G121" i="27"/>
  <c r="G120" i="27"/>
  <c r="G119" i="27"/>
  <c r="G118" i="27"/>
  <c r="G117" i="27"/>
  <c r="G116" i="27"/>
  <c r="G115" i="27"/>
  <c r="G114" i="27"/>
  <c r="G113" i="27"/>
  <c r="G112" i="27"/>
  <c r="G111" i="27"/>
  <c r="G110" i="27"/>
  <c r="G109" i="27"/>
  <c r="G108" i="27"/>
  <c r="G107" i="27"/>
  <c r="G106" i="27"/>
  <c r="G105" i="27"/>
  <c r="G104" i="27"/>
  <c r="G103" i="27"/>
  <c r="G102" i="27"/>
  <c r="G101" i="27"/>
  <c r="G100" i="27"/>
  <c r="G99" i="27"/>
  <c r="G98" i="27"/>
  <c r="G97" i="27"/>
  <c r="G96" i="27"/>
  <c r="G95" i="27"/>
  <c r="G94" i="27"/>
  <c r="G93" i="27"/>
  <c r="G92" i="27"/>
  <c r="G91" i="27"/>
  <c r="G90" i="27"/>
  <c r="G89" i="27"/>
  <c r="G88" i="27"/>
  <c r="G87" i="27"/>
  <c r="G86" i="27"/>
  <c r="G85" i="27"/>
  <c r="G84" i="27"/>
  <c r="G83" i="27"/>
  <c r="G82" i="27"/>
  <c r="G81" i="27"/>
  <c r="G80" i="27"/>
  <c r="G79" i="27"/>
  <c r="G78" i="27"/>
  <c r="G77" i="27"/>
  <c r="G76" i="27"/>
  <c r="G75" i="27"/>
  <c r="G74" i="27"/>
  <c r="G73" i="27"/>
  <c r="G72" i="27"/>
  <c r="G71" i="27"/>
  <c r="G70" i="27"/>
  <c r="G69" i="27"/>
  <c r="G68" i="27"/>
  <c r="G67" i="27"/>
  <c r="G66" i="27"/>
  <c r="G65" i="27"/>
  <c r="G64" i="27"/>
  <c r="G63" i="27"/>
  <c r="G62" i="27"/>
  <c r="G61" i="27"/>
  <c r="G60" i="27"/>
  <c r="G59" i="27"/>
  <c r="G58" i="27"/>
  <c r="G57" i="27"/>
  <c r="G56" i="27"/>
  <c r="G55" i="27"/>
  <c r="G54" i="27"/>
  <c r="G53" i="27"/>
  <c r="G52" i="27"/>
  <c r="G51" i="27"/>
  <c r="G50" i="27"/>
  <c r="G49" i="27"/>
  <c r="G48" i="27"/>
  <c r="G47" i="27"/>
  <c r="G46" i="27"/>
  <c r="G45" i="27"/>
  <c r="G44" i="27"/>
  <c r="G43" i="27"/>
  <c r="G42" i="27"/>
  <c r="G41" i="27"/>
  <c r="G40" i="27"/>
  <c r="G39" i="27"/>
  <c r="G38" i="27"/>
  <c r="G37" i="27"/>
  <c r="G36" i="27"/>
  <c r="G35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8" i="27"/>
  <c r="G7" i="27"/>
  <c r="G6" i="27"/>
  <c r="G5" i="27"/>
  <c r="I5" i="27" s="1"/>
  <c r="I6" i="27" s="1"/>
  <c r="I7" i="27" s="1"/>
  <c r="I8" i="27" s="1"/>
  <c r="I9" i="27" s="1"/>
  <c r="I10" i="27" s="1"/>
  <c r="I11" i="27" s="1"/>
  <c r="I12" i="27" s="1"/>
  <c r="I13" i="27" s="1"/>
  <c r="I14" i="27" s="1"/>
  <c r="I15" i="27" s="1"/>
  <c r="G349" i="25"/>
  <c r="G348" i="25"/>
  <c r="G347" i="25"/>
  <c r="G346" i="25"/>
  <c r="G345" i="25"/>
  <c r="G344" i="25"/>
  <c r="G343" i="25"/>
  <c r="G342" i="25"/>
  <c r="G341" i="25"/>
  <c r="G340" i="25"/>
  <c r="G339" i="25"/>
  <c r="G338" i="25"/>
  <c r="G337" i="25"/>
  <c r="G336" i="25"/>
  <c r="G335" i="25"/>
  <c r="G334" i="25"/>
  <c r="G333" i="25"/>
  <c r="G332" i="25"/>
  <c r="G331" i="25"/>
  <c r="G330" i="25"/>
  <c r="G329" i="25"/>
  <c r="G328" i="25"/>
  <c r="G327" i="25"/>
  <c r="G326" i="25"/>
  <c r="G325" i="25"/>
  <c r="G324" i="25"/>
  <c r="G323" i="25"/>
  <c r="G322" i="25"/>
  <c r="G321" i="25"/>
  <c r="G320" i="25"/>
  <c r="G319" i="25"/>
  <c r="G318" i="25"/>
  <c r="G317" i="25"/>
  <c r="G316" i="25"/>
  <c r="G315" i="25"/>
  <c r="G314" i="25"/>
  <c r="G313" i="25"/>
  <c r="G312" i="25"/>
  <c r="G311" i="25"/>
  <c r="G310" i="25"/>
  <c r="G309" i="25"/>
  <c r="G308" i="25"/>
  <c r="G307" i="25"/>
  <c r="G306" i="25"/>
  <c r="G305" i="25"/>
  <c r="G304" i="25"/>
  <c r="G303" i="25"/>
  <c r="G302" i="25"/>
  <c r="G301" i="25"/>
  <c r="G300" i="25"/>
  <c r="G299" i="25"/>
  <c r="G298" i="25"/>
  <c r="G297" i="25"/>
  <c r="G296" i="25"/>
  <c r="G295" i="25"/>
  <c r="G294" i="25"/>
  <c r="G293" i="25"/>
  <c r="G292" i="25"/>
  <c r="G291" i="25"/>
  <c r="G290" i="25"/>
  <c r="G289" i="25"/>
  <c r="G288" i="25"/>
  <c r="G287" i="25"/>
  <c r="G286" i="25"/>
  <c r="G285" i="25"/>
  <c r="G284" i="25"/>
  <c r="G283" i="25"/>
  <c r="G282" i="25"/>
  <c r="G281" i="25"/>
  <c r="G280" i="25"/>
  <c r="G279" i="25"/>
  <c r="G278" i="25"/>
  <c r="G277" i="25"/>
  <c r="G276" i="25"/>
  <c r="G275" i="25"/>
  <c r="G274" i="25"/>
  <c r="G273" i="25"/>
  <c r="G272" i="25"/>
  <c r="G271" i="25"/>
  <c r="G270" i="25"/>
  <c r="G269" i="25"/>
  <c r="G268" i="25"/>
  <c r="G267" i="25"/>
  <c r="G266" i="25"/>
  <c r="G265" i="25"/>
  <c r="G264" i="25"/>
  <c r="G263" i="25"/>
  <c r="G262" i="25"/>
  <c r="G261" i="25"/>
  <c r="G260" i="25"/>
  <c r="G259" i="25"/>
  <c r="G258" i="25"/>
  <c r="G257" i="25"/>
  <c r="G256" i="25"/>
  <c r="G255" i="25"/>
  <c r="G254" i="25"/>
  <c r="G253" i="25"/>
  <c r="G252" i="25"/>
  <c r="G251" i="25"/>
  <c r="G250" i="25"/>
  <c r="G249" i="25"/>
  <c r="G248" i="25"/>
  <c r="G247" i="25"/>
  <c r="G246" i="25"/>
  <c r="G245" i="25"/>
  <c r="G244" i="25"/>
  <c r="G243" i="25"/>
  <c r="G242" i="25"/>
  <c r="G241" i="25"/>
  <c r="G240" i="25"/>
  <c r="G239" i="25"/>
  <c r="G238" i="25"/>
  <c r="G237" i="25"/>
  <c r="G236" i="25"/>
  <c r="G235" i="25"/>
  <c r="G234" i="25"/>
  <c r="G233" i="25"/>
  <c r="G232" i="25"/>
  <c r="G231" i="25"/>
  <c r="G230" i="25"/>
  <c r="G229" i="25"/>
  <c r="G228" i="25"/>
  <c r="G227" i="25"/>
  <c r="G226" i="25"/>
  <c r="G225" i="25"/>
  <c r="G224" i="25"/>
  <c r="G223" i="25"/>
  <c r="G222" i="25"/>
  <c r="G221" i="25"/>
  <c r="G220" i="25"/>
  <c r="G219" i="25"/>
  <c r="G218" i="25"/>
  <c r="G217" i="25"/>
  <c r="G216" i="25"/>
  <c r="G215" i="25"/>
  <c r="G214" i="25"/>
  <c r="G213" i="25"/>
  <c r="G212" i="25"/>
  <c r="G211" i="25"/>
  <c r="G210" i="25"/>
  <c r="G209" i="25"/>
  <c r="G208" i="25"/>
  <c r="G207" i="25"/>
  <c r="G206" i="25"/>
  <c r="G205" i="25"/>
  <c r="G204" i="25"/>
  <c r="G203" i="25"/>
  <c r="G202" i="25"/>
  <c r="G201" i="25"/>
  <c r="G200" i="25"/>
  <c r="G199" i="25"/>
  <c r="G198" i="25"/>
  <c r="G197" i="25"/>
  <c r="G196" i="25"/>
  <c r="G195" i="25"/>
  <c r="G194" i="25"/>
  <c r="G193" i="25"/>
  <c r="G192" i="25"/>
  <c r="G191" i="25"/>
  <c r="G190" i="25"/>
  <c r="G189" i="25"/>
  <c r="G188" i="25"/>
  <c r="G187" i="25"/>
  <c r="G186" i="25"/>
  <c r="G185" i="25"/>
  <c r="G184" i="25"/>
  <c r="G183" i="25"/>
  <c r="G182" i="25"/>
  <c r="G181" i="25"/>
  <c r="G180" i="25"/>
  <c r="G179" i="25"/>
  <c r="G178" i="25"/>
  <c r="G177" i="25"/>
  <c r="G176" i="25"/>
  <c r="G175" i="25"/>
  <c r="G174" i="25"/>
  <c r="G173" i="25"/>
  <c r="G172" i="25"/>
  <c r="G171" i="25"/>
  <c r="G170" i="25"/>
  <c r="G169" i="25"/>
  <c r="G168" i="25"/>
  <c r="G167" i="25"/>
  <c r="G166" i="25"/>
  <c r="G165" i="25"/>
  <c r="G164" i="25"/>
  <c r="G163" i="25"/>
  <c r="G162" i="25"/>
  <c r="G161" i="25"/>
  <c r="G160" i="25"/>
  <c r="G159" i="25"/>
  <c r="G158" i="25"/>
  <c r="G157" i="25"/>
  <c r="G156" i="25"/>
  <c r="G155" i="25"/>
  <c r="G154" i="25"/>
  <c r="G153" i="25"/>
  <c r="G152" i="25"/>
  <c r="G151" i="25"/>
  <c r="G150" i="25"/>
  <c r="G149" i="25"/>
  <c r="G148" i="25"/>
  <c r="G147" i="25"/>
  <c r="G146" i="25"/>
  <c r="G145" i="25"/>
  <c r="G144" i="25"/>
  <c r="G143" i="25"/>
  <c r="G142" i="25"/>
  <c r="G141" i="25"/>
  <c r="G140" i="25"/>
  <c r="G139" i="25"/>
  <c r="G138" i="25"/>
  <c r="G137" i="25"/>
  <c r="G136" i="25"/>
  <c r="G135" i="25"/>
  <c r="G134" i="25"/>
  <c r="G133" i="25"/>
  <c r="G132" i="25"/>
  <c r="G131" i="25"/>
  <c r="G130" i="25"/>
  <c r="G129" i="25"/>
  <c r="G128" i="25"/>
  <c r="G127" i="25"/>
  <c r="G126" i="25"/>
  <c r="G125" i="25"/>
  <c r="G124" i="25"/>
  <c r="G123" i="25"/>
  <c r="G122" i="25"/>
  <c r="G121" i="25"/>
  <c r="G120" i="25"/>
  <c r="G119" i="25"/>
  <c r="G118" i="25"/>
  <c r="G117" i="25"/>
  <c r="G116" i="25"/>
  <c r="G115" i="25"/>
  <c r="G114" i="25"/>
  <c r="G113" i="25"/>
  <c r="G112" i="25"/>
  <c r="G111" i="25"/>
  <c r="G110" i="25"/>
  <c r="G109" i="25"/>
  <c r="G108" i="25"/>
  <c r="G107" i="25"/>
  <c r="G106" i="25"/>
  <c r="G105" i="25"/>
  <c r="G104" i="25"/>
  <c r="G103" i="25"/>
  <c r="G102" i="25"/>
  <c r="G101" i="25"/>
  <c r="G100" i="25"/>
  <c r="G99" i="25"/>
  <c r="G98" i="25"/>
  <c r="G97" i="25"/>
  <c r="G96" i="25"/>
  <c r="G95" i="25"/>
  <c r="G94" i="25"/>
  <c r="G93" i="25"/>
  <c r="G92" i="25"/>
  <c r="G91" i="25"/>
  <c r="G90" i="25"/>
  <c r="G89" i="25"/>
  <c r="G88" i="25"/>
  <c r="G87" i="25"/>
  <c r="G86" i="25"/>
  <c r="G85" i="25"/>
  <c r="G84" i="25"/>
  <c r="G83" i="25"/>
  <c r="G82" i="25"/>
  <c r="G81" i="25"/>
  <c r="G80" i="25"/>
  <c r="G79" i="25"/>
  <c r="G78" i="25"/>
  <c r="G77" i="25"/>
  <c r="G76" i="25"/>
  <c r="G75" i="25"/>
  <c r="G74" i="25"/>
  <c r="G73" i="25"/>
  <c r="G72" i="25"/>
  <c r="G71" i="25"/>
  <c r="G70" i="25"/>
  <c r="G69" i="25"/>
  <c r="G68" i="25"/>
  <c r="G67" i="25"/>
  <c r="G66" i="25"/>
  <c r="G65" i="25"/>
  <c r="G64" i="25"/>
  <c r="G63" i="25"/>
  <c r="G62" i="25"/>
  <c r="G61" i="25"/>
  <c r="G60" i="25"/>
  <c r="G59" i="25"/>
  <c r="G58" i="25"/>
  <c r="G57" i="25"/>
  <c r="G56" i="25"/>
  <c r="G55" i="25"/>
  <c r="G54" i="25"/>
  <c r="G53" i="25"/>
  <c r="G52" i="25"/>
  <c r="G51" i="25"/>
  <c r="G50" i="25"/>
  <c r="G49" i="25"/>
  <c r="G48" i="25"/>
  <c r="G47" i="25"/>
  <c r="G46" i="25"/>
  <c r="G45" i="25"/>
  <c r="G44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8" i="25"/>
  <c r="G7" i="25"/>
  <c r="G6" i="25"/>
  <c r="G5" i="25"/>
  <c r="I5" i="25" s="1"/>
  <c r="I6" i="25" s="1"/>
  <c r="I7" i="25" s="1"/>
  <c r="I8" i="25" s="1"/>
  <c r="I9" i="25" s="1"/>
  <c r="I10" i="25" s="1"/>
  <c r="I11" i="25" s="1"/>
  <c r="I12" i="25" s="1"/>
  <c r="I13" i="25" s="1"/>
  <c r="I14" i="25" s="1"/>
  <c r="I15" i="25" s="1"/>
  <c r="I16" i="25" s="1"/>
  <c r="I17" i="25" s="1"/>
  <c r="I18" i="25" s="1"/>
  <c r="I19" i="25" s="1"/>
  <c r="I20" i="25" s="1"/>
  <c r="I21" i="25" s="1"/>
  <c r="I22" i="25" s="1"/>
  <c r="I23" i="25" s="1"/>
  <c r="I24" i="25" s="1"/>
  <c r="I25" i="25" s="1"/>
  <c r="I26" i="25" s="1"/>
  <c r="I27" i="25" s="1"/>
  <c r="I28" i="25" s="1"/>
  <c r="I29" i="25" s="1"/>
  <c r="I30" i="25" s="1"/>
  <c r="I31" i="25" s="1"/>
  <c r="I32" i="25" s="1"/>
  <c r="I33" i="25" s="1"/>
  <c r="I34" i="25" s="1"/>
  <c r="I35" i="25" s="1"/>
  <c r="I36" i="25" s="1"/>
  <c r="I37" i="25" s="1"/>
  <c r="I38" i="25" s="1"/>
  <c r="I39" i="25" s="1"/>
  <c r="I40" i="25" s="1"/>
  <c r="I41" i="25" s="1"/>
  <c r="I42" i="25" s="1"/>
  <c r="I43" i="25" s="1"/>
  <c r="I44" i="25" s="1"/>
  <c r="I45" i="25" s="1"/>
  <c r="I46" i="25" s="1"/>
  <c r="I47" i="25" s="1"/>
  <c r="I48" i="25" s="1"/>
  <c r="I49" i="25" s="1"/>
  <c r="I50" i="25" s="1"/>
  <c r="I51" i="25" s="1"/>
  <c r="I52" i="25" s="1"/>
  <c r="I53" i="25" s="1"/>
  <c r="I54" i="25" s="1"/>
  <c r="I55" i="25" s="1"/>
  <c r="I56" i="25" s="1"/>
  <c r="I57" i="25" s="1"/>
  <c r="I58" i="25" s="1"/>
  <c r="I59" i="25" s="1"/>
  <c r="I60" i="25" s="1"/>
  <c r="I61" i="25" s="1"/>
  <c r="I62" i="25" s="1"/>
  <c r="I63" i="25" s="1"/>
  <c r="I64" i="25" s="1"/>
  <c r="I65" i="25" s="1"/>
  <c r="I66" i="25" s="1"/>
  <c r="I67" i="25" s="1"/>
  <c r="I68" i="25" s="1"/>
  <c r="I69" i="25" s="1"/>
  <c r="I70" i="25" s="1"/>
  <c r="I71" i="25" s="1"/>
  <c r="I72" i="25" s="1"/>
  <c r="I73" i="25" s="1"/>
  <c r="I74" i="25" s="1"/>
  <c r="I75" i="25" s="1"/>
  <c r="I76" i="25" s="1"/>
  <c r="I77" i="25" s="1"/>
  <c r="I78" i="25" s="1"/>
  <c r="I79" i="25" s="1"/>
  <c r="I80" i="25" s="1"/>
  <c r="I81" i="25" s="1"/>
  <c r="I82" i="25" s="1"/>
  <c r="I83" i="25" s="1"/>
  <c r="I84" i="25" s="1"/>
  <c r="I85" i="25" s="1"/>
  <c r="I86" i="25" s="1"/>
  <c r="I87" i="25" s="1"/>
  <c r="I88" i="25" s="1"/>
  <c r="I89" i="25" s="1"/>
  <c r="I90" i="25" s="1"/>
  <c r="I91" i="25" s="1"/>
  <c r="I92" i="25" s="1"/>
  <c r="I93" i="25" s="1"/>
  <c r="I94" i="25" s="1"/>
  <c r="I95" i="25" s="1"/>
  <c r="I96" i="25" s="1"/>
  <c r="I97" i="25" s="1"/>
  <c r="I98" i="25" s="1"/>
  <c r="I99" i="25" s="1"/>
  <c r="I100" i="25" s="1"/>
  <c r="I101" i="25" s="1"/>
  <c r="I102" i="25" s="1"/>
  <c r="I103" i="25" s="1"/>
  <c r="I104" i="25" s="1"/>
  <c r="I105" i="25" s="1"/>
  <c r="I106" i="25" s="1"/>
  <c r="I107" i="25" s="1"/>
  <c r="I108" i="25" s="1"/>
  <c r="I109" i="25" s="1"/>
  <c r="I110" i="25" s="1"/>
  <c r="I111" i="25" s="1"/>
  <c r="I112" i="25" s="1"/>
  <c r="I113" i="25" s="1"/>
  <c r="I114" i="25" s="1"/>
  <c r="I115" i="25" s="1"/>
  <c r="I116" i="25" s="1"/>
  <c r="I117" i="25" s="1"/>
  <c r="I118" i="25" s="1"/>
  <c r="I119" i="25" s="1"/>
  <c r="I120" i="25" s="1"/>
  <c r="I121" i="25" s="1"/>
  <c r="I122" i="25" s="1"/>
  <c r="I123" i="25" s="1"/>
  <c r="I124" i="25" s="1"/>
  <c r="I125" i="25" s="1"/>
  <c r="I126" i="25" s="1"/>
  <c r="I127" i="25" s="1"/>
  <c r="I128" i="25" s="1"/>
  <c r="I129" i="25" s="1"/>
  <c r="I130" i="25" s="1"/>
  <c r="I131" i="25" s="1"/>
  <c r="I132" i="25" s="1"/>
  <c r="I133" i="25" s="1"/>
  <c r="I134" i="25" s="1"/>
  <c r="I135" i="25" s="1"/>
  <c r="I136" i="25" s="1"/>
  <c r="I137" i="25" s="1"/>
  <c r="I138" i="25" s="1"/>
  <c r="I139" i="25" s="1"/>
  <c r="I140" i="25" s="1"/>
  <c r="I141" i="25" s="1"/>
  <c r="I142" i="25" s="1"/>
  <c r="I143" i="25" s="1"/>
  <c r="I144" i="25" s="1"/>
  <c r="I145" i="25" s="1"/>
  <c r="I146" i="25" s="1"/>
  <c r="I147" i="25" s="1"/>
  <c r="I148" i="25" s="1"/>
  <c r="I149" i="25" s="1"/>
  <c r="I150" i="25" s="1"/>
  <c r="I151" i="25" s="1"/>
  <c r="I152" i="25" s="1"/>
  <c r="I153" i="25" s="1"/>
  <c r="I154" i="25" s="1"/>
  <c r="I155" i="25" s="1"/>
  <c r="I156" i="25" s="1"/>
  <c r="I157" i="25" s="1"/>
  <c r="I158" i="25" s="1"/>
  <c r="I159" i="25" s="1"/>
  <c r="I160" i="25" s="1"/>
  <c r="I161" i="25" s="1"/>
  <c r="I162" i="25" s="1"/>
  <c r="I163" i="25" s="1"/>
  <c r="I164" i="25" s="1"/>
  <c r="I165" i="25" s="1"/>
  <c r="I166" i="25" s="1"/>
  <c r="I167" i="25" s="1"/>
  <c r="I168" i="25" s="1"/>
  <c r="I169" i="25" s="1"/>
  <c r="I170" i="25" s="1"/>
  <c r="I171" i="25" s="1"/>
  <c r="I172" i="25" s="1"/>
  <c r="I173" i="25" s="1"/>
  <c r="I174" i="25" s="1"/>
  <c r="I175" i="25" s="1"/>
  <c r="I176" i="25" s="1"/>
  <c r="I177" i="25" s="1"/>
  <c r="I178" i="25" s="1"/>
  <c r="I179" i="25" s="1"/>
  <c r="I180" i="25" s="1"/>
  <c r="I181" i="25" s="1"/>
  <c r="I182" i="25" s="1"/>
  <c r="I183" i="25" s="1"/>
  <c r="I184" i="25" s="1"/>
  <c r="I185" i="25" s="1"/>
  <c r="I186" i="25" s="1"/>
  <c r="I187" i="25" s="1"/>
  <c r="I188" i="25" s="1"/>
  <c r="I189" i="25" s="1"/>
  <c r="I190" i="25" s="1"/>
  <c r="I191" i="25" s="1"/>
  <c r="I192" i="25" s="1"/>
  <c r="I193" i="25" s="1"/>
  <c r="I194" i="25" s="1"/>
  <c r="I195" i="25" s="1"/>
  <c r="I196" i="25" s="1"/>
  <c r="I197" i="25" s="1"/>
  <c r="I198" i="25" s="1"/>
  <c r="I199" i="25" s="1"/>
  <c r="I200" i="25" s="1"/>
  <c r="I201" i="25" s="1"/>
  <c r="I202" i="25" s="1"/>
  <c r="I203" i="25" s="1"/>
  <c r="I204" i="25" s="1"/>
  <c r="I205" i="25" s="1"/>
  <c r="I206" i="25" s="1"/>
  <c r="I207" i="25" s="1"/>
  <c r="I208" i="25" s="1"/>
  <c r="I209" i="25" s="1"/>
  <c r="I210" i="25" s="1"/>
  <c r="I211" i="25" s="1"/>
  <c r="I212" i="25" s="1"/>
  <c r="I213" i="25" s="1"/>
  <c r="I214" i="25" s="1"/>
  <c r="I215" i="25" s="1"/>
  <c r="I216" i="25" s="1"/>
  <c r="I217" i="25" s="1"/>
  <c r="I218" i="25" s="1"/>
  <c r="I219" i="25" s="1"/>
  <c r="I220" i="25" s="1"/>
  <c r="I221" i="25" s="1"/>
  <c r="I222" i="25" s="1"/>
  <c r="I223" i="25" s="1"/>
  <c r="I224" i="25" s="1"/>
  <c r="I225" i="25" s="1"/>
  <c r="I226" i="25" s="1"/>
  <c r="I227" i="25" s="1"/>
  <c r="I228" i="25" s="1"/>
  <c r="I229" i="25" s="1"/>
  <c r="I230" i="25" s="1"/>
  <c r="I231" i="25" s="1"/>
  <c r="I232" i="25" s="1"/>
  <c r="I233" i="25" s="1"/>
  <c r="I234" i="25" s="1"/>
  <c r="I235" i="25" s="1"/>
  <c r="I236" i="25" s="1"/>
  <c r="I237" i="25" s="1"/>
  <c r="I238" i="25" s="1"/>
  <c r="I239" i="25" s="1"/>
  <c r="I240" i="25" s="1"/>
  <c r="I241" i="25" s="1"/>
  <c r="I242" i="25" s="1"/>
  <c r="I243" i="25" s="1"/>
  <c r="I244" i="25" s="1"/>
  <c r="I245" i="25" s="1"/>
  <c r="I246" i="25" s="1"/>
  <c r="I247" i="25" s="1"/>
  <c r="I248" i="25" s="1"/>
  <c r="I249" i="25" s="1"/>
  <c r="I250" i="25" s="1"/>
  <c r="I251" i="25" s="1"/>
  <c r="I252" i="25" s="1"/>
  <c r="I253" i="25" s="1"/>
  <c r="I254" i="25" s="1"/>
  <c r="I255" i="25" s="1"/>
  <c r="I256" i="25" s="1"/>
  <c r="I257" i="25" s="1"/>
  <c r="I258" i="25" s="1"/>
  <c r="I259" i="25" s="1"/>
  <c r="I260" i="25" s="1"/>
  <c r="I261" i="25" s="1"/>
  <c r="I262" i="25" s="1"/>
  <c r="I263" i="25" s="1"/>
  <c r="I264" i="25" s="1"/>
  <c r="I265" i="25" s="1"/>
  <c r="I266" i="25" s="1"/>
  <c r="I267" i="25" s="1"/>
  <c r="I268" i="25" s="1"/>
  <c r="I269" i="25" s="1"/>
  <c r="I270" i="25" s="1"/>
  <c r="I271" i="25" s="1"/>
  <c r="I272" i="25" s="1"/>
  <c r="I273" i="25" s="1"/>
  <c r="I274" i="25" s="1"/>
  <c r="I275" i="25" s="1"/>
  <c r="I276" i="25" s="1"/>
  <c r="I277" i="25" s="1"/>
  <c r="I278" i="25" s="1"/>
  <c r="I279" i="25" s="1"/>
  <c r="I280" i="25" s="1"/>
  <c r="I281" i="25" s="1"/>
  <c r="I282" i="25" s="1"/>
  <c r="I283" i="25" s="1"/>
  <c r="I284" i="25" s="1"/>
  <c r="I285" i="25" s="1"/>
  <c r="I286" i="25" s="1"/>
  <c r="I287" i="25" s="1"/>
  <c r="I288" i="25" s="1"/>
  <c r="I289" i="25" s="1"/>
  <c r="I290" i="25" s="1"/>
  <c r="I291" i="25" s="1"/>
  <c r="I292" i="25" s="1"/>
  <c r="I293" i="25" s="1"/>
  <c r="I294" i="25" s="1"/>
  <c r="I295" i="25" s="1"/>
  <c r="I296" i="25" s="1"/>
  <c r="I297" i="25" s="1"/>
  <c r="I298" i="25" s="1"/>
  <c r="I299" i="25" s="1"/>
  <c r="I300" i="25" s="1"/>
  <c r="I301" i="25" s="1"/>
  <c r="I302" i="25" s="1"/>
  <c r="I303" i="25" s="1"/>
  <c r="I304" i="25" s="1"/>
  <c r="I305" i="25" s="1"/>
  <c r="I306" i="25" s="1"/>
  <c r="I307" i="25" s="1"/>
  <c r="I308" i="25" s="1"/>
  <c r="I309" i="25" s="1"/>
  <c r="I310" i="25" s="1"/>
  <c r="I311" i="25" s="1"/>
  <c r="I312" i="25" s="1"/>
  <c r="I313" i="25" s="1"/>
  <c r="I314" i="25" s="1"/>
  <c r="I315" i="25" s="1"/>
  <c r="I316" i="25" s="1"/>
  <c r="I317" i="25" s="1"/>
  <c r="I318" i="25" s="1"/>
  <c r="I319" i="25" s="1"/>
  <c r="I320" i="25" s="1"/>
  <c r="I321" i="25" s="1"/>
  <c r="I322" i="25" s="1"/>
  <c r="I323" i="25" s="1"/>
  <c r="I324" i="25" s="1"/>
  <c r="I325" i="25" s="1"/>
  <c r="I326" i="25" s="1"/>
  <c r="I327" i="25" s="1"/>
  <c r="I328" i="25" s="1"/>
  <c r="I329" i="25" s="1"/>
  <c r="I330" i="25" s="1"/>
  <c r="I331" i="25" s="1"/>
  <c r="I332" i="25" s="1"/>
  <c r="I333" i="25" s="1"/>
  <c r="I334" i="25" s="1"/>
  <c r="I335" i="25" s="1"/>
  <c r="I336" i="25" s="1"/>
  <c r="I337" i="25" s="1"/>
  <c r="I338" i="25" s="1"/>
  <c r="I339" i="25" s="1"/>
  <c r="I340" i="25" s="1"/>
  <c r="I341" i="25" s="1"/>
  <c r="I342" i="25" s="1"/>
  <c r="I343" i="25" s="1"/>
  <c r="I344" i="25" s="1"/>
  <c r="I345" i="25" s="1"/>
  <c r="I346" i="25" s="1"/>
  <c r="I347" i="25" s="1"/>
  <c r="I348" i="25" s="1"/>
  <c r="I349" i="25" s="1"/>
  <c r="G349" i="24"/>
  <c r="G348" i="24"/>
  <c r="G347" i="24"/>
  <c r="G346" i="24"/>
  <c r="G345" i="24"/>
  <c r="G344" i="24"/>
  <c r="G343" i="24"/>
  <c r="G342" i="24"/>
  <c r="G341" i="24"/>
  <c r="G340" i="24"/>
  <c r="G339" i="24"/>
  <c r="G338" i="24"/>
  <c r="G337" i="24"/>
  <c r="G336" i="24"/>
  <c r="G335" i="24"/>
  <c r="G334" i="24"/>
  <c r="G333" i="24"/>
  <c r="G332" i="24"/>
  <c r="G331" i="24"/>
  <c r="G330" i="24"/>
  <c r="G329" i="24"/>
  <c r="G328" i="24"/>
  <c r="G327" i="24"/>
  <c r="G326" i="24"/>
  <c r="G325" i="24"/>
  <c r="G324" i="24"/>
  <c r="G323" i="24"/>
  <c r="G322" i="24"/>
  <c r="G321" i="24"/>
  <c r="G320" i="24"/>
  <c r="G319" i="24"/>
  <c r="G318" i="24"/>
  <c r="G317" i="24"/>
  <c r="G316" i="24"/>
  <c r="G315" i="24"/>
  <c r="G314" i="24"/>
  <c r="G313" i="24"/>
  <c r="G312" i="24"/>
  <c r="G311" i="24"/>
  <c r="G310" i="24"/>
  <c r="G309" i="24"/>
  <c r="G308" i="24"/>
  <c r="G307" i="24"/>
  <c r="G306" i="24"/>
  <c r="G305" i="24"/>
  <c r="G304" i="24"/>
  <c r="G303" i="24"/>
  <c r="G302" i="24"/>
  <c r="G301" i="24"/>
  <c r="G300" i="24"/>
  <c r="G299" i="24"/>
  <c r="G298" i="24"/>
  <c r="G297" i="24"/>
  <c r="G296" i="24"/>
  <c r="G295" i="24"/>
  <c r="G294" i="24"/>
  <c r="G293" i="24"/>
  <c r="G292" i="24"/>
  <c r="G291" i="24"/>
  <c r="G290" i="24"/>
  <c r="G289" i="24"/>
  <c r="G288" i="24"/>
  <c r="G287" i="24"/>
  <c r="G286" i="24"/>
  <c r="G285" i="24"/>
  <c r="G284" i="24"/>
  <c r="G283" i="24"/>
  <c r="G282" i="24"/>
  <c r="G281" i="24"/>
  <c r="G280" i="24"/>
  <c r="G279" i="24"/>
  <c r="G278" i="24"/>
  <c r="G277" i="24"/>
  <c r="G276" i="24"/>
  <c r="G275" i="24"/>
  <c r="G274" i="24"/>
  <c r="G273" i="24"/>
  <c r="G272" i="24"/>
  <c r="G271" i="24"/>
  <c r="G270" i="24"/>
  <c r="G269" i="24"/>
  <c r="G268" i="24"/>
  <c r="G267" i="24"/>
  <c r="G266" i="24"/>
  <c r="G265" i="24"/>
  <c r="G264" i="24"/>
  <c r="G263" i="24"/>
  <c r="G262" i="24"/>
  <c r="G261" i="24"/>
  <c r="G260" i="24"/>
  <c r="G259" i="24"/>
  <c r="G258" i="24"/>
  <c r="G257" i="24"/>
  <c r="G256" i="24"/>
  <c r="G255" i="24"/>
  <c r="G254" i="24"/>
  <c r="G253" i="24"/>
  <c r="G252" i="24"/>
  <c r="G251" i="24"/>
  <c r="G250" i="24"/>
  <c r="G249" i="24"/>
  <c r="G248" i="24"/>
  <c r="G247" i="24"/>
  <c r="G246" i="24"/>
  <c r="G245" i="24"/>
  <c r="G244" i="24"/>
  <c r="G243" i="24"/>
  <c r="G242" i="24"/>
  <c r="G241" i="24"/>
  <c r="G240" i="24"/>
  <c r="G239" i="24"/>
  <c r="G238" i="24"/>
  <c r="G237" i="24"/>
  <c r="G236" i="24"/>
  <c r="G235" i="24"/>
  <c r="G234" i="24"/>
  <c r="G233" i="24"/>
  <c r="G232" i="24"/>
  <c r="G231" i="24"/>
  <c r="G230" i="24"/>
  <c r="G229" i="24"/>
  <c r="G228" i="24"/>
  <c r="G227" i="24"/>
  <c r="G226" i="24"/>
  <c r="G225" i="24"/>
  <c r="G224" i="24"/>
  <c r="G223" i="24"/>
  <c r="G222" i="24"/>
  <c r="G221" i="24"/>
  <c r="G220" i="24"/>
  <c r="G219" i="24"/>
  <c r="G218" i="24"/>
  <c r="G217" i="24"/>
  <c r="G216" i="24"/>
  <c r="G215" i="24"/>
  <c r="G214" i="24"/>
  <c r="G213" i="24"/>
  <c r="G212" i="24"/>
  <c r="G211" i="24"/>
  <c r="G210" i="24"/>
  <c r="G209" i="24"/>
  <c r="G208" i="24"/>
  <c r="G207" i="24"/>
  <c r="G206" i="24"/>
  <c r="G205" i="24"/>
  <c r="G204" i="24"/>
  <c r="G203" i="24"/>
  <c r="G202" i="24"/>
  <c r="G201" i="24"/>
  <c r="G200" i="24"/>
  <c r="G199" i="24"/>
  <c r="G198" i="24"/>
  <c r="G197" i="24"/>
  <c r="G196" i="24"/>
  <c r="G195" i="24"/>
  <c r="G194" i="24"/>
  <c r="G193" i="24"/>
  <c r="G192" i="24"/>
  <c r="G191" i="24"/>
  <c r="G190" i="24"/>
  <c r="G189" i="24"/>
  <c r="G188" i="24"/>
  <c r="G187" i="24"/>
  <c r="G186" i="24"/>
  <c r="G185" i="24"/>
  <c r="G184" i="24"/>
  <c r="G183" i="24"/>
  <c r="G182" i="24"/>
  <c r="G181" i="24"/>
  <c r="G180" i="24"/>
  <c r="G179" i="24"/>
  <c r="G178" i="24"/>
  <c r="G177" i="24"/>
  <c r="G176" i="24"/>
  <c r="G175" i="24"/>
  <c r="G174" i="24"/>
  <c r="G173" i="24"/>
  <c r="G172" i="24"/>
  <c r="G171" i="24"/>
  <c r="G170" i="24"/>
  <c r="G169" i="24"/>
  <c r="G168" i="24"/>
  <c r="G167" i="24"/>
  <c r="G166" i="24"/>
  <c r="G165" i="24"/>
  <c r="G164" i="24"/>
  <c r="G163" i="24"/>
  <c r="G162" i="24"/>
  <c r="G161" i="24"/>
  <c r="G160" i="24"/>
  <c r="G159" i="24"/>
  <c r="G158" i="24"/>
  <c r="G157" i="24"/>
  <c r="G156" i="24"/>
  <c r="G155" i="24"/>
  <c r="G154" i="24"/>
  <c r="G153" i="24"/>
  <c r="G152" i="24"/>
  <c r="G151" i="24"/>
  <c r="G150" i="24"/>
  <c r="G149" i="24"/>
  <c r="G148" i="24"/>
  <c r="G147" i="24"/>
  <c r="G146" i="24"/>
  <c r="G145" i="24"/>
  <c r="G144" i="24"/>
  <c r="G143" i="24"/>
  <c r="G142" i="24"/>
  <c r="G141" i="24"/>
  <c r="G140" i="24"/>
  <c r="G139" i="24"/>
  <c r="G138" i="24"/>
  <c r="G137" i="24"/>
  <c r="G136" i="24"/>
  <c r="G135" i="24"/>
  <c r="G134" i="24"/>
  <c r="G133" i="24"/>
  <c r="G132" i="24"/>
  <c r="G131" i="24"/>
  <c r="G130" i="24"/>
  <c r="G129" i="24"/>
  <c r="G128" i="24"/>
  <c r="G127" i="24"/>
  <c r="G126" i="24"/>
  <c r="G125" i="24"/>
  <c r="G124" i="24"/>
  <c r="G123" i="24"/>
  <c r="G122" i="24"/>
  <c r="G121" i="24"/>
  <c r="G120" i="24"/>
  <c r="G119" i="24"/>
  <c r="G118" i="24"/>
  <c r="G117" i="24"/>
  <c r="G116" i="24"/>
  <c r="G115" i="24"/>
  <c r="G114" i="24"/>
  <c r="G113" i="24"/>
  <c r="G112" i="24"/>
  <c r="G111" i="24"/>
  <c r="G110" i="24"/>
  <c r="G109" i="24"/>
  <c r="G108" i="24"/>
  <c r="G107" i="24"/>
  <c r="G106" i="24"/>
  <c r="G105" i="24"/>
  <c r="G104" i="24"/>
  <c r="G103" i="24"/>
  <c r="G102" i="24"/>
  <c r="G101" i="24"/>
  <c r="G100" i="24"/>
  <c r="G99" i="24"/>
  <c r="G98" i="24"/>
  <c r="G97" i="24"/>
  <c r="G96" i="24"/>
  <c r="G95" i="24"/>
  <c r="G94" i="24"/>
  <c r="G93" i="24"/>
  <c r="G92" i="24"/>
  <c r="G91" i="24"/>
  <c r="G90" i="24"/>
  <c r="G89" i="24"/>
  <c r="G88" i="24"/>
  <c r="G87" i="24"/>
  <c r="G86" i="24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G349" i="23"/>
  <c r="G348" i="23"/>
  <c r="G347" i="23"/>
  <c r="G346" i="23"/>
  <c r="G345" i="23"/>
  <c r="G344" i="23"/>
  <c r="G343" i="23"/>
  <c r="G342" i="23"/>
  <c r="G341" i="23"/>
  <c r="G340" i="23"/>
  <c r="G339" i="23"/>
  <c r="G338" i="23"/>
  <c r="G337" i="23"/>
  <c r="G336" i="23"/>
  <c r="G335" i="23"/>
  <c r="G334" i="23"/>
  <c r="G333" i="23"/>
  <c r="G332" i="23"/>
  <c r="G331" i="23"/>
  <c r="G330" i="23"/>
  <c r="G329" i="23"/>
  <c r="G328" i="23"/>
  <c r="G327" i="23"/>
  <c r="G326" i="23"/>
  <c r="G325" i="23"/>
  <c r="G324" i="23"/>
  <c r="G323" i="23"/>
  <c r="G322" i="23"/>
  <c r="G321" i="23"/>
  <c r="G320" i="23"/>
  <c r="G319" i="23"/>
  <c r="G318" i="23"/>
  <c r="G317" i="23"/>
  <c r="G316" i="23"/>
  <c r="G315" i="23"/>
  <c r="G314" i="23"/>
  <c r="G313" i="23"/>
  <c r="G312" i="23"/>
  <c r="G311" i="23"/>
  <c r="G310" i="23"/>
  <c r="G309" i="23"/>
  <c r="G308" i="23"/>
  <c r="G307" i="23"/>
  <c r="G306" i="23"/>
  <c r="G305" i="23"/>
  <c r="G304" i="23"/>
  <c r="G303" i="23"/>
  <c r="G302" i="23"/>
  <c r="G301" i="23"/>
  <c r="G300" i="23"/>
  <c r="G299" i="23"/>
  <c r="G298" i="23"/>
  <c r="G297" i="23"/>
  <c r="G296" i="23"/>
  <c r="G295" i="23"/>
  <c r="G294" i="23"/>
  <c r="G293" i="23"/>
  <c r="G292" i="23"/>
  <c r="G291" i="23"/>
  <c r="G290" i="23"/>
  <c r="G289" i="23"/>
  <c r="G288" i="23"/>
  <c r="G287" i="23"/>
  <c r="G286" i="23"/>
  <c r="G285" i="23"/>
  <c r="G284" i="23"/>
  <c r="G283" i="23"/>
  <c r="G282" i="23"/>
  <c r="G281" i="23"/>
  <c r="G280" i="23"/>
  <c r="G279" i="23"/>
  <c r="G278" i="23"/>
  <c r="G277" i="23"/>
  <c r="G276" i="23"/>
  <c r="G275" i="23"/>
  <c r="G274" i="23"/>
  <c r="G273" i="23"/>
  <c r="G272" i="23"/>
  <c r="G271" i="23"/>
  <c r="G270" i="23"/>
  <c r="G269" i="23"/>
  <c r="G268" i="23"/>
  <c r="G267" i="23"/>
  <c r="G266" i="23"/>
  <c r="G265" i="23"/>
  <c r="G264" i="23"/>
  <c r="G263" i="23"/>
  <c r="G262" i="23"/>
  <c r="G261" i="23"/>
  <c r="G260" i="23"/>
  <c r="G259" i="23"/>
  <c r="G258" i="23"/>
  <c r="G257" i="23"/>
  <c r="G256" i="23"/>
  <c r="G255" i="23"/>
  <c r="G254" i="23"/>
  <c r="G253" i="23"/>
  <c r="G252" i="23"/>
  <c r="G251" i="23"/>
  <c r="G250" i="23"/>
  <c r="G249" i="23"/>
  <c r="G248" i="23"/>
  <c r="G247" i="23"/>
  <c r="G246" i="23"/>
  <c r="G245" i="23"/>
  <c r="G244" i="23"/>
  <c r="G243" i="23"/>
  <c r="G242" i="23"/>
  <c r="G241" i="23"/>
  <c r="G240" i="23"/>
  <c r="G239" i="23"/>
  <c r="G238" i="23"/>
  <c r="G237" i="23"/>
  <c r="G236" i="23"/>
  <c r="G235" i="23"/>
  <c r="G234" i="23"/>
  <c r="G233" i="23"/>
  <c r="G232" i="23"/>
  <c r="G231" i="23"/>
  <c r="G230" i="23"/>
  <c r="G229" i="23"/>
  <c r="G228" i="23"/>
  <c r="G227" i="23"/>
  <c r="G226" i="23"/>
  <c r="G225" i="23"/>
  <c r="G224" i="23"/>
  <c r="G223" i="23"/>
  <c r="G222" i="23"/>
  <c r="G221" i="23"/>
  <c r="G220" i="23"/>
  <c r="G219" i="23"/>
  <c r="G218" i="23"/>
  <c r="G217" i="23"/>
  <c r="G216" i="23"/>
  <c r="G215" i="23"/>
  <c r="G214" i="23"/>
  <c r="G213" i="23"/>
  <c r="G212" i="23"/>
  <c r="G211" i="23"/>
  <c r="G210" i="23"/>
  <c r="G209" i="23"/>
  <c r="G208" i="23"/>
  <c r="G207" i="23"/>
  <c r="G206" i="23"/>
  <c r="G205" i="23"/>
  <c r="G204" i="23"/>
  <c r="G203" i="23"/>
  <c r="G202" i="23"/>
  <c r="G201" i="23"/>
  <c r="G200" i="23"/>
  <c r="G199" i="23"/>
  <c r="G198" i="23"/>
  <c r="G197" i="23"/>
  <c r="G196" i="23"/>
  <c r="G195" i="23"/>
  <c r="G194" i="23"/>
  <c r="G193" i="23"/>
  <c r="G192" i="23"/>
  <c r="G191" i="23"/>
  <c r="G190" i="23"/>
  <c r="G189" i="23"/>
  <c r="G188" i="23"/>
  <c r="G187" i="23"/>
  <c r="G186" i="23"/>
  <c r="G185" i="23"/>
  <c r="G184" i="23"/>
  <c r="G183" i="23"/>
  <c r="G182" i="23"/>
  <c r="G181" i="23"/>
  <c r="G180" i="23"/>
  <c r="G179" i="23"/>
  <c r="G178" i="23"/>
  <c r="G177" i="23"/>
  <c r="G176" i="23"/>
  <c r="G175" i="23"/>
  <c r="G174" i="23"/>
  <c r="G173" i="23"/>
  <c r="G172" i="23"/>
  <c r="G171" i="23"/>
  <c r="G170" i="23"/>
  <c r="G169" i="23"/>
  <c r="G168" i="23"/>
  <c r="G167" i="23"/>
  <c r="G166" i="23"/>
  <c r="G165" i="23"/>
  <c r="G164" i="23"/>
  <c r="G163" i="23"/>
  <c r="G162" i="23"/>
  <c r="G161" i="23"/>
  <c r="G160" i="23"/>
  <c r="G159" i="23"/>
  <c r="G158" i="23"/>
  <c r="G157" i="23"/>
  <c r="G156" i="23"/>
  <c r="G155" i="23"/>
  <c r="G154" i="23"/>
  <c r="G153" i="23"/>
  <c r="G152" i="23"/>
  <c r="G151" i="23"/>
  <c r="G150" i="23"/>
  <c r="G149" i="23"/>
  <c r="G148" i="23"/>
  <c r="G147" i="23"/>
  <c r="G146" i="23"/>
  <c r="G145" i="23"/>
  <c r="G144" i="23"/>
  <c r="G143" i="23"/>
  <c r="G142" i="23"/>
  <c r="G141" i="23"/>
  <c r="G140" i="23"/>
  <c r="G139" i="23"/>
  <c r="G138" i="23"/>
  <c r="G137" i="23"/>
  <c r="G136" i="23"/>
  <c r="G135" i="23"/>
  <c r="G134" i="23"/>
  <c r="G133" i="23"/>
  <c r="G132" i="23"/>
  <c r="G131" i="23"/>
  <c r="G130" i="23"/>
  <c r="G129" i="23"/>
  <c r="G128" i="23"/>
  <c r="G127" i="23"/>
  <c r="G126" i="23"/>
  <c r="G125" i="23"/>
  <c r="G124" i="23"/>
  <c r="G123" i="23"/>
  <c r="G122" i="23"/>
  <c r="G121" i="23"/>
  <c r="G120" i="23"/>
  <c r="G119" i="23"/>
  <c r="G118" i="23"/>
  <c r="G117" i="23"/>
  <c r="G116" i="23"/>
  <c r="G115" i="23"/>
  <c r="G114" i="23"/>
  <c r="G113" i="23"/>
  <c r="G112" i="23"/>
  <c r="G111" i="23"/>
  <c r="G110" i="23"/>
  <c r="G109" i="23"/>
  <c r="G108" i="23"/>
  <c r="G107" i="23"/>
  <c r="G106" i="23"/>
  <c r="G105" i="23"/>
  <c r="G104" i="23"/>
  <c r="G103" i="23"/>
  <c r="G102" i="23"/>
  <c r="G101" i="23"/>
  <c r="G100" i="23"/>
  <c r="G99" i="23"/>
  <c r="G98" i="23"/>
  <c r="G97" i="23"/>
  <c r="G96" i="23"/>
  <c r="G95" i="23"/>
  <c r="G94" i="23"/>
  <c r="G93" i="23"/>
  <c r="G92" i="23"/>
  <c r="G91" i="23"/>
  <c r="G90" i="23"/>
  <c r="G89" i="23"/>
  <c r="G88" i="23"/>
  <c r="G87" i="23"/>
  <c r="G86" i="23"/>
  <c r="G85" i="23"/>
  <c r="G84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5" i="23"/>
  <c r="G64" i="23"/>
  <c r="G63" i="23"/>
  <c r="G62" i="23"/>
  <c r="G61" i="23"/>
  <c r="G60" i="23"/>
  <c r="G59" i="23"/>
  <c r="G58" i="23"/>
  <c r="G57" i="23"/>
  <c r="G56" i="23"/>
  <c r="G55" i="23"/>
  <c r="G54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G349" i="22"/>
  <c r="G348" i="22"/>
  <c r="G347" i="22"/>
  <c r="G346" i="22"/>
  <c r="G345" i="22"/>
  <c r="G344" i="22"/>
  <c r="G343" i="22"/>
  <c r="G342" i="22"/>
  <c r="G341" i="22"/>
  <c r="G340" i="22"/>
  <c r="G339" i="22"/>
  <c r="G338" i="22"/>
  <c r="G337" i="22"/>
  <c r="G336" i="22"/>
  <c r="G335" i="22"/>
  <c r="G334" i="22"/>
  <c r="G333" i="22"/>
  <c r="G332" i="22"/>
  <c r="G331" i="22"/>
  <c r="G330" i="22"/>
  <c r="G329" i="22"/>
  <c r="G328" i="22"/>
  <c r="G327" i="22"/>
  <c r="G326" i="22"/>
  <c r="G325" i="22"/>
  <c r="G324" i="22"/>
  <c r="G323" i="22"/>
  <c r="G322" i="22"/>
  <c r="G321" i="22"/>
  <c r="G320" i="22"/>
  <c r="G319" i="22"/>
  <c r="G318" i="22"/>
  <c r="G317" i="22"/>
  <c r="G316" i="22"/>
  <c r="G315" i="22"/>
  <c r="G314" i="22"/>
  <c r="G313" i="22"/>
  <c r="G312" i="22"/>
  <c r="G311" i="22"/>
  <c r="G310" i="22"/>
  <c r="G309" i="22"/>
  <c r="G308" i="22"/>
  <c r="G307" i="22"/>
  <c r="G306" i="22"/>
  <c r="G305" i="22"/>
  <c r="G304" i="22"/>
  <c r="G303" i="22"/>
  <c r="G302" i="22"/>
  <c r="G301" i="22"/>
  <c r="G300" i="22"/>
  <c r="G299" i="22"/>
  <c r="G298" i="22"/>
  <c r="G297" i="22"/>
  <c r="G296" i="22"/>
  <c r="G295" i="22"/>
  <c r="G294" i="22"/>
  <c r="G293" i="22"/>
  <c r="G292" i="22"/>
  <c r="G291" i="22"/>
  <c r="G290" i="22"/>
  <c r="G289" i="22"/>
  <c r="G288" i="22"/>
  <c r="G287" i="22"/>
  <c r="G286" i="22"/>
  <c r="G285" i="22"/>
  <c r="G284" i="22"/>
  <c r="G283" i="22"/>
  <c r="G282" i="22"/>
  <c r="G281" i="22"/>
  <c r="G280" i="22"/>
  <c r="G279" i="22"/>
  <c r="G278" i="22"/>
  <c r="G277" i="22"/>
  <c r="G276" i="22"/>
  <c r="G275" i="22"/>
  <c r="G274" i="22"/>
  <c r="G273" i="22"/>
  <c r="G272" i="22"/>
  <c r="G271" i="22"/>
  <c r="G270" i="22"/>
  <c r="G269" i="22"/>
  <c r="G268" i="22"/>
  <c r="G267" i="22"/>
  <c r="G266" i="22"/>
  <c r="G265" i="22"/>
  <c r="G264" i="22"/>
  <c r="G263" i="22"/>
  <c r="G262" i="22"/>
  <c r="G261" i="22"/>
  <c r="G260" i="22"/>
  <c r="G259" i="22"/>
  <c r="G258" i="22"/>
  <c r="G257" i="22"/>
  <c r="G256" i="22"/>
  <c r="G255" i="22"/>
  <c r="G254" i="22"/>
  <c r="G253" i="22"/>
  <c r="G252" i="22"/>
  <c r="G251" i="22"/>
  <c r="G250" i="22"/>
  <c r="G249" i="22"/>
  <c r="G248" i="22"/>
  <c r="G247" i="22"/>
  <c r="G246" i="22"/>
  <c r="G245" i="22"/>
  <c r="G244" i="22"/>
  <c r="G243" i="22"/>
  <c r="G242" i="22"/>
  <c r="G241" i="22"/>
  <c r="G240" i="22"/>
  <c r="G239" i="22"/>
  <c r="G238" i="22"/>
  <c r="G237" i="22"/>
  <c r="G236" i="22"/>
  <c r="G235" i="22"/>
  <c r="G234" i="22"/>
  <c r="G233" i="22"/>
  <c r="G232" i="22"/>
  <c r="G231" i="22"/>
  <c r="G230" i="22"/>
  <c r="G229" i="22"/>
  <c r="G228" i="22"/>
  <c r="G227" i="22"/>
  <c r="G226" i="22"/>
  <c r="G225" i="22"/>
  <c r="G224" i="22"/>
  <c r="G223" i="22"/>
  <c r="G222" i="22"/>
  <c r="G221" i="22"/>
  <c r="G220" i="22"/>
  <c r="G219" i="22"/>
  <c r="G218" i="22"/>
  <c r="G217" i="22"/>
  <c r="G216" i="22"/>
  <c r="G215" i="22"/>
  <c r="G214" i="22"/>
  <c r="G213" i="22"/>
  <c r="G212" i="22"/>
  <c r="G211" i="22"/>
  <c r="G210" i="22"/>
  <c r="G209" i="22"/>
  <c r="G208" i="22"/>
  <c r="G207" i="22"/>
  <c r="G206" i="22"/>
  <c r="G205" i="22"/>
  <c r="G204" i="22"/>
  <c r="G203" i="22"/>
  <c r="G202" i="22"/>
  <c r="G201" i="22"/>
  <c r="G200" i="22"/>
  <c r="G199" i="22"/>
  <c r="G198" i="22"/>
  <c r="G197" i="22"/>
  <c r="G196" i="22"/>
  <c r="G195" i="22"/>
  <c r="G194" i="22"/>
  <c r="G193" i="22"/>
  <c r="G192" i="22"/>
  <c r="G191" i="22"/>
  <c r="G190" i="22"/>
  <c r="G189" i="22"/>
  <c r="G188" i="22"/>
  <c r="G187" i="22"/>
  <c r="G186" i="22"/>
  <c r="G185" i="22"/>
  <c r="G184" i="22"/>
  <c r="G183" i="22"/>
  <c r="G182" i="22"/>
  <c r="G181" i="22"/>
  <c r="G180" i="22"/>
  <c r="G179" i="22"/>
  <c r="G178" i="22"/>
  <c r="G177" i="22"/>
  <c r="G176" i="22"/>
  <c r="G175" i="22"/>
  <c r="G174" i="22"/>
  <c r="G173" i="22"/>
  <c r="G172" i="22"/>
  <c r="G171" i="22"/>
  <c r="G170" i="22"/>
  <c r="G169" i="22"/>
  <c r="G168" i="22"/>
  <c r="G167" i="22"/>
  <c r="G166" i="22"/>
  <c r="G165" i="22"/>
  <c r="G164" i="22"/>
  <c r="G163" i="22"/>
  <c r="G162" i="22"/>
  <c r="G161" i="22"/>
  <c r="G160" i="22"/>
  <c r="G159" i="22"/>
  <c r="G158" i="22"/>
  <c r="G157" i="22"/>
  <c r="G156" i="22"/>
  <c r="G155" i="22"/>
  <c r="G154" i="22"/>
  <c r="G153" i="22"/>
  <c r="G152" i="22"/>
  <c r="G151" i="22"/>
  <c r="G150" i="22"/>
  <c r="G149" i="22"/>
  <c r="G148" i="22"/>
  <c r="G147" i="22"/>
  <c r="G146" i="22"/>
  <c r="G145" i="22"/>
  <c r="G144" i="22"/>
  <c r="G143" i="22"/>
  <c r="G142" i="22"/>
  <c r="G141" i="22"/>
  <c r="G140" i="22"/>
  <c r="G139" i="22"/>
  <c r="G138" i="22"/>
  <c r="G137" i="22"/>
  <c r="G136" i="22"/>
  <c r="G135" i="22"/>
  <c r="G134" i="22"/>
  <c r="G133" i="22"/>
  <c r="G132" i="22"/>
  <c r="G131" i="22"/>
  <c r="G130" i="22"/>
  <c r="G129" i="22"/>
  <c r="G128" i="22"/>
  <c r="G127" i="22"/>
  <c r="G126" i="22"/>
  <c r="G125" i="22"/>
  <c r="G124" i="22"/>
  <c r="G123" i="22"/>
  <c r="G122" i="22"/>
  <c r="G121" i="22"/>
  <c r="G120" i="22"/>
  <c r="G119" i="22"/>
  <c r="G118" i="22"/>
  <c r="G117" i="22"/>
  <c r="G116" i="22"/>
  <c r="G115" i="22"/>
  <c r="G114" i="22"/>
  <c r="G113" i="22"/>
  <c r="G112" i="22"/>
  <c r="G111" i="22"/>
  <c r="G110" i="22"/>
  <c r="G109" i="22"/>
  <c r="G108" i="22"/>
  <c r="G107" i="22"/>
  <c r="G106" i="22"/>
  <c r="G105" i="22"/>
  <c r="G104" i="22"/>
  <c r="G103" i="22"/>
  <c r="G102" i="22"/>
  <c r="G101" i="22"/>
  <c r="G100" i="22"/>
  <c r="G99" i="22"/>
  <c r="G98" i="22"/>
  <c r="G97" i="22"/>
  <c r="G96" i="22"/>
  <c r="G95" i="22"/>
  <c r="G94" i="22"/>
  <c r="G93" i="22"/>
  <c r="G92" i="22"/>
  <c r="G91" i="22"/>
  <c r="G90" i="22"/>
  <c r="G89" i="22"/>
  <c r="G88" i="22"/>
  <c r="G87" i="22"/>
  <c r="G86" i="22"/>
  <c r="G85" i="22"/>
  <c r="G84" i="22"/>
  <c r="G83" i="22"/>
  <c r="G82" i="22"/>
  <c r="G81" i="22"/>
  <c r="G80" i="22"/>
  <c r="G79" i="22"/>
  <c r="G78" i="22"/>
  <c r="G77" i="22"/>
  <c r="G76" i="22"/>
  <c r="G75" i="22"/>
  <c r="G74" i="22"/>
  <c r="G73" i="22"/>
  <c r="G72" i="22"/>
  <c r="G71" i="22"/>
  <c r="G70" i="22"/>
  <c r="G69" i="22"/>
  <c r="G68" i="22"/>
  <c r="G67" i="22"/>
  <c r="G66" i="22"/>
  <c r="G65" i="22"/>
  <c r="G64" i="22"/>
  <c r="G63" i="22"/>
  <c r="G62" i="22"/>
  <c r="G61" i="22"/>
  <c r="G60" i="22"/>
  <c r="G59" i="22"/>
  <c r="G58" i="22"/>
  <c r="G57" i="22"/>
  <c r="G56" i="22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6" i="22"/>
  <c r="G15" i="22"/>
  <c r="G14" i="22"/>
  <c r="G13" i="22"/>
  <c r="G12" i="22"/>
  <c r="G11" i="22"/>
  <c r="G10" i="22"/>
  <c r="G9" i="22"/>
  <c r="G8" i="22"/>
  <c r="G7" i="22"/>
  <c r="G6" i="22"/>
  <c r="G5" i="22"/>
  <c r="G349" i="21"/>
  <c r="G348" i="21"/>
  <c r="G347" i="21"/>
  <c r="G346" i="21"/>
  <c r="G345" i="21"/>
  <c r="G344" i="21"/>
  <c r="G343" i="21"/>
  <c r="G342" i="21"/>
  <c r="G341" i="21"/>
  <c r="G340" i="21"/>
  <c r="G339" i="21"/>
  <c r="G338" i="21"/>
  <c r="G337" i="21"/>
  <c r="G336" i="21"/>
  <c r="G335" i="21"/>
  <c r="G334" i="21"/>
  <c r="G333" i="21"/>
  <c r="G332" i="21"/>
  <c r="G331" i="21"/>
  <c r="G330" i="21"/>
  <c r="G329" i="21"/>
  <c r="G328" i="21"/>
  <c r="G327" i="21"/>
  <c r="G326" i="21"/>
  <c r="G325" i="21"/>
  <c r="G324" i="21"/>
  <c r="G323" i="21"/>
  <c r="G322" i="21"/>
  <c r="G321" i="21"/>
  <c r="G320" i="21"/>
  <c r="G319" i="21"/>
  <c r="G318" i="21"/>
  <c r="G317" i="21"/>
  <c r="G316" i="21"/>
  <c r="G315" i="21"/>
  <c r="G314" i="21"/>
  <c r="G313" i="21"/>
  <c r="G312" i="21"/>
  <c r="G311" i="21"/>
  <c r="G310" i="21"/>
  <c r="G309" i="21"/>
  <c r="G308" i="21"/>
  <c r="G307" i="21"/>
  <c r="G306" i="21"/>
  <c r="G305" i="21"/>
  <c r="G304" i="21"/>
  <c r="G303" i="21"/>
  <c r="G302" i="21"/>
  <c r="G301" i="21"/>
  <c r="G300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78" i="21"/>
  <c r="G277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G263" i="21"/>
  <c r="G262" i="21"/>
  <c r="G261" i="21"/>
  <c r="G260" i="21"/>
  <c r="G259" i="21"/>
  <c r="G258" i="21"/>
  <c r="G257" i="21"/>
  <c r="G256" i="21"/>
  <c r="G255" i="21"/>
  <c r="G254" i="21"/>
  <c r="G253" i="21"/>
  <c r="G252" i="21"/>
  <c r="G251" i="21"/>
  <c r="G250" i="21"/>
  <c r="G249" i="21"/>
  <c r="G248" i="21"/>
  <c r="G247" i="21"/>
  <c r="G246" i="21"/>
  <c r="G245" i="21"/>
  <c r="G244" i="21"/>
  <c r="G243" i="21"/>
  <c r="G242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26" i="21"/>
  <c r="G225" i="21"/>
  <c r="G224" i="21"/>
  <c r="G223" i="21"/>
  <c r="G222" i="21"/>
  <c r="G221" i="21"/>
  <c r="G220" i="21"/>
  <c r="G219" i="21"/>
  <c r="G218" i="21"/>
  <c r="G217" i="21"/>
  <c r="G216" i="21"/>
  <c r="G215" i="21"/>
  <c r="G214" i="21"/>
  <c r="G213" i="21"/>
  <c r="G212" i="21"/>
  <c r="G211" i="21"/>
  <c r="G210" i="21"/>
  <c r="G209" i="21"/>
  <c r="G208" i="21"/>
  <c r="G207" i="21"/>
  <c r="G206" i="21"/>
  <c r="G205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50" i="21"/>
  <c r="G149" i="21"/>
  <c r="G148" i="21"/>
  <c r="G147" i="21"/>
  <c r="G146" i="21"/>
  <c r="G145" i="21"/>
  <c r="G144" i="21"/>
  <c r="G143" i="21"/>
  <c r="G142" i="21"/>
  <c r="G141" i="21"/>
  <c r="G140" i="21"/>
  <c r="G139" i="21"/>
  <c r="G138" i="21"/>
  <c r="G137" i="21"/>
  <c r="G136" i="21"/>
  <c r="G135" i="21"/>
  <c r="G134" i="21"/>
  <c r="G133" i="21"/>
  <c r="G132" i="21"/>
  <c r="G131" i="21"/>
  <c r="G130" i="21"/>
  <c r="G129" i="21"/>
  <c r="G128" i="21"/>
  <c r="G127" i="21"/>
  <c r="G126" i="21"/>
  <c r="G125" i="21"/>
  <c r="G124" i="21"/>
  <c r="G123" i="21"/>
  <c r="G122" i="21"/>
  <c r="G121" i="21"/>
  <c r="G120" i="21"/>
  <c r="G119" i="21"/>
  <c r="G118" i="21"/>
  <c r="G117" i="21"/>
  <c r="G116" i="21"/>
  <c r="G115" i="21"/>
  <c r="G114" i="21"/>
  <c r="G113" i="21"/>
  <c r="G112" i="21"/>
  <c r="G111" i="21"/>
  <c r="G110" i="21"/>
  <c r="G109" i="21"/>
  <c r="G108" i="21"/>
  <c r="G107" i="21"/>
  <c r="G106" i="21"/>
  <c r="G105" i="21"/>
  <c r="G104" i="21"/>
  <c r="G103" i="21"/>
  <c r="G102" i="21"/>
  <c r="G101" i="21"/>
  <c r="G100" i="21"/>
  <c r="G99" i="21"/>
  <c r="G98" i="21"/>
  <c r="G97" i="21"/>
  <c r="G96" i="21"/>
  <c r="G95" i="21"/>
  <c r="G94" i="21"/>
  <c r="G93" i="21"/>
  <c r="G92" i="21"/>
  <c r="G91" i="21"/>
  <c r="G90" i="21"/>
  <c r="G89" i="21"/>
  <c r="G88" i="21"/>
  <c r="G87" i="21"/>
  <c r="G86" i="21"/>
  <c r="G85" i="21"/>
  <c r="G84" i="21"/>
  <c r="G83" i="21"/>
  <c r="G82" i="21"/>
  <c r="G81" i="21"/>
  <c r="G80" i="21"/>
  <c r="G79" i="21"/>
  <c r="G78" i="21"/>
  <c r="G77" i="21"/>
  <c r="G76" i="21"/>
  <c r="G75" i="21"/>
  <c r="G74" i="21"/>
  <c r="G73" i="21"/>
  <c r="G72" i="21"/>
  <c r="G71" i="21"/>
  <c r="G70" i="21"/>
  <c r="G69" i="21"/>
  <c r="G68" i="21"/>
  <c r="G67" i="21"/>
  <c r="G66" i="21"/>
  <c r="G65" i="21"/>
  <c r="G64" i="21"/>
  <c r="G63" i="21"/>
  <c r="G62" i="21"/>
  <c r="G61" i="21"/>
  <c r="G60" i="21"/>
  <c r="G59" i="21"/>
  <c r="G58" i="21"/>
  <c r="G57" i="21"/>
  <c r="G56" i="21"/>
  <c r="G55" i="21"/>
  <c r="G54" i="21"/>
  <c r="G53" i="21"/>
  <c r="G52" i="21"/>
  <c r="G51" i="21"/>
  <c r="G50" i="21"/>
  <c r="G49" i="21"/>
  <c r="G48" i="21"/>
  <c r="G47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7" i="21"/>
  <c r="G6" i="21"/>
  <c r="G5" i="21"/>
  <c r="G349" i="20"/>
  <c r="G348" i="20"/>
  <c r="G347" i="20"/>
  <c r="G346" i="20"/>
  <c r="G345" i="20"/>
  <c r="G344" i="20"/>
  <c r="G343" i="20"/>
  <c r="G342" i="20"/>
  <c r="G341" i="20"/>
  <c r="G340" i="20"/>
  <c r="G339" i="20"/>
  <c r="G338" i="20"/>
  <c r="G337" i="20"/>
  <c r="G336" i="20"/>
  <c r="G335" i="20"/>
  <c r="G334" i="20"/>
  <c r="G333" i="20"/>
  <c r="G332" i="20"/>
  <c r="G331" i="20"/>
  <c r="G330" i="20"/>
  <c r="G329" i="20"/>
  <c r="G328" i="20"/>
  <c r="G327" i="20"/>
  <c r="G326" i="20"/>
  <c r="G325" i="20"/>
  <c r="G324" i="20"/>
  <c r="G323" i="20"/>
  <c r="G322" i="20"/>
  <c r="G321" i="20"/>
  <c r="G320" i="20"/>
  <c r="G319" i="20"/>
  <c r="G318" i="20"/>
  <c r="G317" i="20"/>
  <c r="G316" i="20"/>
  <c r="G315" i="20"/>
  <c r="G314" i="20"/>
  <c r="G313" i="20"/>
  <c r="G312" i="20"/>
  <c r="G311" i="20"/>
  <c r="G310" i="20"/>
  <c r="G309" i="20"/>
  <c r="G308" i="20"/>
  <c r="G307" i="20"/>
  <c r="G306" i="20"/>
  <c r="G305" i="20"/>
  <c r="G304" i="20"/>
  <c r="G303" i="20"/>
  <c r="G302" i="20"/>
  <c r="G301" i="20"/>
  <c r="G300" i="20"/>
  <c r="G299" i="20"/>
  <c r="G298" i="20"/>
  <c r="G297" i="20"/>
  <c r="G296" i="20"/>
  <c r="G295" i="20"/>
  <c r="G294" i="20"/>
  <c r="G293" i="20"/>
  <c r="G292" i="20"/>
  <c r="G291" i="20"/>
  <c r="G290" i="20"/>
  <c r="G289" i="20"/>
  <c r="G288" i="20"/>
  <c r="G287" i="20"/>
  <c r="G286" i="20"/>
  <c r="G285" i="20"/>
  <c r="G284" i="20"/>
  <c r="G283" i="20"/>
  <c r="G282" i="20"/>
  <c r="G281" i="20"/>
  <c r="G280" i="20"/>
  <c r="G279" i="20"/>
  <c r="G278" i="20"/>
  <c r="G277" i="20"/>
  <c r="G276" i="20"/>
  <c r="G275" i="20"/>
  <c r="G274" i="20"/>
  <c r="G273" i="20"/>
  <c r="G272" i="20"/>
  <c r="G271" i="20"/>
  <c r="G270" i="20"/>
  <c r="G269" i="20"/>
  <c r="G268" i="20"/>
  <c r="G267" i="20"/>
  <c r="G266" i="20"/>
  <c r="G265" i="20"/>
  <c r="G264" i="20"/>
  <c r="G263" i="20"/>
  <c r="G262" i="20"/>
  <c r="G261" i="20"/>
  <c r="G260" i="20"/>
  <c r="G259" i="20"/>
  <c r="G258" i="20"/>
  <c r="G257" i="20"/>
  <c r="G256" i="20"/>
  <c r="G255" i="20"/>
  <c r="G254" i="20"/>
  <c r="G253" i="20"/>
  <c r="G252" i="20"/>
  <c r="G251" i="20"/>
  <c r="G250" i="20"/>
  <c r="G249" i="20"/>
  <c r="G248" i="20"/>
  <c r="G247" i="20"/>
  <c r="G246" i="20"/>
  <c r="G245" i="20"/>
  <c r="G244" i="20"/>
  <c r="G243" i="20"/>
  <c r="G242" i="20"/>
  <c r="G241" i="20"/>
  <c r="G240" i="20"/>
  <c r="G239" i="20"/>
  <c r="G238" i="20"/>
  <c r="G237" i="20"/>
  <c r="G236" i="20"/>
  <c r="G235" i="20"/>
  <c r="G234" i="20"/>
  <c r="G233" i="20"/>
  <c r="G232" i="20"/>
  <c r="G231" i="20"/>
  <c r="G230" i="20"/>
  <c r="G229" i="20"/>
  <c r="G228" i="20"/>
  <c r="G227" i="20"/>
  <c r="G226" i="20"/>
  <c r="G225" i="20"/>
  <c r="G224" i="20"/>
  <c r="G223" i="20"/>
  <c r="G222" i="20"/>
  <c r="G221" i="20"/>
  <c r="G220" i="20"/>
  <c r="G219" i="20"/>
  <c r="G218" i="20"/>
  <c r="G217" i="20"/>
  <c r="G216" i="20"/>
  <c r="G215" i="20"/>
  <c r="G214" i="20"/>
  <c r="G213" i="20"/>
  <c r="G212" i="20"/>
  <c r="G211" i="20"/>
  <c r="G210" i="20"/>
  <c r="G209" i="20"/>
  <c r="G208" i="20"/>
  <c r="G207" i="20"/>
  <c r="G206" i="20"/>
  <c r="G205" i="20"/>
  <c r="G204" i="20"/>
  <c r="G203" i="20"/>
  <c r="G202" i="20"/>
  <c r="G201" i="20"/>
  <c r="G200" i="20"/>
  <c r="G199" i="20"/>
  <c r="G198" i="20"/>
  <c r="G197" i="20"/>
  <c r="G196" i="20"/>
  <c r="G195" i="20"/>
  <c r="G194" i="20"/>
  <c r="G193" i="20"/>
  <c r="G192" i="20"/>
  <c r="G191" i="20"/>
  <c r="G190" i="20"/>
  <c r="G189" i="20"/>
  <c r="G188" i="20"/>
  <c r="G187" i="20"/>
  <c r="G186" i="20"/>
  <c r="G185" i="20"/>
  <c r="G184" i="20"/>
  <c r="G183" i="20"/>
  <c r="G182" i="20"/>
  <c r="G181" i="20"/>
  <c r="G180" i="20"/>
  <c r="G179" i="20"/>
  <c r="G178" i="20"/>
  <c r="G177" i="20"/>
  <c r="G176" i="20"/>
  <c r="G175" i="20"/>
  <c r="G174" i="20"/>
  <c r="G173" i="20"/>
  <c r="G172" i="20"/>
  <c r="G171" i="20"/>
  <c r="G170" i="20"/>
  <c r="G169" i="20"/>
  <c r="G168" i="20"/>
  <c r="G167" i="20"/>
  <c r="G166" i="20"/>
  <c r="G165" i="20"/>
  <c r="G164" i="20"/>
  <c r="G163" i="20"/>
  <c r="G162" i="20"/>
  <c r="G161" i="20"/>
  <c r="G160" i="20"/>
  <c r="G159" i="20"/>
  <c r="G158" i="20"/>
  <c r="G157" i="20"/>
  <c r="G156" i="20"/>
  <c r="G155" i="20"/>
  <c r="G154" i="20"/>
  <c r="G153" i="20"/>
  <c r="G152" i="20"/>
  <c r="G151" i="20"/>
  <c r="G150" i="20"/>
  <c r="G149" i="20"/>
  <c r="G148" i="20"/>
  <c r="G147" i="20"/>
  <c r="G146" i="20"/>
  <c r="G145" i="20"/>
  <c r="G144" i="20"/>
  <c r="G143" i="20"/>
  <c r="G142" i="20"/>
  <c r="G141" i="20"/>
  <c r="G140" i="20"/>
  <c r="G139" i="20"/>
  <c r="G138" i="20"/>
  <c r="G137" i="20"/>
  <c r="G136" i="20"/>
  <c r="G135" i="20"/>
  <c r="G134" i="20"/>
  <c r="G133" i="20"/>
  <c r="G132" i="20"/>
  <c r="G131" i="20"/>
  <c r="G130" i="20"/>
  <c r="G129" i="20"/>
  <c r="G128" i="20"/>
  <c r="G127" i="20"/>
  <c r="G126" i="20"/>
  <c r="G125" i="20"/>
  <c r="G124" i="20"/>
  <c r="G123" i="20"/>
  <c r="G122" i="20"/>
  <c r="G121" i="20"/>
  <c r="G120" i="20"/>
  <c r="G119" i="20"/>
  <c r="G118" i="20"/>
  <c r="G117" i="20"/>
  <c r="G116" i="20"/>
  <c r="G115" i="20"/>
  <c r="G114" i="20"/>
  <c r="G113" i="20"/>
  <c r="G112" i="20"/>
  <c r="G111" i="20"/>
  <c r="G110" i="20"/>
  <c r="G109" i="20"/>
  <c r="G108" i="20"/>
  <c r="G107" i="20"/>
  <c r="G106" i="20"/>
  <c r="G105" i="20"/>
  <c r="G104" i="20"/>
  <c r="G103" i="20"/>
  <c r="G102" i="20"/>
  <c r="G101" i="20"/>
  <c r="G100" i="20"/>
  <c r="G99" i="20"/>
  <c r="G98" i="20"/>
  <c r="G97" i="20"/>
  <c r="G96" i="20"/>
  <c r="G95" i="20"/>
  <c r="G94" i="20"/>
  <c r="G93" i="20"/>
  <c r="G92" i="20"/>
  <c r="G91" i="20"/>
  <c r="G90" i="20"/>
  <c r="G89" i="20"/>
  <c r="G88" i="20"/>
  <c r="G87" i="20"/>
  <c r="G86" i="20"/>
  <c r="G85" i="20"/>
  <c r="G84" i="20"/>
  <c r="G83" i="20"/>
  <c r="G82" i="20"/>
  <c r="G81" i="20"/>
  <c r="G80" i="20"/>
  <c r="G79" i="20"/>
  <c r="G78" i="20"/>
  <c r="G77" i="20"/>
  <c r="G76" i="20"/>
  <c r="G75" i="20"/>
  <c r="G74" i="20"/>
  <c r="G73" i="20"/>
  <c r="G72" i="20"/>
  <c r="G71" i="20"/>
  <c r="G70" i="20"/>
  <c r="G69" i="20"/>
  <c r="G68" i="20"/>
  <c r="G67" i="20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49" i="20"/>
  <c r="G48" i="20"/>
  <c r="G47" i="20"/>
  <c r="G46" i="20"/>
  <c r="G45" i="20"/>
  <c r="G44" i="20"/>
  <c r="G43" i="20"/>
  <c r="G42" i="20"/>
  <c r="G41" i="20"/>
  <c r="G40" i="20"/>
  <c r="G39" i="20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8" i="20"/>
  <c r="G7" i="20"/>
  <c r="G6" i="20"/>
  <c r="I5" i="20"/>
  <c r="I6" i="20" s="1"/>
  <c r="I7" i="20" s="1"/>
  <c r="I8" i="20" s="1"/>
  <c r="I9" i="20" s="1"/>
  <c r="G5" i="20"/>
  <c r="G349" i="19"/>
  <c r="G348" i="19"/>
  <c r="G347" i="19"/>
  <c r="G346" i="19"/>
  <c r="G345" i="19"/>
  <c r="G344" i="19"/>
  <c r="G343" i="19"/>
  <c r="G342" i="19"/>
  <c r="G341" i="19"/>
  <c r="G340" i="19"/>
  <c r="G339" i="19"/>
  <c r="G338" i="19"/>
  <c r="G337" i="19"/>
  <c r="G336" i="19"/>
  <c r="G335" i="19"/>
  <c r="G334" i="19"/>
  <c r="G333" i="19"/>
  <c r="G332" i="19"/>
  <c r="G331" i="19"/>
  <c r="G330" i="19"/>
  <c r="G329" i="19"/>
  <c r="G328" i="19"/>
  <c r="G327" i="19"/>
  <c r="G326" i="19"/>
  <c r="G325" i="19"/>
  <c r="G324" i="19"/>
  <c r="G323" i="19"/>
  <c r="G322" i="19"/>
  <c r="G321" i="19"/>
  <c r="G320" i="19"/>
  <c r="G319" i="19"/>
  <c r="G318" i="19"/>
  <c r="G317" i="19"/>
  <c r="G316" i="19"/>
  <c r="G315" i="19"/>
  <c r="G314" i="19"/>
  <c r="G313" i="19"/>
  <c r="G312" i="19"/>
  <c r="G311" i="19"/>
  <c r="G310" i="19"/>
  <c r="G309" i="19"/>
  <c r="G308" i="19"/>
  <c r="G307" i="19"/>
  <c r="G306" i="19"/>
  <c r="G305" i="19"/>
  <c r="G304" i="19"/>
  <c r="G303" i="19"/>
  <c r="G302" i="19"/>
  <c r="G301" i="19"/>
  <c r="G300" i="19"/>
  <c r="G299" i="19"/>
  <c r="G298" i="19"/>
  <c r="G297" i="19"/>
  <c r="G296" i="19"/>
  <c r="G295" i="19"/>
  <c r="G294" i="19"/>
  <c r="G293" i="19"/>
  <c r="G292" i="19"/>
  <c r="G291" i="19"/>
  <c r="G290" i="19"/>
  <c r="G289" i="19"/>
  <c r="G288" i="19"/>
  <c r="G287" i="19"/>
  <c r="G286" i="19"/>
  <c r="G285" i="19"/>
  <c r="G284" i="19"/>
  <c r="G283" i="19"/>
  <c r="G282" i="19"/>
  <c r="G281" i="19"/>
  <c r="G280" i="19"/>
  <c r="G279" i="19"/>
  <c r="G278" i="19"/>
  <c r="G277" i="19"/>
  <c r="G276" i="19"/>
  <c r="G275" i="19"/>
  <c r="G274" i="19"/>
  <c r="G273" i="19"/>
  <c r="G272" i="19"/>
  <c r="G271" i="19"/>
  <c r="G270" i="19"/>
  <c r="G269" i="19"/>
  <c r="G268" i="19"/>
  <c r="G267" i="19"/>
  <c r="G266" i="19"/>
  <c r="G265" i="19"/>
  <c r="G264" i="19"/>
  <c r="G263" i="19"/>
  <c r="G262" i="19"/>
  <c r="G261" i="19"/>
  <c r="G260" i="19"/>
  <c r="G259" i="19"/>
  <c r="G258" i="19"/>
  <c r="G257" i="19"/>
  <c r="G256" i="19"/>
  <c r="G255" i="19"/>
  <c r="G254" i="19"/>
  <c r="G253" i="19"/>
  <c r="G252" i="19"/>
  <c r="G251" i="19"/>
  <c r="G250" i="19"/>
  <c r="G249" i="19"/>
  <c r="G248" i="19"/>
  <c r="G247" i="19"/>
  <c r="G246" i="19"/>
  <c r="G245" i="19"/>
  <c r="G244" i="19"/>
  <c r="G243" i="19"/>
  <c r="G242" i="19"/>
  <c r="G241" i="19"/>
  <c r="G240" i="19"/>
  <c r="G239" i="19"/>
  <c r="G238" i="19"/>
  <c r="G237" i="19"/>
  <c r="G236" i="19"/>
  <c r="G235" i="19"/>
  <c r="G234" i="19"/>
  <c r="G233" i="19"/>
  <c r="G232" i="19"/>
  <c r="G231" i="19"/>
  <c r="G230" i="19"/>
  <c r="G229" i="19"/>
  <c r="G228" i="19"/>
  <c r="G227" i="19"/>
  <c r="G226" i="19"/>
  <c r="G225" i="19"/>
  <c r="G224" i="19"/>
  <c r="G223" i="19"/>
  <c r="G222" i="19"/>
  <c r="G221" i="19"/>
  <c r="G220" i="19"/>
  <c r="G219" i="19"/>
  <c r="G218" i="19"/>
  <c r="G217" i="19"/>
  <c r="G216" i="19"/>
  <c r="G215" i="19"/>
  <c r="G214" i="19"/>
  <c r="G213" i="19"/>
  <c r="G212" i="19"/>
  <c r="G211" i="19"/>
  <c r="G210" i="19"/>
  <c r="G209" i="19"/>
  <c r="G208" i="19"/>
  <c r="G207" i="19"/>
  <c r="G206" i="19"/>
  <c r="G205" i="19"/>
  <c r="G204" i="19"/>
  <c r="G203" i="19"/>
  <c r="G202" i="19"/>
  <c r="G201" i="19"/>
  <c r="G200" i="19"/>
  <c r="G199" i="19"/>
  <c r="G198" i="19"/>
  <c r="G197" i="19"/>
  <c r="G196" i="19"/>
  <c r="G195" i="19"/>
  <c r="G194" i="19"/>
  <c r="G193" i="19"/>
  <c r="G192" i="19"/>
  <c r="G191" i="19"/>
  <c r="G190" i="19"/>
  <c r="G189" i="19"/>
  <c r="G188" i="19"/>
  <c r="G187" i="19"/>
  <c r="G186" i="19"/>
  <c r="G185" i="19"/>
  <c r="G184" i="19"/>
  <c r="G183" i="19"/>
  <c r="G182" i="19"/>
  <c r="G181" i="19"/>
  <c r="G180" i="19"/>
  <c r="G179" i="19"/>
  <c r="G178" i="19"/>
  <c r="G177" i="19"/>
  <c r="G176" i="19"/>
  <c r="G175" i="19"/>
  <c r="G174" i="19"/>
  <c r="G173" i="19"/>
  <c r="G172" i="19"/>
  <c r="G171" i="19"/>
  <c r="G170" i="19"/>
  <c r="G169" i="19"/>
  <c r="G168" i="19"/>
  <c r="G167" i="19"/>
  <c r="G166" i="19"/>
  <c r="G165" i="19"/>
  <c r="G164" i="19"/>
  <c r="G163" i="19"/>
  <c r="G162" i="19"/>
  <c r="G161" i="19"/>
  <c r="G160" i="19"/>
  <c r="G159" i="19"/>
  <c r="G158" i="19"/>
  <c r="G157" i="19"/>
  <c r="G156" i="19"/>
  <c r="G155" i="19"/>
  <c r="G154" i="19"/>
  <c r="G153" i="19"/>
  <c r="G152" i="19"/>
  <c r="G151" i="19"/>
  <c r="G150" i="19"/>
  <c r="G149" i="19"/>
  <c r="G148" i="19"/>
  <c r="G147" i="19"/>
  <c r="G146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3" i="19"/>
  <c r="G132" i="19"/>
  <c r="G131" i="19"/>
  <c r="G130" i="19"/>
  <c r="G129" i="19"/>
  <c r="G128" i="19"/>
  <c r="G127" i="19"/>
  <c r="G126" i="19"/>
  <c r="G125" i="19"/>
  <c r="G124" i="19"/>
  <c r="G123" i="19"/>
  <c r="G122" i="19"/>
  <c r="G121" i="19"/>
  <c r="G120" i="19"/>
  <c r="G119" i="19"/>
  <c r="G118" i="19"/>
  <c r="G117" i="19"/>
  <c r="G116" i="19"/>
  <c r="G115" i="19"/>
  <c r="G114" i="19"/>
  <c r="G113" i="19"/>
  <c r="G112" i="19"/>
  <c r="G111" i="19"/>
  <c r="G110" i="19"/>
  <c r="G109" i="19"/>
  <c r="G108" i="19"/>
  <c r="G107" i="19"/>
  <c r="G106" i="19"/>
  <c r="G105" i="19"/>
  <c r="G104" i="19"/>
  <c r="G103" i="19"/>
  <c r="G102" i="19"/>
  <c r="G101" i="19"/>
  <c r="G100" i="19"/>
  <c r="G99" i="19"/>
  <c r="G98" i="19"/>
  <c r="G97" i="19"/>
  <c r="G96" i="19"/>
  <c r="G95" i="19"/>
  <c r="G94" i="19"/>
  <c r="G93" i="19"/>
  <c r="G92" i="19"/>
  <c r="G91" i="19"/>
  <c r="G90" i="19"/>
  <c r="G89" i="19"/>
  <c r="G88" i="19"/>
  <c r="G87" i="19"/>
  <c r="G86" i="19"/>
  <c r="G85" i="19"/>
  <c r="G84" i="19"/>
  <c r="G83" i="19"/>
  <c r="G82" i="19"/>
  <c r="G81" i="19"/>
  <c r="G80" i="19"/>
  <c r="G79" i="19"/>
  <c r="G78" i="19"/>
  <c r="G77" i="19"/>
  <c r="G76" i="19"/>
  <c r="G75" i="19"/>
  <c r="G74" i="19"/>
  <c r="G73" i="19"/>
  <c r="G72" i="19"/>
  <c r="G71" i="19"/>
  <c r="G70" i="19"/>
  <c r="G69" i="19"/>
  <c r="G68" i="19"/>
  <c r="G67" i="19"/>
  <c r="G66" i="19"/>
  <c r="G65" i="19"/>
  <c r="G64" i="19"/>
  <c r="G63" i="19"/>
  <c r="G62" i="19"/>
  <c r="G61" i="19"/>
  <c r="G60" i="19"/>
  <c r="G59" i="19"/>
  <c r="G58" i="19"/>
  <c r="G57" i="19"/>
  <c r="G56" i="19"/>
  <c r="G55" i="19"/>
  <c r="G54" i="19"/>
  <c r="G53" i="19"/>
  <c r="G52" i="19"/>
  <c r="G51" i="19"/>
  <c r="G50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4" i="19"/>
  <c r="G13" i="19"/>
  <c r="G12" i="19"/>
  <c r="G11" i="19"/>
  <c r="G10" i="19"/>
  <c r="G9" i="19"/>
  <c r="G8" i="19"/>
  <c r="G7" i="19"/>
  <c r="G6" i="19"/>
  <c r="G5" i="19"/>
  <c r="G349" i="18"/>
  <c r="G348" i="18"/>
  <c r="G347" i="18"/>
  <c r="G346" i="18"/>
  <c r="G345" i="18"/>
  <c r="G344" i="18"/>
  <c r="G343" i="18"/>
  <c r="G342" i="18"/>
  <c r="G341" i="18"/>
  <c r="G340" i="18"/>
  <c r="G339" i="18"/>
  <c r="G338" i="18"/>
  <c r="G337" i="18"/>
  <c r="G336" i="18"/>
  <c r="G335" i="18"/>
  <c r="G334" i="18"/>
  <c r="G333" i="18"/>
  <c r="G332" i="18"/>
  <c r="G331" i="18"/>
  <c r="G330" i="18"/>
  <c r="G329" i="18"/>
  <c r="G328" i="18"/>
  <c r="G327" i="18"/>
  <c r="G326" i="18"/>
  <c r="G325" i="18"/>
  <c r="G324" i="18"/>
  <c r="G323" i="18"/>
  <c r="G322" i="18"/>
  <c r="G321" i="18"/>
  <c r="G320" i="18"/>
  <c r="G319" i="18"/>
  <c r="G318" i="18"/>
  <c r="G317" i="18"/>
  <c r="G316" i="18"/>
  <c r="G315" i="18"/>
  <c r="G314" i="18"/>
  <c r="G313" i="18"/>
  <c r="G312" i="18"/>
  <c r="G311" i="18"/>
  <c r="G310" i="18"/>
  <c r="G309" i="18"/>
  <c r="G308" i="18"/>
  <c r="G307" i="18"/>
  <c r="G306" i="18"/>
  <c r="G305" i="18"/>
  <c r="G304" i="18"/>
  <c r="G303" i="18"/>
  <c r="G302" i="18"/>
  <c r="G301" i="18"/>
  <c r="G300" i="18"/>
  <c r="G299" i="18"/>
  <c r="G298" i="18"/>
  <c r="G297" i="18"/>
  <c r="G296" i="18"/>
  <c r="G295" i="18"/>
  <c r="G294" i="18"/>
  <c r="G293" i="18"/>
  <c r="G292" i="18"/>
  <c r="G291" i="18"/>
  <c r="G290" i="18"/>
  <c r="G289" i="18"/>
  <c r="G288" i="18"/>
  <c r="G287" i="18"/>
  <c r="G286" i="18"/>
  <c r="G285" i="18"/>
  <c r="G284" i="18"/>
  <c r="G283" i="18"/>
  <c r="G282" i="18"/>
  <c r="G281" i="18"/>
  <c r="G280" i="18"/>
  <c r="G279" i="18"/>
  <c r="G278" i="18"/>
  <c r="G277" i="18"/>
  <c r="G276" i="18"/>
  <c r="G275" i="18"/>
  <c r="G274" i="18"/>
  <c r="G273" i="18"/>
  <c r="G272" i="18"/>
  <c r="G271" i="18"/>
  <c r="G270" i="18"/>
  <c r="G269" i="18"/>
  <c r="G268" i="18"/>
  <c r="G267" i="18"/>
  <c r="G266" i="18"/>
  <c r="G265" i="18"/>
  <c r="G264" i="18"/>
  <c r="G263" i="18"/>
  <c r="G262" i="18"/>
  <c r="G261" i="18"/>
  <c r="G260" i="18"/>
  <c r="G259" i="18"/>
  <c r="G258" i="18"/>
  <c r="G257" i="18"/>
  <c r="G256" i="18"/>
  <c r="G255" i="18"/>
  <c r="G254" i="18"/>
  <c r="G253" i="18"/>
  <c r="G252" i="18"/>
  <c r="G251" i="18"/>
  <c r="G250" i="18"/>
  <c r="G249" i="18"/>
  <c r="G248" i="18"/>
  <c r="G247" i="18"/>
  <c r="G246" i="18"/>
  <c r="G245" i="18"/>
  <c r="G244" i="18"/>
  <c r="G243" i="18"/>
  <c r="G242" i="18"/>
  <c r="G241" i="18"/>
  <c r="G240" i="18"/>
  <c r="G239" i="18"/>
  <c r="G238" i="18"/>
  <c r="G237" i="18"/>
  <c r="G236" i="18"/>
  <c r="G235" i="18"/>
  <c r="G234" i="18"/>
  <c r="G233" i="18"/>
  <c r="G232" i="18"/>
  <c r="G231" i="18"/>
  <c r="G230" i="18"/>
  <c r="G229" i="18"/>
  <c r="G228" i="18"/>
  <c r="G227" i="18"/>
  <c r="G226" i="18"/>
  <c r="G225" i="18"/>
  <c r="G224" i="18"/>
  <c r="G223" i="18"/>
  <c r="G222" i="18"/>
  <c r="G221" i="18"/>
  <c r="G220" i="18"/>
  <c r="G219" i="18"/>
  <c r="G218" i="18"/>
  <c r="G217" i="18"/>
  <c r="G216" i="18"/>
  <c r="G215" i="18"/>
  <c r="G214" i="18"/>
  <c r="G213" i="18"/>
  <c r="G212" i="18"/>
  <c r="G211" i="18"/>
  <c r="G210" i="18"/>
  <c r="G209" i="18"/>
  <c r="G208" i="18"/>
  <c r="G207" i="18"/>
  <c r="G206" i="18"/>
  <c r="G205" i="18"/>
  <c r="G204" i="18"/>
  <c r="G203" i="18"/>
  <c r="G202" i="18"/>
  <c r="G201" i="18"/>
  <c r="G200" i="18"/>
  <c r="G199" i="18"/>
  <c r="G198" i="18"/>
  <c r="G197" i="18"/>
  <c r="G196" i="18"/>
  <c r="G195" i="18"/>
  <c r="G194" i="18"/>
  <c r="G193" i="18"/>
  <c r="G192" i="18"/>
  <c r="G191" i="18"/>
  <c r="G190" i="18"/>
  <c r="G189" i="18"/>
  <c r="G188" i="18"/>
  <c r="G187" i="18"/>
  <c r="G186" i="18"/>
  <c r="G185" i="18"/>
  <c r="G184" i="18"/>
  <c r="G183" i="18"/>
  <c r="G182" i="18"/>
  <c r="G181" i="18"/>
  <c r="G180" i="18"/>
  <c r="G179" i="18"/>
  <c r="G178" i="18"/>
  <c r="G177" i="18"/>
  <c r="G176" i="18"/>
  <c r="G175" i="18"/>
  <c r="G174" i="18"/>
  <c r="G173" i="18"/>
  <c r="G172" i="18"/>
  <c r="G171" i="18"/>
  <c r="G170" i="18"/>
  <c r="G169" i="18"/>
  <c r="G168" i="18"/>
  <c r="G167" i="18"/>
  <c r="G166" i="18"/>
  <c r="G165" i="18"/>
  <c r="G164" i="18"/>
  <c r="G163" i="18"/>
  <c r="G162" i="18"/>
  <c r="G161" i="18"/>
  <c r="G160" i="18"/>
  <c r="G159" i="18"/>
  <c r="G158" i="18"/>
  <c r="G157" i="18"/>
  <c r="G156" i="18"/>
  <c r="G155" i="18"/>
  <c r="G154" i="18"/>
  <c r="G153" i="18"/>
  <c r="G152" i="18"/>
  <c r="G151" i="18"/>
  <c r="G150" i="18"/>
  <c r="G149" i="18"/>
  <c r="G148" i="18"/>
  <c r="G147" i="18"/>
  <c r="G146" i="18"/>
  <c r="G145" i="18"/>
  <c r="G144" i="18"/>
  <c r="G143" i="18"/>
  <c r="G142" i="18"/>
  <c r="G141" i="18"/>
  <c r="G140" i="18"/>
  <c r="G139" i="18"/>
  <c r="G138" i="18"/>
  <c r="G137" i="18"/>
  <c r="G136" i="18"/>
  <c r="G135" i="18"/>
  <c r="G134" i="18"/>
  <c r="G133" i="18"/>
  <c r="G132" i="18"/>
  <c r="G131" i="18"/>
  <c r="G130" i="18"/>
  <c r="G129" i="18"/>
  <c r="G128" i="18"/>
  <c r="G127" i="18"/>
  <c r="G126" i="18"/>
  <c r="G125" i="18"/>
  <c r="G124" i="18"/>
  <c r="G123" i="18"/>
  <c r="G122" i="18"/>
  <c r="G121" i="18"/>
  <c r="G120" i="18"/>
  <c r="G119" i="18"/>
  <c r="G118" i="18"/>
  <c r="G117" i="18"/>
  <c r="G116" i="18"/>
  <c r="G115" i="18"/>
  <c r="G114" i="18"/>
  <c r="G113" i="18"/>
  <c r="G112" i="18"/>
  <c r="G111" i="18"/>
  <c r="G110" i="18"/>
  <c r="G109" i="18"/>
  <c r="G108" i="18"/>
  <c r="G107" i="18"/>
  <c r="G106" i="18"/>
  <c r="G105" i="18"/>
  <c r="G104" i="18"/>
  <c r="G103" i="18"/>
  <c r="G102" i="18"/>
  <c r="G101" i="18"/>
  <c r="G100" i="18"/>
  <c r="G99" i="18"/>
  <c r="G98" i="18"/>
  <c r="G97" i="18"/>
  <c r="G96" i="18"/>
  <c r="G95" i="18"/>
  <c r="G94" i="18"/>
  <c r="G93" i="18"/>
  <c r="G92" i="18"/>
  <c r="G91" i="18"/>
  <c r="G90" i="18"/>
  <c r="G89" i="18"/>
  <c r="G88" i="18"/>
  <c r="G87" i="18"/>
  <c r="G86" i="18"/>
  <c r="G85" i="18"/>
  <c r="G84" i="18"/>
  <c r="G83" i="18"/>
  <c r="G82" i="18"/>
  <c r="G81" i="18"/>
  <c r="G80" i="18"/>
  <c r="G79" i="18"/>
  <c r="G78" i="18"/>
  <c r="G77" i="18"/>
  <c r="G76" i="18"/>
  <c r="G75" i="18"/>
  <c r="G74" i="18"/>
  <c r="G73" i="18"/>
  <c r="G72" i="18"/>
  <c r="G71" i="18"/>
  <c r="G70" i="18"/>
  <c r="G69" i="18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6" i="18"/>
  <c r="G5" i="18"/>
  <c r="G349" i="17"/>
  <c r="G348" i="17"/>
  <c r="G347" i="17"/>
  <c r="G346" i="17"/>
  <c r="G345" i="17"/>
  <c r="G344" i="17"/>
  <c r="G343" i="17"/>
  <c r="G342" i="17"/>
  <c r="G341" i="17"/>
  <c r="G340" i="17"/>
  <c r="G339" i="17"/>
  <c r="G338" i="17"/>
  <c r="G337" i="17"/>
  <c r="G336" i="17"/>
  <c r="G335" i="17"/>
  <c r="G334" i="17"/>
  <c r="G333" i="17"/>
  <c r="G332" i="17"/>
  <c r="G331" i="17"/>
  <c r="G330" i="17"/>
  <c r="G329" i="17"/>
  <c r="G328" i="17"/>
  <c r="G327" i="17"/>
  <c r="G326" i="17"/>
  <c r="G325" i="17"/>
  <c r="G324" i="17"/>
  <c r="G323" i="17"/>
  <c r="G322" i="17"/>
  <c r="G321" i="17"/>
  <c r="G320" i="17"/>
  <c r="G319" i="17"/>
  <c r="G318" i="17"/>
  <c r="G317" i="17"/>
  <c r="G316" i="17"/>
  <c r="G315" i="17"/>
  <c r="G314" i="17"/>
  <c r="G313" i="17"/>
  <c r="G312" i="17"/>
  <c r="G311" i="17"/>
  <c r="G310" i="17"/>
  <c r="G309" i="17"/>
  <c r="G308" i="17"/>
  <c r="G307" i="17"/>
  <c r="G306" i="17"/>
  <c r="G305" i="17"/>
  <c r="G304" i="17"/>
  <c r="G303" i="17"/>
  <c r="G302" i="17"/>
  <c r="G301" i="17"/>
  <c r="G300" i="17"/>
  <c r="G299" i="17"/>
  <c r="G298" i="17"/>
  <c r="G297" i="17"/>
  <c r="G296" i="17"/>
  <c r="G295" i="17"/>
  <c r="G294" i="17"/>
  <c r="G293" i="17"/>
  <c r="G292" i="17"/>
  <c r="G291" i="17"/>
  <c r="G290" i="17"/>
  <c r="G289" i="17"/>
  <c r="G288" i="17"/>
  <c r="G287" i="17"/>
  <c r="G286" i="17"/>
  <c r="G285" i="17"/>
  <c r="G284" i="17"/>
  <c r="G283" i="17"/>
  <c r="G282" i="17"/>
  <c r="G281" i="17"/>
  <c r="G280" i="17"/>
  <c r="G279" i="17"/>
  <c r="G278" i="17"/>
  <c r="G277" i="17"/>
  <c r="G276" i="17"/>
  <c r="G275" i="17"/>
  <c r="G274" i="17"/>
  <c r="G273" i="17"/>
  <c r="G272" i="17"/>
  <c r="G271" i="17"/>
  <c r="G270" i="17"/>
  <c r="G269" i="17"/>
  <c r="G268" i="17"/>
  <c r="G267" i="17"/>
  <c r="G266" i="17"/>
  <c r="G265" i="17"/>
  <c r="G264" i="17"/>
  <c r="G263" i="17"/>
  <c r="G262" i="17"/>
  <c r="G261" i="17"/>
  <c r="G260" i="17"/>
  <c r="G259" i="17"/>
  <c r="G258" i="17"/>
  <c r="G257" i="17"/>
  <c r="G256" i="17"/>
  <c r="G255" i="17"/>
  <c r="G254" i="17"/>
  <c r="G253" i="17"/>
  <c r="G252" i="17"/>
  <c r="G251" i="17"/>
  <c r="G250" i="17"/>
  <c r="G249" i="17"/>
  <c r="G248" i="17"/>
  <c r="G247" i="17"/>
  <c r="G246" i="17"/>
  <c r="G245" i="17"/>
  <c r="G244" i="17"/>
  <c r="G243" i="17"/>
  <c r="G242" i="17"/>
  <c r="G241" i="17"/>
  <c r="G240" i="17"/>
  <c r="G239" i="17"/>
  <c r="G238" i="17"/>
  <c r="G237" i="17"/>
  <c r="G236" i="17"/>
  <c r="G235" i="17"/>
  <c r="G234" i="17"/>
  <c r="G233" i="17"/>
  <c r="G232" i="17"/>
  <c r="G231" i="17"/>
  <c r="G230" i="17"/>
  <c r="G229" i="17"/>
  <c r="G228" i="17"/>
  <c r="G227" i="17"/>
  <c r="G226" i="17"/>
  <c r="G225" i="17"/>
  <c r="G224" i="17"/>
  <c r="G223" i="17"/>
  <c r="G222" i="17"/>
  <c r="G221" i="17"/>
  <c r="G220" i="17"/>
  <c r="G219" i="17"/>
  <c r="G218" i="17"/>
  <c r="G217" i="17"/>
  <c r="G216" i="17"/>
  <c r="G215" i="17"/>
  <c r="G214" i="17"/>
  <c r="G213" i="17"/>
  <c r="G212" i="17"/>
  <c r="G211" i="17"/>
  <c r="G210" i="17"/>
  <c r="G209" i="17"/>
  <c r="G208" i="17"/>
  <c r="G207" i="17"/>
  <c r="G206" i="17"/>
  <c r="G205" i="17"/>
  <c r="G204" i="17"/>
  <c r="G203" i="17"/>
  <c r="G202" i="17"/>
  <c r="G201" i="17"/>
  <c r="G200" i="17"/>
  <c r="G199" i="17"/>
  <c r="G198" i="17"/>
  <c r="G197" i="17"/>
  <c r="G196" i="17"/>
  <c r="G195" i="17"/>
  <c r="G194" i="17"/>
  <c r="G193" i="17"/>
  <c r="G192" i="17"/>
  <c r="G191" i="17"/>
  <c r="G190" i="17"/>
  <c r="G189" i="17"/>
  <c r="G188" i="17"/>
  <c r="G187" i="17"/>
  <c r="G186" i="17"/>
  <c r="G185" i="17"/>
  <c r="G184" i="17"/>
  <c r="G183" i="17"/>
  <c r="G182" i="17"/>
  <c r="G181" i="17"/>
  <c r="G180" i="17"/>
  <c r="G179" i="17"/>
  <c r="G178" i="17"/>
  <c r="G177" i="17"/>
  <c r="G176" i="17"/>
  <c r="G175" i="17"/>
  <c r="G174" i="17"/>
  <c r="G173" i="17"/>
  <c r="G172" i="17"/>
  <c r="G171" i="17"/>
  <c r="G170" i="17"/>
  <c r="G169" i="17"/>
  <c r="G168" i="17"/>
  <c r="G167" i="17"/>
  <c r="G166" i="17"/>
  <c r="G165" i="17"/>
  <c r="G164" i="17"/>
  <c r="G163" i="17"/>
  <c r="G162" i="17"/>
  <c r="G161" i="17"/>
  <c r="G160" i="17"/>
  <c r="G159" i="17"/>
  <c r="G158" i="17"/>
  <c r="G157" i="17"/>
  <c r="G156" i="17"/>
  <c r="G155" i="17"/>
  <c r="G154" i="17"/>
  <c r="G153" i="17"/>
  <c r="G152" i="17"/>
  <c r="G151" i="17"/>
  <c r="G150" i="17"/>
  <c r="G149" i="17"/>
  <c r="G148" i="17"/>
  <c r="G147" i="17"/>
  <c r="G146" i="17"/>
  <c r="G145" i="17"/>
  <c r="G144" i="17"/>
  <c r="G143" i="17"/>
  <c r="G142" i="17"/>
  <c r="G141" i="17"/>
  <c r="G140" i="17"/>
  <c r="G139" i="17"/>
  <c r="G138" i="17"/>
  <c r="G137" i="17"/>
  <c r="G136" i="17"/>
  <c r="G135" i="17"/>
  <c r="G134" i="17"/>
  <c r="G133" i="17"/>
  <c r="G132" i="17"/>
  <c r="G131" i="17"/>
  <c r="G130" i="17"/>
  <c r="G129" i="17"/>
  <c r="G128" i="17"/>
  <c r="G127" i="17"/>
  <c r="G126" i="17"/>
  <c r="G125" i="17"/>
  <c r="G124" i="17"/>
  <c r="G123" i="17"/>
  <c r="G122" i="17"/>
  <c r="G121" i="17"/>
  <c r="G120" i="17"/>
  <c r="G119" i="17"/>
  <c r="G118" i="17"/>
  <c r="G117" i="17"/>
  <c r="G116" i="17"/>
  <c r="G115" i="17"/>
  <c r="G114" i="17"/>
  <c r="G113" i="17"/>
  <c r="G112" i="17"/>
  <c r="G111" i="17"/>
  <c r="G110" i="17"/>
  <c r="G109" i="17"/>
  <c r="G108" i="17"/>
  <c r="G107" i="17"/>
  <c r="G106" i="17"/>
  <c r="G105" i="17"/>
  <c r="G104" i="17"/>
  <c r="G103" i="17"/>
  <c r="G102" i="17"/>
  <c r="G101" i="17"/>
  <c r="G100" i="17"/>
  <c r="G99" i="17"/>
  <c r="G98" i="17"/>
  <c r="G97" i="17"/>
  <c r="G96" i="17"/>
  <c r="G95" i="17"/>
  <c r="G94" i="17"/>
  <c r="G93" i="17"/>
  <c r="G92" i="17"/>
  <c r="G91" i="17"/>
  <c r="G90" i="17"/>
  <c r="G89" i="17"/>
  <c r="G88" i="17"/>
  <c r="G87" i="17"/>
  <c r="G86" i="17"/>
  <c r="G85" i="17"/>
  <c r="G84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G5" i="17"/>
  <c r="G349" i="16"/>
  <c r="G348" i="16"/>
  <c r="G347" i="16"/>
  <c r="G346" i="16"/>
  <c r="G345" i="16"/>
  <c r="G344" i="16"/>
  <c r="G343" i="16"/>
  <c r="G342" i="16"/>
  <c r="G341" i="16"/>
  <c r="G340" i="16"/>
  <c r="G339" i="16"/>
  <c r="G338" i="16"/>
  <c r="G337" i="16"/>
  <c r="G336" i="16"/>
  <c r="G335" i="16"/>
  <c r="G334" i="16"/>
  <c r="G333" i="16"/>
  <c r="G332" i="16"/>
  <c r="G331" i="16"/>
  <c r="G330" i="16"/>
  <c r="G329" i="16"/>
  <c r="G328" i="16"/>
  <c r="G327" i="16"/>
  <c r="G326" i="16"/>
  <c r="G325" i="16"/>
  <c r="G324" i="16"/>
  <c r="G323" i="16"/>
  <c r="G322" i="16"/>
  <c r="G321" i="16"/>
  <c r="G320" i="16"/>
  <c r="G319" i="16"/>
  <c r="G318" i="16"/>
  <c r="G317" i="16"/>
  <c r="G316" i="16"/>
  <c r="G315" i="16"/>
  <c r="G314" i="16"/>
  <c r="G313" i="16"/>
  <c r="G312" i="16"/>
  <c r="G311" i="16"/>
  <c r="G310" i="16"/>
  <c r="G309" i="16"/>
  <c r="G308" i="16"/>
  <c r="G307" i="16"/>
  <c r="G306" i="16"/>
  <c r="G305" i="16"/>
  <c r="G304" i="16"/>
  <c r="G303" i="16"/>
  <c r="G302" i="16"/>
  <c r="G301" i="16"/>
  <c r="G300" i="16"/>
  <c r="G299" i="16"/>
  <c r="G298" i="16"/>
  <c r="G297" i="16"/>
  <c r="G296" i="16"/>
  <c r="G295" i="16"/>
  <c r="G294" i="16"/>
  <c r="G293" i="16"/>
  <c r="G292" i="16"/>
  <c r="G291" i="16"/>
  <c r="G290" i="16"/>
  <c r="G289" i="16"/>
  <c r="G288" i="16"/>
  <c r="G287" i="16"/>
  <c r="G286" i="16"/>
  <c r="G285" i="16"/>
  <c r="G284" i="16"/>
  <c r="G283" i="16"/>
  <c r="G282" i="16"/>
  <c r="G281" i="16"/>
  <c r="G280" i="16"/>
  <c r="G279" i="16"/>
  <c r="G278" i="16"/>
  <c r="G277" i="16"/>
  <c r="G276" i="16"/>
  <c r="G275" i="16"/>
  <c r="G274" i="16"/>
  <c r="G273" i="16"/>
  <c r="G272" i="16"/>
  <c r="G271" i="16"/>
  <c r="G270" i="16"/>
  <c r="G269" i="16"/>
  <c r="G268" i="16"/>
  <c r="G267" i="16"/>
  <c r="G266" i="16"/>
  <c r="G265" i="16"/>
  <c r="G264" i="16"/>
  <c r="G263" i="16"/>
  <c r="G262" i="16"/>
  <c r="G261" i="16"/>
  <c r="G260" i="16"/>
  <c r="G259" i="16"/>
  <c r="G258" i="16"/>
  <c r="G257" i="16"/>
  <c r="G256" i="16"/>
  <c r="G255" i="16"/>
  <c r="G254" i="16"/>
  <c r="G253" i="16"/>
  <c r="G252" i="16"/>
  <c r="G251" i="16"/>
  <c r="G250" i="16"/>
  <c r="G249" i="16"/>
  <c r="G248" i="16"/>
  <c r="G247" i="16"/>
  <c r="G246" i="16"/>
  <c r="G245" i="16"/>
  <c r="G244" i="16"/>
  <c r="G243" i="16"/>
  <c r="G242" i="16"/>
  <c r="G241" i="16"/>
  <c r="G240" i="16"/>
  <c r="G239" i="16"/>
  <c r="G238" i="16"/>
  <c r="G237" i="16"/>
  <c r="G236" i="16"/>
  <c r="G235" i="16"/>
  <c r="G234" i="16"/>
  <c r="G233" i="16"/>
  <c r="G232" i="16"/>
  <c r="G231" i="16"/>
  <c r="G230" i="16"/>
  <c r="G229" i="16"/>
  <c r="G228" i="16"/>
  <c r="G227" i="16"/>
  <c r="G226" i="16"/>
  <c r="G225" i="16"/>
  <c r="G224" i="16"/>
  <c r="G223" i="16"/>
  <c r="G222" i="16"/>
  <c r="G221" i="16"/>
  <c r="G220" i="16"/>
  <c r="G219" i="16"/>
  <c r="G218" i="16"/>
  <c r="G217" i="16"/>
  <c r="G216" i="16"/>
  <c r="G215" i="16"/>
  <c r="G214" i="16"/>
  <c r="G213" i="16"/>
  <c r="G212" i="16"/>
  <c r="G211" i="16"/>
  <c r="G210" i="16"/>
  <c r="G209" i="16"/>
  <c r="G208" i="16"/>
  <c r="G207" i="16"/>
  <c r="G206" i="16"/>
  <c r="G205" i="16"/>
  <c r="G204" i="16"/>
  <c r="G203" i="16"/>
  <c r="G202" i="16"/>
  <c r="G201" i="16"/>
  <c r="G200" i="16"/>
  <c r="G199" i="16"/>
  <c r="G198" i="16"/>
  <c r="G197" i="16"/>
  <c r="G196" i="16"/>
  <c r="G195" i="16"/>
  <c r="G194" i="16"/>
  <c r="G193" i="16"/>
  <c r="G192" i="16"/>
  <c r="G191" i="16"/>
  <c r="G190" i="16"/>
  <c r="G189" i="16"/>
  <c r="G188" i="16"/>
  <c r="G187" i="16"/>
  <c r="G186" i="16"/>
  <c r="G185" i="16"/>
  <c r="G184" i="16"/>
  <c r="G183" i="16"/>
  <c r="G182" i="16"/>
  <c r="G181" i="16"/>
  <c r="G180" i="16"/>
  <c r="G179" i="16"/>
  <c r="G178" i="16"/>
  <c r="G177" i="16"/>
  <c r="G176" i="16"/>
  <c r="G175" i="16"/>
  <c r="G174" i="16"/>
  <c r="G173" i="16"/>
  <c r="G172" i="16"/>
  <c r="G171" i="16"/>
  <c r="G170" i="16"/>
  <c r="G169" i="16"/>
  <c r="G168" i="16"/>
  <c r="G167" i="16"/>
  <c r="G166" i="16"/>
  <c r="G165" i="16"/>
  <c r="G164" i="16"/>
  <c r="G163" i="16"/>
  <c r="G162" i="16"/>
  <c r="G161" i="16"/>
  <c r="G160" i="16"/>
  <c r="G159" i="16"/>
  <c r="G158" i="16"/>
  <c r="G157" i="16"/>
  <c r="G156" i="16"/>
  <c r="G155" i="16"/>
  <c r="G154" i="16"/>
  <c r="G153" i="16"/>
  <c r="G152" i="16"/>
  <c r="G151" i="16"/>
  <c r="G150" i="16"/>
  <c r="G149" i="16"/>
  <c r="G148" i="16"/>
  <c r="G147" i="16"/>
  <c r="G146" i="16"/>
  <c r="G145" i="16"/>
  <c r="G144" i="16"/>
  <c r="G143" i="16"/>
  <c r="G142" i="16"/>
  <c r="G141" i="16"/>
  <c r="G140" i="16"/>
  <c r="G139" i="16"/>
  <c r="G138" i="16"/>
  <c r="G137" i="16"/>
  <c r="G136" i="16"/>
  <c r="G135" i="16"/>
  <c r="G134" i="16"/>
  <c r="G133" i="16"/>
  <c r="G132" i="16"/>
  <c r="G131" i="16"/>
  <c r="G130" i="16"/>
  <c r="G129" i="16"/>
  <c r="G128" i="16"/>
  <c r="G127" i="16"/>
  <c r="G126" i="16"/>
  <c r="G125" i="16"/>
  <c r="G124" i="16"/>
  <c r="G123" i="16"/>
  <c r="G122" i="16"/>
  <c r="G121" i="16"/>
  <c r="G120" i="16"/>
  <c r="G119" i="16"/>
  <c r="G118" i="16"/>
  <c r="G117" i="16"/>
  <c r="G116" i="16"/>
  <c r="G115" i="16"/>
  <c r="G114" i="16"/>
  <c r="G113" i="16"/>
  <c r="G112" i="16"/>
  <c r="G111" i="16"/>
  <c r="G110" i="16"/>
  <c r="G109" i="16"/>
  <c r="G108" i="16"/>
  <c r="G107" i="16"/>
  <c r="G106" i="16"/>
  <c r="G105" i="16"/>
  <c r="G104" i="16"/>
  <c r="G103" i="16"/>
  <c r="G102" i="16"/>
  <c r="G101" i="16"/>
  <c r="G100" i="16"/>
  <c r="G99" i="16"/>
  <c r="G98" i="16"/>
  <c r="G97" i="16"/>
  <c r="G96" i="16"/>
  <c r="G95" i="16"/>
  <c r="G94" i="16"/>
  <c r="G93" i="16"/>
  <c r="G92" i="16"/>
  <c r="G91" i="16"/>
  <c r="G90" i="16"/>
  <c r="G89" i="16"/>
  <c r="G88" i="16"/>
  <c r="G87" i="16"/>
  <c r="G86" i="16"/>
  <c r="G85" i="16"/>
  <c r="G84" i="16"/>
  <c r="G83" i="16"/>
  <c r="G82" i="16"/>
  <c r="G81" i="16"/>
  <c r="G80" i="16"/>
  <c r="G79" i="16"/>
  <c r="G78" i="16"/>
  <c r="G77" i="16"/>
  <c r="G76" i="16"/>
  <c r="G75" i="16"/>
  <c r="G74" i="16"/>
  <c r="G73" i="16"/>
  <c r="G72" i="16"/>
  <c r="G71" i="16"/>
  <c r="G70" i="16"/>
  <c r="G69" i="16"/>
  <c r="G68" i="16"/>
  <c r="G67" i="16"/>
  <c r="G66" i="16"/>
  <c r="G65" i="16"/>
  <c r="G64" i="16"/>
  <c r="G63" i="16"/>
  <c r="G62" i="16"/>
  <c r="G61" i="16"/>
  <c r="G60" i="16"/>
  <c r="G59" i="16"/>
  <c r="G58" i="16"/>
  <c r="G57" i="16"/>
  <c r="G56" i="16"/>
  <c r="G55" i="16"/>
  <c r="G54" i="16"/>
  <c r="G53" i="16"/>
  <c r="G52" i="16"/>
  <c r="G51" i="16"/>
  <c r="G50" i="16"/>
  <c r="G49" i="16"/>
  <c r="G48" i="16"/>
  <c r="G47" i="16"/>
  <c r="G46" i="16"/>
  <c r="G45" i="16"/>
  <c r="G44" i="16"/>
  <c r="G43" i="16"/>
  <c r="G42" i="16"/>
  <c r="G41" i="1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G5" i="16"/>
  <c r="G349" i="15"/>
  <c r="G348" i="15"/>
  <c r="G347" i="15"/>
  <c r="G346" i="15"/>
  <c r="G345" i="15"/>
  <c r="G344" i="15"/>
  <c r="G343" i="15"/>
  <c r="G342" i="15"/>
  <c r="G341" i="15"/>
  <c r="G340" i="15"/>
  <c r="G339" i="15"/>
  <c r="G338" i="15"/>
  <c r="G337" i="15"/>
  <c r="G336" i="15"/>
  <c r="G335" i="15"/>
  <c r="G334" i="15"/>
  <c r="G333" i="15"/>
  <c r="G332" i="15"/>
  <c r="G331" i="15"/>
  <c r="G330" i="15"/>
  <c r="G329" i="15"/>
  <c r="G328" i="15"/>
  <c r="G327" i="15"/>
  <c r="G326" i="15"/>
  <c r="G325" i="15"/>
  <c r="G324" i="15"/>
  <c r="G323" i="15"/>
  <c r="G322" i="15"/>
  <c r="G321" i="15"/>
  <c r="G320" i="15"/>
  <c r="G319" i="15"/>
  <c r="G318" i="15"/>
  <c r="G317" i="15"/>
  <c r="G316" i="15"/>
  <c r="G315" i="15"/>
  <c r="G314" i="15"/>
  <c r="G313" i="15"/>
  <c r="G312" i="15"/>
  <c r="G311" i="15"/>
  <c r="G310" i="15"/>
  <c r="G309" i="15"/>
  <c r="G308" i="15"/>
  <c r="G307" i="15"/>
  <c r="G306" i="15"/>
  <c r="G305" i="15"/>
  <c r="G304" i="15"/>
  <c r="G303" i="15"/>
  <c r="G302" i="15"/>
  <c r="G301" i="15"/>
  <c r="G300" i="15"/>
  <c r="G299" i="15"/>
  <c r="G298" i="15"/>
  <c r="G297" i="15"/>
  <c r="G296" i="15"/>
  <c r="G295" i="15"/>
  <c r="G294" i="15"/>
  <c r="G293" i="15"/>
  <c r="G292" i="15"/>
  <c r="G291" i="15"/>
  <c r="G290" i="15"/>
  <c r="G289" i="15"/>
  <c r="G288" i="15"/>
  <c r="G287" i="15"/>
  <c r="G286" i="15"/>
  <c r="G285" i="15"/>
  <c r="G284" i="15"/>
  <c r="G283" i="15"/>
  <c r="G282" i="15"/>
  <c r="G281" i="15"/>
  <c r="G280" i="15"/>
  <c r="G279" i="15"/>
  <c r="G278" i="15"/>
  <c r="G277" i="15"/>
  <c r="G276" i="15"/>
  <c r="G275" i="15"/>
  <c r="G274" i="15"/>
  <c r="G273" i="15"/>
  <c r="G272" i="15"/>
  <c r="G271" i="15"/>
  <c r="G270" i="15"/>
  <c r="G269" i="15"/>
  <c r="G268" i="15"/>
  <c r="G267" i="15"/>
  <c r="G266" i="15"/>
  <c r="G265" i="15"/>
  <c r="G264" i="15"/>
  <c r="G263" i="15"/>
  <c r="G262" i="15"/>
  <c r="G261" i="15"/>
  <c r="G260" i="15"/>
  <c r="G259" i="15"/>
  <c r="G258" i="15"/>
  <c r="G257" i="15"/>
  <c r="G256" i="15"/>
  <c r="G255" i="15"/>
  <c r="G254" i="15"/>
  <c r="G253" i="15"/>
  <c r="G252" i="15"/>
  <c r="G251" i="15"/>
  <c r="G250" i="15"/>
  <c r="G249" i="15"/>
  <c r="G248" i="15"/>
  <c r="G247" i="15"/>
  <c r="G246" i="15"/>
  <c r="G245" i="15"/>
  <c r="G244" i="15"/>
  <c r="G243" i="15"/>
  <c r="G242" i="15"/>
  <c r="G241" i="15"/>
  <c r="G240" i="15"/>
  <c r="G239" i="15"/>
  <c r="G238" i="15"/>
  <c r="G237" i="15"/>
  <c r="G236" i="15"/>
  <c r="G235" i="15"/>
  <c r="G234" i="15"/>
  <c r="G233" i="15"/>
  <c r="G232" i="15"/>
  <c r="G231" i="15"/>
  <c r="G230" i="15"/>
  <c r="G229" i="15"/>
  <c r="G228" i="15"/>
  <c r="G227" i="15"/>
  <c r="G226" i="15"/>
  <c r="G225" i="15"/>
  <c r="G224" i="15"/>
  <c r="G223" i="15"/>
  <c r="G222" i="15"/>
  <c r="G221" i="15"/>
  <c r="G220" i="15"/>
  <c r="G219" i="15"/>
  <c r="G218" i="15"/>
  <c r="G217" i="15"/>
  <c r="G216" i="15"/>
  <c r="G215" i="15"/>
  <c r="G214" i="15"/>
  <c r="G213" i="15"/>
  <c r="G212" i="15"/>
  <c r="G211" i="15"/>
  <c r="G210" i="15"/>
  <c r="G209" i="15"/>
  <c r="G208" i="15"/>
  <c r="G207" i="15"/>
  <c r="G206" i="15"/>
  <c r="G205" i="15"/>
  <c r="G204" i="15"/>
  <c r="G203" i="15"/>
  <c r="G202" i="15"/>
  <c r="G201" i="15"/>
  <c r="G200" i="15"/>
  <c r="G199" i="15"/>
  <c r="G198" i="15"/>
  <c r="G197" i="15"/>
  <c r="G196" i="15"/>
  <c r="G195" i="15"/>
  <c r="G194" i="15"/>
  <c r="G193" i="15"/>
  <c r="G192" i="15"/>
  <c r="G191" i="15"/>
  <c r="G190" i="15"/>
  <c r="G189" i="15"/>
  <c r="G188" i="15"/>
  <c r="G187" i="15"/>
  <c r="G186" i="15"/>
  <c r="G185" i="15"/>
  <c r="G184" i="15"/>
  <c r="G183" i="15"/>
  <c r="G182" i="15"/>
  <c r="G181" i="15"/>
  <c r="G180" i="15"/>
  <c r="G179" i="15"/>
  <c r="G178" i="15"/>
  <c r="G177" i="15"/>
  <c r="G176" i="15"/>
  <c r="G175" i="15"/>
  <c r="G174" i="15"/>
  <c r="G173" i="15"/>
  <c r="G172" i="15"/>
  <c r="G171" i="15"/>
  <c r="G170" i="15"/>
  <c r="G169" i="15"/>
  <c r="G168" i="15"/>
  <c r="G167" i="15"/>
  <c r="G166" i="15"/>
  <c r="G165" i="15"/>
  <c r="G164" i="15"/>
  <c r="G163" i="15"/>
  <c r="G162" i="15"/>
  <c r="G161" i="15"/>
  <c r="G160" i="15"/>
  <c r="G159" i="15"/>
  <c r="G158" i="15"/>
  <c r="G157" i="15"/>
  <c r="G156" i="15"/>
  <c r="G155" i="15"/>
  <c r="G154" i="15"/>
  <c r="G153" i="15"/>
  <c r="G152" i="15"/>
  <c r="G151" i="15"/>
  <c r="G150" i="15"/>
  <c r="G149" i="15"/>
  <c r="G148" i="15"/>
  <c r="G147" i="15"/>
  <c r="G146" i="15"/>
  <c r="G145" i="15"/>
  <c r="G144" i="15"/>
  <c r="G143" i="15"/>
  <c r="G142" i="15"/>
  <c r="G141" i="15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3" i="15"/>
  <c r="G12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100" i="15"/>
  <c r="G99" i="15"/>
  <c r="G98" i="15"/>
  <c r="G97" i="15"/>
  <c r="G96" i="15"/>
  <c r="G95" i="15"/>
  <c r="G94" i="15"/>
  <c r="G93" i="15"/>
  <c r="G92" i="15"/>
  <c r="G91" i="15"/>
  <c r="G90" i="15"/>
  <c r="G89" i="15"/>
  <c r="G88" i="15"/>
  <c r="G87" i="15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G349" i="14"/>
  <c r="G348" i="14"/>
  <c r="G347" i="14"/>
  <c r="G346" i="14"/>
  <c r="G345" i="14"/>
  <c r="G344" i="14"/>
  <c r="G343" i="14"/>
  <c r="G342" i="14"/>
  <c r="G341" i="14"/>
  <c r="G340" i="14"/>
  <c r="G339" i="14"/>
  <c r="G338" i="14"/>
  <c r="G337" i="14"/>
  <c r="G336" i="14"/>
  <c r="G335" i="14"/>
  <c r="G334" i="14"/>
  <c r="G333" i="14"/>
  <c r="G332" i="14"/>
  <c r="G331" i="14"/>
  <c r="G330" i="14"/>
  <c r="G329" i="14"/>
  <c r="G328" i="14"/>
  <c r="G327" i="14"/>
  <c r="G326" i="14"/>
  <c r="G325" i="14"/>
  <c r="G324" i="14"/>
  <c r="G323" i="14"/>
  <c r="G322" i="14"/>
  <c r="G321" i="14"/>
  <c r="G320" i="14"/>
  <c r="G319" i="14"/>
  <c r="G318" i="14"/>
  <c r="G317" i="14"/>
  <c r="G316" i="14"/>
  <c r="G315" i="14"/>
  <c r="G314" i="14"/>
  <c r="G313" i="14"/>
  <c r="G312" i="14"/>
  <c r="G311" i="14"/>
  <c r="G310" i="14"/>
  <c r="G309" i="14"/>
  <c r="G308" i="14"/>
  <c r="G307" i="14"/>
  <c r="G306" i="14"/>
  <c r="G305" i="14"/>
  <c r="G304" i="14"/>
  <c r="G303" i="14"/>
  <c r="G302" i="14"/>
  <c r="G301" i="14"/>
  <c r="G300" i="14"/>
  <c r="G299" i="14"/>
  <c r="G298" i="14"/>
  <c r="G297" i="14"/>
  <c r="G296" i="14"/>
  <c r="G295" i="14"/>
  <c r="G294" i="14"/>
  <c r="G293" i="14"/>
  <c r="G292" i="14"/>
  <c r="G291" i="14"/>
  <c r="G290" i="14"/>
  <c r="G289" i="14"/>
  <c r="G288" i="14"/>
  <c r="G287" i="14"/>
  <c r="G286" i="14"/>
  <c r="G285" i="14"/>
  <c r="G284" i="14"/>
  <c r="G283" i="14"/>
  <c r="G282" i="14"/>
  <c r="G281" i="14"/>
  <c r="G280" i="14"/>
  <c r="G279" i="14"/>
  <c r="G278" i="14"/>
  <c r="G277" i="14"/>
  <c r="G276" i="14"/>
  <c r="G275" i="14"/>
  <c r="G274" i="14"/>
  <c r="G273" i="14"/>
  <c r="G272" i="14"/>
  <c r="G271" i="14"/>
  <c r="G270" i="14"/>
  <c r="G269" i="14"/>
  <c r="G268" i="14"/>
  <c r="G267" i="14"/>
  <c r="G266" i="14"/>
  <c r="G265" i="14"/>
  <c r="G264" i="14"/>
  <c r="G263" i="14"/>
  <c r="G262" i="14"/>
  <c r="G261" i="14"/>
  <c r="G260" i="14"/>
  <c r="G259" i="14"/>
  <c r="G258" i="14"/>
  <c r="G257" i="14"/>
  <c r="G256" i="14"/>
  <c r="G255" i="14"/>
  <c r="G254" i="14"/>
  <c r="G253" i="14"/>
  <c r="G252" i="14"/>
  <c r="G251" i="14"/>
  <c r="G250" i="14"/>
  <c r="G249" i="14"/>
  <c r="G248" i="14"/>
  <c r="G247" i="14"/>
  <c r="G246" i="14"/>
  <c r="G245" i="14"/>
  <c r="G244" i="14"/>
  <c r="G243" i="14"/>
  <c r="G242" i="14"/>
  <c r="G241" i="14"/>
  <c r="G240" i="14"/>
  <c r="G239" i="14"/>
  <c r="G238" i="14"/>
  <c r="G237" i="14"/>
  <c r="G236" i="14"/>
  <c r="G235" i="14"/>
  <c r="G234" i="14"/>
  <c r="G233" i="14"/>
  <c r="G232" i="14"/>
  <c r="G231" i="14"/>
  <c r="G230" i="14"/>
  <c r="G229" i="14"/>
  <c r="G228" i="14"/>
  <c r="G227" i="14"/>
  <c r="G226" i="14"/>
  <c r="G225" i="14"/>
  <c r="G224" i="14"/>
  <c r="G223" i="14"/>
  <c r="G222" i="14"/>
  <c r="G221" i="14"/>
  <c r="G220" i="14"/>
  <c r="G219" i="14"/>
  <c r="G218" i="14"/>
  <c r="G217" i="14"/>
  <c r="G216" i="14"/>
  <c r="G215" i="14"/>
  <c r="G214" i="14"/>
  <c r="G213" i="14"/>
  <c r="G212" i="14"/>
  <c r="G211" i="14"/>
  <c r="G210" i="14"/>
  <c r="G209" i="14"/>
  <c r="G208" i="14"/>
  <c r="G207" i="14"/>
  <c r="G206" i="14"/>
  <c r="G205" i="14"/>
  <c r="G204" i="14"/>
  <c r="G203" i="14"/>
  <c r="G202" i="14"/>
  <c r="G201" i="14"/>
  <c r="G200" i="14"/>
  <c r="G199" i="14"/>
  <c r="G198" i="14"/>
  <c r="G197" i="14"/>
  <c r="G196" i="14"/>
  <c r="G195" i="14"/>
  <c r="G194" i="14"/>
  <c r="G193" i="14"/>
  <c r="G192" i="14"/>
  <c r="G191" i="14"/>
  <c r="G190" i="14"/>
  <c r="G189" i="14"/>
  <c r="G188" i="14"/>
  <c r="G187" i="14"/>
  <c r="G186" i="14"/>
  <c r="G185" i="14"/>
  <c r="G184" i="14"/>
  <c r="G183" i="14"/>
  <c r="G182" i="14"/>
  <c r="G181" i="14"/>
  <c r="G180" i="14"/>
  <c r="G179" i="14"/>
  <c r="G178" i="14"/>
  <c r="G177" i="14"/>
  <c r="G176" i="14"/>
  <c r="G175" i="14"/>
  <c r="G174" i="14"/>
  <c r="G173" i="14"/>
  <c r="G172" i="14"/>
  <c r="G171" i="14"/>
  <c r="G170" i="14"/>
  <c r="G169" i="14"/>
  <c r="G168" i="14"/>
  <c r="G167" i="14"/>
  <c r="G166" i="14"/>
  <c r="G165" i="14"/>
  <c r="G164" i="14"/>
  <c r="G163" i="14"/>
  <c r="G162" i="14"/>
  <c r="G161" i="14"/>
  <c r="G160" i="14"/>
  <c r="G159" i="14"/>
  <c r="G158" i="14"/>
  <c r="G157" i="14"/>
  <c r="G156" i="14"/>
  <c r="G155" i="14"/>
  <c r="G154" i="14"/>
  <c r="G153" i="14"/>
  <c r="G152" i="14"/>
  <c r="G151" i="14"/>
  <c r="G150" i="14"/>
  <c r="G149" i="14"/>
  <c r="G148" i="14"/>
  <c r="G147" i="14"/>
  <c r="G146" i="14"/>
  <c r="G145" i="14"/>
  <c r="G144" i="14"/>
  <c r="G143" i="14"/>
  <c r="G142" i="14"/>
  <c r="G141" i="14"/>
  <c r="G140" i="14"/>
  <c r="G139" i="14"/>
  <c r="G138" i="14"/>
  <c r="G137" i="14"/>
  <c r="G136" i="14"/>
  <c r="G135" i="14"/>
  <c r="G134" i="14"/>
  <c r="G133" i="14"/>
  <c r="G132" i="14"/>
  <c r="G131" i="14"/>
  <c r="G130" i="14"/>
  <c r="G129" i="14"/>
  <c r="G128" i="14"/>
  <c r="G127" i="14"/>
  <c r="G126" i="14"/>
  <c r="G125" i="14"/>
  <c r="G124" i="14"/>
  <c r="G123" i="14"/>
  <c r="G12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105" i="14"/>
  <c r="G104" i="14"/>
  <c r="G103" i="14"/>
  <c r="G102" i="14"/>
  <c r="G101" i="14"/>
  <c r="G100" i="14"/>
  <c r="G99" i="14"/>
  <c r="G98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20" i="13"/>
  <c r="G349" i="13"/>
  <c r="G348" i="13"/>
  <c r="G347" i="13"/>
  <c r="G346" i="13"/>
  <c r="G345" i="13"/>
  <c r="G344" i="13"/>
  <c r="G343" i="13"/>
  <c r="G342" i="13"/>
  <c r="G341" i="13"/>
  <c r="G340" i="13"/>
  <c r="G339" i="13"/>
  <c r="G338" i="13"/>
  <c r="G337" i="13"/>
  <c r="G336" i="13"/>
  <c r="G335" i="13"/>
  <c r="G334" i="13"/>
  <c r="G333" i="13"/>
  <c r="G332" i="13"/>
  <c r="G331" i="13"/>
  <c r="G330" i="13"/>
  <c r="G329" i="13"/>
  <c r="G328" i="13"/>
  <c r="G327" i="13"/>
  <c r="G326" i="13"/>
  <c r="G325" i="13"/>
  <c r="G324" i="13"/>
  <c r="G323" i="13"/>
  <c r="G322" i="13"/>
  <c r="G321" i="13"/>
  <c r="G320" i="13"/>
  <c r="G319" i="13"/>
  <c r="G318" i="13"/>
  <c r="G317" i="13"/>
  <c r="G316" i="13"/>
  <c r="G315" i="13"/>
  <c r="G314" i="13"/>
  <c r="G313" i="13"/>
  <c r="G312" i="13"/>
  <c r="G311" i="13"/>
  <c r="G310" i="13"/>
  <c r="G309" i="13"/>
  <c r="G308" i="13"/>
  <c r="G307" i="13"/>
  <c r="G306" i="13"/>
  <c r="G305" i="13"/>
  <c r="G304" i="13"/>
  <c r="G303" i="13"/>
  <c r="G302" i="13"/>
  <c r="G301" i="13"/>
  <c r="G300" i="13"/>
  <c r="G299" i="13"/>
  <c r="G298" i="13"/>
  <c r="G297" i="13"/>
  <c r="G296" i="13"/>
  <c r="G295" i="13"/>
  <c r="G294" i="13"/>
  <c r="G293" i="13"/>
  <c r="G292" i="13"/>
  <c r="G291" i="13"/>
  <c r="G290" i="13"/>
  <c r="G289" i="13"/>
  <c r="G288" i="13"/>
  <c r="G287" i="13"/>
  <c r="G286" i="13"/>
  <c r="G285" i="13"/>
  <c r="G284" i="13"/>
  <c r="G283" i="13"/>
  <c r="G282" i="13"/>
  <c r="G281" i="13"/>
  <c r="G280" i="13"/>
  <c r="G279" i="13"/>
  <c r="G278" i="13"/>
  <c r="G277" i="13"/>
  <c r="G276" i="13"/>
  <c r="G275" i="13"/>
  <c r="G274" i="13"/>
  <c r="G273" i="13"/>
  <c r="G272" i="13"/>
  <c r="G271" i="13"/>
  <c r="G270" i="13"/>
  <c r="G269" i="13"/>
  <c r="G268" i="13"/>
  <c r="G267" i="13"/>
  <c r="G266" i="13"/>
  <c r="G265" i="13"/>
  <c r="G264" i="13"/>
  <c r="G263" i="13"/>
  <c r="G262" i="13"/>
  <c r="G261" i="13"/>
  <c r="G260" i="13"/>
  <c r="G259" i="13"/>
  <c r="G258" i="13"/>
  <c r="G257" i="13"/>
  <c r="G256" i="13"/>
  <c r="G255" i="13"/>
  <c r="G254" i="13"/>
  <c r="G253" i="13"/>
  <c r="G252" i="13"/>
  <c r="G251" i="13"/>
  <c r="G250" i="13"/>
  <c r="G249" i="13"/>
  <c r="G248" i="13"/>
  <c r="G247" i="13"/>
  <c r="G246" i="13"/>
  <c r="G245" i="13"/>
  <c r="G244" i="13"/>
  <c r="G243" i="13"/>
  <c r="G242" i="13"/>
  <c r="G241" i="13"/>
  <c r="G240" i="13"/>
  <c r="G239" i="13"/>
  <c r="G238" i="13"/>
  <c r="G237" i="13"/>
  <c r="G236" i="13"/>
  <c r="G235" i="13"/>
  <c r="G234" i="13"/>
  <c r="G233" i="13"/>
  <c r="G232" i="13"/>
  <c r="G231" i="13"/>
  <c r="G230" i="13"/>
  <c r="G229" i="13"/>
  <c r="G228" i="13"/>
  <c r="G227" i="13"/>
  <c r="G226" i="13"/>
  <c r="G225" i="13"/>
  <c r="G224" i="13"/>
  <c r="G223" i="13"/>
  <c r="G222" i="13"/>
  <c r="G221" i="13"/>
  <c r="G220" i="13"/>
  <c r="G219" i="13"/>
  <c r="G218" i="13"/>
  <c r="G217" i="13"/>
  <c r="G216" i="13"/>
  <c r="G215" i="13"/>
  <c r="G214" i="13"/>
  <c r="G213" i="13"/>
  <c r="G212" i="13"/>
  <c r="G211" i="13"/>
  <c r="G210" i="13"/>
  <c r="G209" i="13"/>
  <c r="G208" i="13"/>
  <c r="G207" i="13"/>
  <c r="G206" i="13"/>
  <c r="G205" i="13"/>
  <c r="G204" i="13"/>
  <c r="G203" i="13"/>
  <c r="G202" i="13"/>
  <c r="G201" i="13"/>
  <c r="G200" i="13"/>
  <c r="G199" i="13"/>
  <c r="G198" i="13"/>
  <c r="G197" i="13"/>
  <c r="G196" i="13"/>
  <c r="G195" i="13"/>
  <c r="G194" i="13"/>
  <c r="G193" i="13"/>
  <c r="G192" i="13"/>
  <c r="G191" i="13"/>
  <c r="G190" i="13"/>
  <c r="G189" i="13"/>
  <c r="G188" i="13"/>
  <c r="G187" i="13"/>
  <c r="G186" i="13"/>
  <c r="G185" i="13"/>
  <c r="G184" i="13"/>
  <c r="G183" i="13"/>
  <c r="G182" i="13"/>
  <c r="G181" i="13"/>
  <c r="G180" i="13"/>
  <c r="G179" i="13"/>
  <c r="G178" i="13"/>
  <c r="G177" i="13"/>
  <c r="G176" i="13"/>
  <c r="G175" i="13"/>
  <c r="G174" i="13"/>
  <c r="G173" i="13"/>
  <c r="G172" i="13"/>
  <c r="G171" i="13"/>
  <c r="G170" i="13"/>
  <c r="G169" i="13"/>
  <c r="G168" i="13"/>
  <c r="G167" i="13"/>
  <c r="G166" i="13"/>
  <c r="G165" i="13"/>
  <c r="G164" i="13"/>
  <c r="G163" i="13"/>
  <c r="G162" i="13"/>
  <c r="G161" i="13"/>
  <c r="G160" i="13"/>
  <c r="G159" i="13"/>
  <c r="G158" i="13"/>
  <c r="G157" i="13"/>
  <c r="G156" i="13"/>
  <c r="G155" i="13"/>
  <c r="G154" i="13"/>
  <c r="G153" i="13"/>
  <c r="G152" i="13"/>
  <c r="G151" i="13"/>
  <c r="G150" i="13"/>
  <c r="G149" i="13"/>
  <c r="G148" i="13"/>
  <c r="G147" i="13"/>
  <c r="G146" i="13"/>
  <c r="G145" i="13"/>
  <c r="G144" i="13"/>
  <c r="G143" i="13"/>
  <c r="G142" i="13"/>
  <c r="G141" i="13"/>
  <c r="G140" i="13"/>
  <c r="G139" i="13"/>
  <c r="G138" i="13"/>
  <c r="G137" i="13"/>
  <c r="G136" i="13"/>
  <c r="G135" i="13"/>
  <c r="G134" i="13"/>
  <c r="G133" i="13"/>
  <c r="G132" i="13"/>
  <c r="G131" i="13"/>
  <c r="G130" i="13"/>
  <c r="G129" i="13"/>
  <c r="G128" i="13"/>
  <c r="G127" i="13"/>
  <c r="G126" i="13"/>
  <c r="G125" i="13"/>
  <c r="G124" i="13"/>
  <c r="G123" i="13"/>
  <c r="G122" i="13"/>
  <c r="G121" i="13"/>
  <c r="G120" i="13"/>
  <c r="G119" i="13"/>
  <c r="G118" i="13"/>
  <c r="G117" i="13"/>
  <c r="G116" i="13"/>
  <c r="G115" i="13"/>
  <c r="G114" i="13"/>
  <c r="G113" i="13"/>
  <c r="G112" i="13"/>
  <c r="G111" i="13"/>
  <c r="G110" i="13"/>
  <c r="G109" i="13"/>
  <c r="G108" i="13"/>
  <c r="G107" i="13"/>
  <c r="G106" i="13"/>
  <c r="G105" i="13"/>
  <c r="G104" i="13"/>
  <c r="G103" i="13"/>
  <c r="G102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9" i="13"/>
  <c r="G88" i="13"/>
  <c r="G87" i="13"/>
  <c r="G86" i="13"/>
  <c r="G85" i="13"/>
  <c r="G84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I5" i="13" s="1"/>
  <c r="G349" i="11"/>
  <c r="G348" i="11"/>
  <c r="G347" i="11"/>
  <c r="G346" i="11"/>
  <c r="G345" i="11"/>
  <c r="G344" i="11"/>
  <c r="G343" i="11"/>
  <c r="G342" i="11"/>
  <c r="G341" i="11"/>
  <c r="G340" i="11"/>
  <c r="G339" i="11"/>
  <c r="G338" i="11"/>
  <c r="G337" i="11"/>
  <c r="G336" i="11"/>
  <c r="G335" i="11"/>
  <c r="G334" i="11"/>
  <c r="G333" i="11"/>
  <c r="G332" i="11"/>
  <c r="G331" i="11"/>
  <c r="G330" i="11"/>
  <c r="G329" i="11"/>
  <c r="G328" i="11"/>
  <c r="G327" i="11"/>
  <c r="G326" i="11"/>
  <c r="G325" i="11"/>
  <c r="G324" i="11"/>
  <c r="G323" i="11"/>
  <c r="G322" i="11"/>
  <c r="G321" i="11"/>
  <c r="G320" i="11"/>
  <c r="G319" i="11"/>
  <c r="G318" i="11"/>
  <c r="G317" i="11"/>
  <c r="G316" i="11"/>
  <c r="G315" i="11"/>
  <c r="G314" i="11"/>
  <c r="G313" i="11"/>
  <c r="G312" i="11"/>
  <c r="G311" i="11"/>
  <c r="G310" i="11"/>
  <c r="G309" i="11"/>
  <c r="G308" i="11"/>
  <c r="G307" i="11"/>
  <c r="G306" i="11"/>
  <c r="G305" i="11"/>
  <c r="G304" i="11"/>
  <c r="G303" i="11"/>
  <c r="G302" i="11"/>
  <c r="G301" i="11"/>
  <c r="G300" i="11"/>
  <c r="G299" i="11"/>
  <c r="G298" i="11"/>
  <c r="G297" i="11"/>
  <c r="G296" i="11"/>
  <c r="G295" i="11"/>
  <c r="G294" i="11"/>
  <c r="G293" i="11"/>
  <c r="G292" i="11"/>
  <c r="G291" i="11"/>
  <c r="G290" i="11"/>
  <c r="G289" i="11"/>
  <c r="G288" i="11"/>
  <c r="G287" i="11"/>
  <c r="G286" i="11"/>
  <c r="G285" i="11"/>
  <c r="G284" i="11"/>
  <c r="G283" i="11"/>
  <c r="G282" i="11"/>
  <c r="G281" i="11"/>
  <c r="G280" i="11"/>
  <c r="G279" i="11"/>
  <c r="G278" i="11"/>
  <c r="G277" i="11"/>
  <c r="G276" i="11"/>
  <c r="G275" i="11"/>
  <c r="G274" i="11"/>
  <c r="G273" i="11"/>
  <c r="G272" i="11"/>
  <c r="G271" i="11"/>
  <c r="G270" i="11"/>
  <c r="G269" i="11"/>
  <c r="G268" i="11"/>
  <c r="G267" i="11"/>
  <c r="G266" i="11"/>
  <c r="G265" i="11"/>
  <c r="G264" i="11"/>
  <c r="G263" i="11"/>
  <c r="G262" i="11"/>
  <c r="G261" i="11"/>
  <c r="G260" i="11"/>
  <c r="G259" i="11"/>
  <c r="G258" i="11"/>
  <c r="G257" i="11"/>
  <c r="G256" i="11"/>
  <c r="G255" i="11"/>
  <c r="G254" i="11"/>
  <c r="G253" i="11"/>
  <c r="G252" i="11"/>
  <c r="G251" i="11"/>
  <c r="G250" i="11"/>
  <c r="G249" i="11"/>
  <c r="G248" i="11"/>
  <c r="G247" i="11"/>
  <c r="G246" i="11"/>
  <c r="G245" i="11"/>
  <c r="G244" i="11"/>
  <c r="G243" i="11"/>
  <c r="G242" i="11"/>
  <c r="G241" i="11"/>
  <c r="G240" i="11"/>
  <c r="G239" i="11"/>
  <c r="G238" i="11"/>
  <c r="G237" i="11"/>
  <c r="G236" i="11"/>
  <c r="G235" i="11"/>
  <c r="G234" i="11"/>
  <c r="G233" i="11"/>
  <c r="G232" i="11"/>
  <c r="G231" i="11"/>
  <c r="G230" i="11"/>
  <c r="G229" i="11"/>
  <c r="G228" i="11"/>
  <c r="G227" i="11"/>
  <c r="G226" i="11"/>
  <c r="G225" i="11"/>
  <c r="G224" i="11"/>
  <c r="G223" i="11"/>
  <c r="G222" i="11"/>
  <c r="G221" i="11"/>
  <c r="G220" i="11"/>
  <c r="G219" i="11"/>
  <c r="G218" i="11"/>
  <c r="G217" i="11"/>
  <c r="G216" i="11"/>
  <c r="G215" i="11"/>
  <c r="G214" i="11"/>
  <c r="G213" i="11"/>
  <c r="G212" i="11"/>
  <c r="G211" i="11"/>
  <c r="G210" i="11"/>
  <c r="G209" i="11"/>
  <c r="G208" i="11"/>
  <c r="G207" i="11"/>
  <c r="G206" i="11"/>
  <c r="G205" i="11"/>
  <c r="G204" i="11"/>
  <c r="G203" i="11"/>
  <c r="G202" i="11"/>
  <c r="G201" i="11"/>
  <c r="G200" i="11"/>
  <c r="G199" i="11"/>
  <c r="G198" i="11"/>
  <c r="G197" i="11"/>
  <c r="G196" i="11"/>
  <c r="G195" i="11"/>
  <c r="G194" i="11"/>
  <c r="G193" i="11"/>
  <c r="G192" i="11"/>
  <c r="G191" i="11"/>
  <c r="G190" i="11"/>
  <c r="G189" i="11"/>
  <c r="G188" i="11"/>
  <c r="G187" i="11"/>
  <c r="G186" i="11"/>
  <c r="G185" i="11"/>
  <c r="G184" i="11"/>
  <c r="G183" i="11"/>
  <c r="G182" i="11"/>
  <c r="G181" i="11"/>
  <c r="G180" i="11"/>
  <c r="G179" i="11"/>
  <c r="G178" i="11"/>
  <c r="G177" i="11"/>
  <c r="G176" i="11"/>
  <c r="G175" i="11"/>
  <c r="G174" i="11"/>
  <c r="G173" i="11"/>
  <c r="G172" i="11"/>
  <c r="G171" i="11"/>
  <c r="G170" i="11"/>
  <c r="G169" i="11"/>
  <c r="G168" i="11"/>
  <c r="G167" i="11"/>
  <c r="G166" i="11"/>
  <c r="G165" i="11"/>
  <c r="G164" i="11"/>
  <c r="G163" i="11"/>
  <c r="G162" i="11"/>
  <c r="G161" i="11"/>
  <c r="G160" i="11"/>
  <c r="G159" i="11"/>
  <c r="G158" i="11"/>
  <c r="G157" i="11"/>
  <c r="G156" i="11"/>
  <c r="G155" i="11"/>
  <c r="G154" i="11"/>
  <c r="G153" i="11"/>
  <c r="G152" i="11"/>
  <c r="G151" i="11"/>
  <c r="G150" i="11"/>
  <c r="G149" i="11"/>
  <c r="G148" i="11"/>
  <c r="G147" i="11"/>
  <c r="G146" i="11"/>
  <c r="G145" i="11"/>
  <c r="G144" i="11"/>
  <c r="G143" i="11"/>
  <c r="G142" i="11"/>
  <c r="G141" i="11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9" i="1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0" i="11"/>
  <c r="G9" i="11"/>
  <c r="G8" i="11"/>
  <c r="G7" i="11"/>
  <c r="G6" i="11"/>
  <c r="G5" i="11"/>
  <c r="G349" i="10"/>
  <c r="G348" i="10"/>
  <c r="G347" i="10"/>
  <c r="G346" i="10"/>
  <c r="G345" i="10"/>
  <c r="G344" i="10"/>
  <c r="G343" i="10"/>
  <c r="G342" i="10"/>
  <c r="G341" i="10"/>
  <c r="G340" i="10"/>
  <c r="G339" i="10"/>
  <c r="G338" i="10"/>
  <c r="G337" i="10"/>
  <c r="G336" i="10"/>
  <c r="G335" i="10"/>
  <c r="G334" i="10"/>
  <c r="G333" i="10"/>
  <c r="G332" i="10"/>
  <c r="G331" i="10"/>
  <c r="G330" i="10"/>
  <c r="G329" i="10"/>
  <c r="G328" i="10"/>
  <c r="G327" i="10"/>
  <c r="G326" i="10"/>
  <c r="G325" i="10"/>
  <c r="G324" i="10"/>
  <c r="G323" i="10"/>
  <c r="G322" i="10"/>
  <c r="G321" i="10"/>
  <c r="G320" i="10"/>
  <c r="G319" i="10"/>
  <c r="G318" i="10"/>
  <c r="G317" i="10"/>
  <c r="G316" i="10"/>
  <c r="G315" i="10"/>
  <c r="G314" i="10"/>
  <c r="G313" i="10"/>
  <c r="G312" i="10"/>
  <c r="G311" i="10"/>
  <c r="G310" i="10"/>
  <c r="G309" i="10"/>
  <c r="G308" i="10"/>
  <c r="G307" i="10"/>
  <c r="G306" i="10"/>
  <c r="G305" i="10"/>
  <c r="G304" i="10"/>
  <c r="G303" i="10"/>
  <c r="G302" i="10"/>
  <c r="G301" i="10"/>
  <c r="G300" i="10"/>
  <c r="G299" i="10"/>
  <c r="G298" i="10"/>
  <c r="G297" i="10"/>
  <c r="G296" i="10"/>
  <c r="G295" i="10"/>
  <c r="G294" i="10"/>
  <c r="G293" i="10"/>
  <c r="G292" i="10"/>
  <c r="G291" i="10"/>
  <c r="G290" i="10"/>
  <c r="G289" i="10"/>
  <c r="G288" i="10"/>
  <c r="G287" i="10"/>
  <c r="G286" i="10"/>
  <c r="G285" i="10"/>
  <c r="G284" i="10"/>
  <c r="G283" i="10"/>
  <c r="G282" i="10"/>
  <c r="G281" i="10"/>
  <c r="G280" i="10"/>
  <c r="G279" i="10"/>
  <c r="G278" i="10"/>
  <c r="G277" i="10"/>
  <c r="G276" i="10"/>
  <c r="G275" i="10"/>
  <c r="G274" i="10"/>
  <c r="G273" i="10"/>
  <c r="G272" i="10"/>
  <c r="G271" i="10"/>
  <c r="G270" i="10"/>
  <c r="G269" i="10"/>
  <c r="G268" i="10"/>
  <c r="G267" i="10"/>
  <c r="G266" i="10"/>
  <c r="G265" i="10"/>
  <c r="G264" i="10"/>
  <c r="G263" i="10"/>
  <c r="G262" i="10"/>
  <c r="G261" i="10"/>
  <c r="G260" i="10"/>
  <c r="G259" i="10"/>
  <c r="G258" i="10"/>
  <c r="G257" i="10"/>
  <c r="G256" i="10"/>
  <c r="G255" i="10"/>
  <c r="G254" i="10"/>
  <c r="G253" i="10"/>
  <c r="G252" i="10"/>
  <c r="G251" i="10"/>
  <c r="G250" i="10"/>
  <c r="G249" i="10"/>
  <c r="G248" i="10"/>
  <c r="G247" i="10"/>
  <c r="G246" i="10"/>
  <c r="G245" i="10"/>
  <c r="G244" i="10"/>
  <c r="G243" i="10"/>
  <c r="G242" i="10"/>
  <c r="G241" i="10"/>
  <c r="G240" i="10"/>
  <c r="G239" i="10"/>
  <c r="G238" i="10"/>
  <c r="G237" i="10"/>
  <c r="G236" i="10"/>
  <c r="G235" i="10"/>
  <c r="G234" i="10"/>
  <c r="G233" i="10"/>
  <c r="G232" i="10"/>
  <c r="G231" i="10"/>
  <c r="G230" i="10"/>
  <c r="G229" i="10"/>
  <c r="G228" i="10"/>
  <c r="G227" i="10"/>
  <c r="G226" i="10"/>
  <c r="G225" i="10"/>
  <c r="G224" i="10"/>
  <c r="G223" i="10"/>
  <c r="G222" i="10"/>
  <c r="G221" i="10"/>
  <c r="G220" i="10"/>
  <c r="G219" i="10"/>
  <c r="G218" i="10"/>
  <c r="G217" i="10"/>
  <c r="G216" i="10"/>
  <c r="G215" i="10"/>
  <c r="G214" i="10"/>
  <c r="G213" i="10"/>
  <c r="G212" i="10"/>
  <c r="G211" i="10"/>
  <c r="G210" i="10"/>
  <c r="G209" i="10"/>
  <c r="G208" i="10"/>
  <c r="G207" i="10"/>
  <c r="G206" i="10"/>
  <c r="G205" i="10"/>
  <c r="G204" i="10"/>
  <c r="G203" i="10"/>
  <c r="G202" i="10"/>
  <c r="G201" i="10"/>
  <c r="G200" i="10"/>
  <c r="G199" i="10"/>
  <c r="G198" i="10"/>
  <c r="G197" i="10"/>
  <c r="G196" i="10"/>
  <c r="G195" i="10"/>
  <c r="G194" i="10"/>
  <c r="G193" i="10"/>
  <c r="G192" i="10"/>
  <c r="G191" i="10"/>
  <c r="G190" i="10"/>
  <c r="G189" i="10"/>
  <c r="G188" i="10"/>
  <c r="G187" i="10"/>
  <c r="G186" i="10"/>
  <c r="G185" i="10"/>
  <c r="G184" i="10"/>
  <c r="G183" i="10"/>
  <c r="G182" i="10"/>
  <c r="G181" i="10"/>
  <c r="G180" i="10"/>
  <c r="G179" i="10"/>
  <c r="G178" i="10"/>
  <c r="G177" i="10"/>
  <c r="G176" i="10"/>
  <c r="G175" i="10"/>
  <c r="G174" i="10"/>
  <c r="G173" i="10"/>
  <c r="G172" i="10"/>
  <c r="G171" i="10"/>
  <c r="G170" i="10"/>
  <c r="G169" i="10"/>
  <c r="G168" i="10"/>
  <c r="G167" i="10"/>
  <c r="G166" i="10"/>
  <c r="G165" i="10"/>
  <c r="G164" i="10"/>
  <c r="G163" i="10"/>
  <c r="G162" i="10"/>
  <c r="G161" i="10"/>
  <c r="G160" i="10"/>
  <c r="G159" i="10"/>
  <c r="G158" i="10"/>
  <c r="G157" i="10"/>
  <c r="G156" i="10"/>
  <c r="G155" i="10"/>
  <c r="G154" i="10"/>
  <c r="G153" i="10"/>
  <c r="G152" i="10"/>
  <c r="G151" i="10"/>
  <c r="G150" i="10"/>
  <c r="G149" i="10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12" i="9"/>
  <c r="G349" i="9"/>
  <c r="G348" i="9"/>
  <c r="G347" i="9"/>
  <c r="G346" i="9"/>
  <c r="G345" i="9"/>
  <c r="G344" i="9"/>
  <c r="G343" i="9"/>
  <c r="G342" i="9"/>
  <c r="G341" i="9"/>
  <c r="G340" i="9"/>
  <c r="G339" i="9"/>
  <c r="G338" i="9"/>
  <c r="G337" i="9"/>
  <c r="G336" i="9"/>
  <c r="G335" i="9"/>
  <c r="G334" i="9"/>
  <c r="G333" i="9"/>
  <c r="G332" i="9"/>
  <c r="G331" i="9"/>
  <c r="G330" i="9"/>
  <c r="G329" i="9"/>
  <c r="G328" i="9"/>
  <c r="G327" i="9"/>
  <c r="G326" i="9"/>
  <c r="G325" i="9"/>
  <c r="G324" i="9"/>
  <c r="G323" i="9"/>
  <c r="G322" i="9"/>
  <c r="G321" i="9"/>
  <c r="G320" i="9"/>
  <c r="G319" i="9"/>
  <c r="G318" i="9"/>
  <c r="G317" i="9"/>
  <c r="G316" i="9"/>
  <c r="G315" i="9"/>
  <c r="G314" i="9"/>
  <c r="G313" i="9"/>
  <c r="G312" i="9"/>
  <c r="G311" i="9"/>
  <c r="G310" i="9"/>
  <c r="G309" i="9"/>
  <c r="G308" i="9"/>
  <c r="G307" i="9"/>
  <c r="G306" i="9"/>
  <c r="G305" i="9"/>
  <c r="G304" i="9"/>
  <c r="G303" i="9"/>
  <c r="G302" i="9"/>
  <c r="G301" i="9"/>
  <c r="G300" i="9"/>
  <c r="G299" i="9"/>
  <c r="G298" i="9"/>
  <c r="G297" i="9"/>
  <c r="G296" i="9"/>
  <c r="G295" i="9"/>
  <c r="G294" i="9"/>
  <c r="G293" i="9"/>
  <c r="G292" i="9"/>
  <c r="G291" i="9"/>
  <c r="G290" i="9"/>
  <c r="G289" i="9"/>
  <c r="G288" i="9"/>
  <c r="G287" i="9"/>
  <c r="G286" i="9"/>
  <c r="G285" i="9"/>
  <c r="G284" i="9"/>
  <c r="G283" i="9"/>
  <c r="G282" i="9"/>
  <c r="G281" i="9"/>
  <c r="G280" i="9"/>
  <c r="G279" i="9"/>
  <c r="G278" i="9"/>
  <c r="G277" i="9"/>
  <c r="G276" i="9"/>
  <c r="G275" i="9"/>
  <c r="G274" i="9"/>
  <c r="G273" i="9"/>
  <c r="G272" i="9"/>
  <c r="G271" i="9"/>
  <c r="G270" i="9"/>
  <c r="G269" i="9"/>
  <c r="G268" i="9"/>
  <c r="G267" i="9"/>
  <c r="G266" i="9"/>
  <c r="G265" i="9"/>
  <c r="G264" i="9"/>
  <c r="G263" i="9"/>
  <c r="G262" i="9"/>
  <c r="G261" i="9"/>
  <c r="G260" i="9"/>
  <c r="G259" i="9"/>
  <c r="G258" i="9"/>
  <c r="G257" i="9"/>
  <c r="G256" i="9"/>
  <c r="G255" i="9"/>
  <c r="G254" i="9"/>
  <c r="G253" i="9"/>
  <c r="G252" i="9"/>
  <c r="G251" i="9"/>
  <c r="G250" i="9"/>
  <c r="G249" i="9"/>
  <c r="G248" i="9"/>
  <c r="G247" i="9"/>
  <c r="G246" i="9"/>
  <c r="G245" i="9"/>
  <c r="G244" i="9"/>
  <c r="G243" i="9"/>
  <c r="G242" i="9"/>
  <c r="G241" i="9"/>
  <c r="G240" i="9"/>
  <c r="G239" i="9"/>
  <c r="G238" i="9"/>
  <c r="G237" i="9"/>
  <c r="G236" i="9"/>
  <c r="G235" i="9"/>
  <c r="G234" i="9"/>
  <c r="G233" i="9"/>
  <c r="G232" i="9"/>
  <c r="G231" i="9"/>
  <c r="G230" i="9"/>
  <c r="G229" i="9"/>
  <c r="G228" i="9"/>
  <c r="G227" i="9"/>
  <c r="G226" i="9"/>
  <c r="G225" i="9"/>
  <c r="G224" i="9"/>
  <c r="G223" i="9"/>
  <c r="G222" i="9"/>
  <c r="G221" i="9"/>
  <c r="G220" i="9"/>
  <c r="G219" i="9"/>
  <c r="G218" i="9"/>
  <c r="G217" i="9"/>
  <c r="G216" i="9"/>
  <c r="G215" i="9"/>
  <c r="G214" i="9"/>
  <c r="G213" i="9"/>
  <c r="G212" i="9"/>
  <c r="G211" i="9"/>
  <c r="G210" i="9"/>
  <c r="G209" i="9"/>
  <c r="G208" i="9"/>
  <c r="G207" i="9"/>
  <c r="G206" i="9"/>
  <c r="G205" i="9"/>
  <c r="G204" i="9"/>
  <c r="G203" i="9"/>
  <c r="G202" i="9"/>
  <c r="G201" i="9"/>
  <c r="G200" i="9"/>
  <c r="G199" i="9"/>
  <c r="G198" i="9"/>
  <c r="G197" i="9"/>
  <c r="G196" i="9"/>
  <c r="G195" i="9"/>
  <c r="G194" i="9"/>
  <c r="G193" i="9"/>
  <c r="G192" i="9"/>
  <c r="G191" i="9"/>
  <c r="G190" i="9"/>
  <c r="G189" i="9"/>
  <c r="G188" i="9"/>
  <c r="G187" i="9"/>
  <c r="G186" i="9"/>
  <c r="G185" i="9"/>
  <c r="G184" i="9"/>
  <c r="G183" i="9"/>
  <c r="G182" i="9"/>
  <c r="G181" i="9"/>
  <c r="G180" i="9"/>
  <c r="G179" i="9"/>
  <c r="G178" i="9"/>
  <c r="G177" i="9"/>
  <c r="G176" i="9"/>
  <c r="G175" i="9"/>
  <c r="G174" i="9"/>
  <c r="G173" i="9"/>
  <c r="G172" i="9"/>
  <c r="G171" i="9"/>
  <c r="G170" i="9"/>
  <c r="G169" i="9"/>
  <c r="G168" i="9"/>
  <c r="G167" i="9"/>
  <c r="G166" i="9"/>
  <c r="G165" i="9"/>
  <c r="G164" i="9"/>
  <c r="G163" i="9"/>
  <c r="G162" i="9"/>
  <c r="G161" i="9"/>
  <c r="G160" i="9"/>
  <c r="G159" i="9"/>
  <c r="G158" i="9"/>
  <c r="G157" i="9"/>
  <c r="G156" i="9"/>
  <c r="G155" i="9"/>
  <c r="G154" i="9"/>
  <c r="G153" i="9"/>
  <c r="G152" i="9"/>
  <c r="G151" i="9"/>
  <c r="G150" i="9"/>
  <c r="G149" i="9"/>
  <c r="G148" i="9"/>
  <c r="G147" i="9"/>
  <c r="G146" i="9"/>
  <c r="G145" i="9"/>
  <c r="G144" i="9"/>
  <c r="G143" i="9"/>
  <c r="G142" i="9"/>
  <c r="G141" i="9"/>
  <c r="G140" i="9"/>
  <c r="G139" i="9"/>
  <c r="G138" i="9"/>
  <c r="G137" i="9"/>
  <c r="G136" i="9"/>
  <c r="G135" i="9"/>
  <c r="G134" i="9"/>
  <c r="G133" i="9"/>
  <c r="G132" i="9"/>
  <c r="G131" i="9"/>
  <c r="G130" i="9"/>
  <c r="G129" i="9"/>
  <c r="G128" i="9"/>
  <c r="G127" i="9"/>
  <c r="G126" i="9"/>
  <c r="G125" i="9"/>
  <c r="G124" i="9"/>
  <c r="G123" i="9"/>
  <c r="G122" i="9"/>
  <c r="G121" i="9"/>
  <c r="G120" i="9"/>
  <c r="G119" i="9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1" i="9"/>
  <c r="G10" i="9"/>
  <c r="G9" i="9"/>
  <c r="G8" i="9"/>
  <c r="G7" i="9"/>
  <c r="G6" i="9"/>
  <c r="G5" i="9"/>
  <c r="G349" i="8"/>
  <c r="G348" i="8"/>
  <c r="G347" i="8"/>
  <c r="G346" i="8"/>
  <c r="G345" i="8"/>
  <c r="G344" i="8"/>
  <c r="G343" i="8"/>
  <c r="G342" i="8"/>
  <c r="G341" i="8"/>
  <c r="G340" i="8"/>
  <c r="G339" i="8"/>
  <c r="G338" i="8"/>
  <c r="G337" i="8"/>
  <c r="G336" i="8"/>
  <c r="G335" i="8"/>
  <c r="G334" i="8"/>
  <c r="G333" i="8"/>
  <c r="G332" i="8"/>
  <c r="G331" i="8"/>
  <c r="G330" i="8"/>
  <c r="G329" i="8"/>
  <c r="G328" i="8"/>
  <c r="G327" i="8"/>
  <c r="G326" i="8"/>
  <c r="G325" i="8"/>
  <c r="G324" i="8"/>
  <c r="G323" i="8"/>
  <c r="G322" i="8"/>
  <c r="G321" i="8"/>
  <c r="G320" i="8"/>
  <c r="G319" i="8"/>
  <c r="G318" i="8"/>
  <c r="G317" i="8"/>
  <c r="G316" i="8"/>
  <c r="G315" i="8"/>
  <c r="G314" i="8"/>
  <c r="G313" i="8"/>
  <c r="G312" i="8"/>
  <c r="G311" i="8"/>
  <c r="G310" i="8"/>
  <c r="G309" i="8"/>
  <c r="G308" i="8"/>
  <c r="G307" i="8"/>
  <c r="G306" i="8"/>
  <c r="G305" i="8"/>
  <c r="G304" i="8"/>
  <c r="G303" i="8"/>
  <c r="G302" i="8"/>
  <c r="G301" i="8"/>
  <c r="G300" i="8"/>
  <c r="G299" i="8"/>
  <c r="G298" i="8"/>
  <c r="G297" i="8"/>
  <c r="G296" i="8"/>
  <c r="G295" i="8"/>
  <c r="G294" i="8"/>
  <c r="G293" i="8"/>
  <c r="G292" i="8"/>
  <c r="G291" i="8"/>
  <c r="G290" i="8"/>
  <c r="G289" i="8"/>
  <c r="G288" i="8"/>
  <c r="G287" i="8"/>
  <c r="G286" i="8"/>
  <c r="G285" i="8"/>
  <c r="G284" i="8"/>
  <c r="G283" i="8"/>
  <c r="G282" i="8"/>
  <c r="G281" i="8"/>
  <c r="G280" i="8"/>
  <c r="G279" i="8"/>
  <c r="G278" i="8"/>
  <c r="G277" i="8"/>
  <c r="G276" i="8"/>
  <c r="G275" i="8"/>
  <c r="G274" i="8"/>
  <c r="G273" i="8"/>
  <c r="G272" i="8"/>
  <c r="G271" i="8"/>
  <c r="G270" i="8"/>
  <c r="G269" i="8"/>
  <c r="G268" i="8"/>
  <c r="G267" i="8"/>
  <c r="G266" i="8"/>
  <c r="G265" i="8"/>
  <c r="G264" i="8"/>
  <c r="G263" i="8"/>
  <c r="G262" i="8"/>
  <c r="G261" i="8"/>
  <c r="G260" i="8"/>
  <c r="G259" i="8"/>
  <c r="G258" i="8"/>
  <c r="G257" i="8"/>
  <c r="G256" i="8"/>
  <c r="G255" i="8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7" i="8"/>
  <c r="G236" i="8"/>
  <c r="G235" i="8"/>
  <c r="G234" i="8"/>
  <c r="G233" i="8"/>
  <c r="G232" i="8"/>
  <c r="G231" i="8"/>
  <c r="G230" i="8"/>
  <c r="G229" i="8"/>
  <c r="G228" i="8"/>
  <c r="G227" i="8"/>
  <c r="G226" i="8"/>
  <c r="G225" i="8"/>
  <c r="G224" i="8"/>
  <c r="G223" i="8"/>
  <c r="G222" i="8"/>
  <c r="G221" i="8"/>
  <c r="G220" i="8"/>
  <c r="G219" i="8"/>
  <c r="G218" i="8"/>
  <c r="G217" i="8"/>
  <c r="G216" i="8"/>
  <c r="G215" i="8"/>
  <c r="G214" i="8"/>
  <c r="G213" i="8"/>
  <c r="G212" i="8"/>
  <c r="G211" i="8"/>
  <c r="G210" i="8"/>
  <c r="G209" i="8"/>
  <c r="G208" i="8"/>
  <c r="G207" i="8"/>
  <c r="G206" i="8"/>
  <c r="G205" i="8"/>
  <c r="G204" i="8"/>
  <c r="G203" i="8"/>
  <c r="G202" i="8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349" i="7"/>
  <c r="G348" i="7"/>
  <c r="G347" i="7"/>
  <c r="G346" i="7"/>
  <c r="G345" i="7"/>
  <c r="G344" i="7"/>
  <c r="G343" i="7"/>
  <c r="G342" i="7"/>
  <c r="G341" i="7"/>
  <c r="G340" i="7"/>
  <c r="G339" i="7"/>
  <c r="G338" i="7"/>
  <c r="G337" i="7"/>
  <c r="G336" i="7"/>
  <c r="G335" i="7"/>
  <c r="G334" i="7"/>
  <c r="G333" i="7"/>
  <c r="G332" i="7"/>
  <c r="G331" i="7"/>
  <c r="G330" i="7"/>
  <c r="G329" i="7"/>
  <c r="G328" i="7"/>
  <c r="G327" i="7"/>
  <c r="G326" i="7"/>
  <c r="G325" i="7"/>
  <c r="G324" i="7"/>
  <c r="G323" i="7"/>
  <c r="G322" i="7"/>
  <c r="G321" i="7"/>
  <c r="G320" i="7"/>
  <c r="G319" i="7"/>
  <c r="G318" i="7"/>
  <c r="G317" i="7"/>
  <c r="G316" i="7"/>
  <c r="G315" i="7"/>
  <c r="G314" i="7"/>
  <c r="G313" i="7"/>
  <c r="G312" i="7"/>
  <c r="G311" i="7"/>
  <c r="G310" i="7"/>
  <c r="G309" i="7"/>
  <c r="G308" i="7"/>
  <c r="G307" i="7"/>
  <c r="G306" i="7"/>
  <c r="G305" i="7"/>
  <c r="G304" i="7"/>
  <c r="G303" i="7"/>
  <c r="G302" i="7"/>
  <c r="G301" i="7"/>
  <c r="G300" i="7"/>
  <c r="G299" i="7"/>
  <c r="G298" i="7"/>
  <c r="G297" i="7"/>
  <c r="G296" i="7"/>
  <c r="G295" i="7"/>
  <c r="G294" i="7"/>
  <c r="G293" i="7"/>
  <c r="G292" i="7"/>
  <c r="G291" i="7"/>
  <c r="G290" i="7"/>
  <c r="G289" i="7"/>
  <c r="G288" i="7"/>
  <c r="G287" i="7"/>
  <c r="G286" i="7"/>
  <c r="G285" i="7"/>
  <c r="G284" i="7"/>
  <c r="G283" i="7"/>
  <c r="G282" i="7"/>
  <c r="G281" i="7"/>
  <c r="G280" i="7"/>
  <c r="G279" i="7"/>
  <c r="G278" i="7"/>
  <c r="G277" i="7"/>
  <c r="G276" i="7"/>
  <c r="G275" i="7"/>
  <c r="G274" i="7"/>
  <c r="G273" i="7"/>
  <c r="G272" i="7"/>
  <c r="G271" i="7"/>
  <c r="G270" i="7"/>
  <c r="G269" i="7"/>
  <c r="G268" i="7"/>
  <c r="G267" i="7"/>
  <c r="G266" i="7"/>
  <c r="G265" i="7"/>
  <c r="G264" i="7"/>
  <c r="G263" i="7"/>
  <c r="G262" i="7"/>
  <c r="G261" i="7"/>
  <c r="G260" i="7"/>
  <c r="G259" i="7"/>
  <c r="G258" i="7"/>
  <c r="G257" i="7"/>
  <c r="G256" i="7"/>
  <c r="G255" i="7"/>
  <c r="G254" i="7"/>
  <c r="G253" i="7"/>
  <c r="G252" i="7"/>
  <c r="G251" i="7"/>
  <c r="G250" i="7"/>
  <c r="G249" i="7"/>
  <c r="G248" i="7"/>
  <c r="G247" i="7"/>
  <c r="G246" i="7"/>
  <c r="G245" i="7"/>
  <c r="G244" i="7"/>
  <c r="G243" i="7"/>
  <c r="G242" i="7"/>
  <c r="G241" i="7"/>
  <c r="G240" i="7"/>
  <c r="G239" i="7"/>
  <c r="G238" i="7"/>
  <c r="G237" i="7"/>
  <c r="G236" i="7"/>
  <c r="G235" i="7"/>
  <c r="G234" i="7"/>
  <c r="G233" i="7"/>
  <c r="G232" i="7"/>
  <c r="G231" i="7"/>
  <c r="G230" i="7"/>
  <c r="G229" i="7"/>
  <c r="G228" i="7"/>
  <c r="G227" i="7"/>
  <c r="G226" i="7"/>
  <c r="G225" i="7"/>
  <c r="G224" i="7"/>
  <c r="G223" i="7"/>
  <c r="G222" i="7"/>
  <c r="G221" i="7"/>
  <c r="G220" i="7"/>
  <c r="G219" i="7"/>
  <c r="G218" i="7"/>
  <c r="G217" i="7"/>
  <c r="G216" i="7"/>
  <c r="G215" i="7"/>
  <c r="G214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349" i="6"/>
  <c r="G348" i="6"/>
  <c r="G347" i="6"/>
  <c r="G346" i="6"/>
  <c r="G345" i="6"/>
  <c r="G344" i="6"/>
  <c r="G343" i="6"/>
  <c r="G342" i="6"/>
  <c r="G341" i="6"/>
  <c r="G340" i="6"/>
  <c r="G339" i="6"/>
  <c r="G338" i="6"/>
  <c r="G337" i="6"/>
  <c r="G336" i="6"/>
  <c r="G335" i="6"/>
  <c r="G334" i="6"/>
  <c r="G333" i="6"/>
  <c r="G332" i="6"/>
  <c r="G331" i="6"/>
  <c r="G330" i="6"/>
  <c r="G329" i="6"/>
  <c r="G328" i="6"/>
  <c r="G327" i="6"/>
  <c r="G326" i="6"/>
  <c r="G325" i="6"/>
  <c r="G324" i="6"/>
  <c r="G323" i="6"/>
  <c r="G322" i="6"/>
  <c r="G321" i="6"/>
  <c r="G320" i="6"/>
  <c r="G319" i="6"/>
  <c r="G318" i="6"/>
  <c r="G317" i="6"/>
  <c r="G316" i="6"/>
  <c r="G315" i="6"/>
  <c r="G314" i="6"/>
  <c r="G313" i="6"/>
  <c r="G312" i="6"/>
  <c r="G311" i="6"/>
  <c r="G310" i="6"/>
  <c r="G309" i="6"/>
  <c r="G308" i="6"/>
  <c r="G307" i="6"/>
  <c r="G306" i="6"/>
  <c r="G305" i="6"/>
  <c r="G304" i="6"/>
  <c r="G303" i="6"/>
  <c r="G302" i="6"/>
  <c r="G301" i="6"/>
  <c r="G300" i="6"/>
  <c r="G299" i="6"/>
  <c r="G298" i="6"/>
  <c r="G297" i="6"/>
  <c r="G296" i="6"/>
  <c r="G295" i="6"/>
  <c r="G294" i="6"/>
  <c r="G293" i="6"/>
  <c r="G292" i="6"/>
  <c r="G291" i="6"/>
  <c r="G290" i="6"/>
  <c r="G289" i="6"/>
  <c r="G288" i="6"/>
  <c r="G287" i="6"/>
  <c r="G286" i="6"/>
  <c r="G285" i="6"/>
  <c r="G284" i="6"/>
  <c r="G283" i="6"/>
  <c r="G282" i="6"/>
  <c r="G281" i="6"/>
  <c r="G280" i="6"/>
  <c r="G279" i="6"/>
  <c r="G278" i="6"/>
  <c r="G277" i="6"/>
  <c r="G276" i="6"/>
  <c r="G275" i="6"/>
  <c r="G274" i="6"/>
  <c r="G273" i="6"/>
  <c r="G272" i="6"/>
  <c r="G271" i="6"/>
  <c r="G270" i="6"/>
  <c r="G269" i="6"/>
  <c r="G268" i="6"/>
  <c r="G267" i="6"/>
  <c r="G266" i="6"/>
  <c r="G265" i="6"/>
  <c r="G264" i="6"/>
  <c r="G263" i="6"/>
  <c r="G262" i="6"/>
  <c r="G261" i="6"/>
  <c r="G260" i="6"/>
  <c r="G259" i="6"/>
  <c r="G258" i="6"/>
  <c r="G257" i="6"/>
  <c r="G256" i="6"/>
  <c r="G255" i="6"/>
  <c r="G254" i="6"/>
  <c r="G253" i="6"/>
  <c r="G252" i="6"/>
  <c r="G251" i="6"/>
  <c r="G250" i="6"/>
  <c r="G249" i="6"/>
  <c r="G248" i="6"/>
  <c r="G247" i="6"/>
  <c r="G246" i="6"/>
  <c r="G245" i="6"/>
  <c r="G244" i="6"/>
  <c r="G243" i="6"/>
  <c r="G242" i="6"/>
  <c r="G241" i="6"/>
  <c r="G240" i="6"/>
  <c r="G239" i="6"/>
  <c r="G238" i="6"/>
  <c r="G237" i="6"/>
  <c r="G236" i="6"/>
  <c r="G235" i="6"/>
  <c r="G234" i="6"/>
  <c r="G233" i="6"/>
  <c r="G232" i="6"/>
  <c r="G231" i="6"/>
  <c r="G230" i="6"/>
  <c r="G229" i="6"/>
  <c r="G228" i="6"/>
  <c r="G227" i="6"/>
  <c r="G226" i="6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349" i="5"/>
  <c r="G348" i="5"/>
  <c r="G347" i="5"/>
  <c r="G346" i="5"/>
  <c r="G345" i="5"/>
  <c r="G344" i="5"/>
  <c r="G343" i="5"/>
  <c r="G342" i="5"/>
  <c r="G341" i="5"/>
  <c r="G340" i="5"/>
  <c r="G339" i="5"/>
  <c r="G338" i="5"/>
  <c r="G337" i="5"/>
  <c r="G336" i="5"/>
  <c r="G335" i="5"/>
  <c r="G334" i="5"/>
  <c r="G333" i="5"/>
  <c r="G332" i="5"/>
  <c r="G331" i="5"/>
  <c r="G330" i="5"/>
  <c r="G329" i="5"/>
  <c r="G328" i="5"/>
  <c r="G327" i="5"/>
  <c r="G326" i="5"/>
  <c r="G325" i="5"/>
  <c r="G324" i="5"/>
  <c r="G323" i="5"/>
  <c r="G322" i="5"/>
  <c r="G321" i="5"/>
  <c r="G320" i="5"/>
  <c r="G319" i="5"/>
  <c r="G318" i="5"/>
  <c r="G317" i="5"/>
  <c r="G316" i="5"/>
  <c r="G315" i="5"/>
  <c r="G314" i="5"/>
  <c r="G313" i="5"/>
  <c r="G312" i="5"/>
  <c r="G311" i="5"/>
  <c r="G310" i="5"/>
  <c r="G309" i="5"/>
  <c r="G308" i="5"/>
  <c r="G307" i="5"/>
  <c r="G306" i="5"/>
  <c r="G305" i="5"/>
  <c r="G304" i="5"/>
  <c r="G303" i="5"/>
  <c r="G302" i="5"/>
  <c r="G301" i="5"/>
  <c r="G300" i="5"/>
  <c r="G299" i="5"/>
  <c r="G298" i="5"/>
  <c r="G297" i="5"/>
  <c r="G296" i="5"/>
  <c r="G295" i="5"/>
  <c r="G294" i="5"/>
  <c r="G293" i="5"/>
  <c r="G292" i="5"/>
  <c r="G291" i="5"/>
  <c r="G290" i="5"/>
  <c r="G289" i="5"/>
  <c r="G288" i="5"/>
  <c r="G287" i="5"/>
  <c r="G286" i="5"/>
  <c r="G285" i="5"/>
  <c r="G284" i="5"/>
  <c r="G283" i="5"/>
  <c r="G282" i="5"/>
  <c r="G281" i="5"/>
  <c r="G280" i="5"/>
  <c r="G279" i="5"/>
  <c r="G278" i="5"/>
  <c r="G277" i="5"/>
  <c r="G276" i="5"/>
  <c r="G275" i="5"/>
  <c r="G274" i="5"/>
  <c r="G273" i="5"/>
  <c r="G272" i="5"/>
  <c r="G271" i="5"/>
  <c r="G270" i="5"/>
  <c r="G269" i="5"/>
  <c r="G268" i="5"/>
  <c r="G267" i="5"/>
  <c r="G266" i="5"/>
  <c r="G265" i="5"/>
  <c r="G264" i="5"/>
  <c r="G263" i="5"/>
  <c r="G262" i="5"/>
  <c r="G261" i="5"/>
  <c r="G260" i="5"/>
  <c r="G259" i="5"/>
  <c r="G258" i="5"/>
  <c r="G257" i="5"/>
  <c r="G256" i="5"/>
  <c r="G255" i="5"/>
  <c r="G254" i="5"/>
  <c r="G253" i="5"/>
  <c r="G252" i="5"/>
  <c r="G251" i="5"/>
  <c r="G250" i="5"/>
  <c r="G249" i="5"/>
  <c r="G248" i="5"/>
  <c r="G247" i="5"/>
  <c r="G246" i="5"/>
  <c r="G245" i="5"/>
  <c r="G244" i="5"/>
  <c r="G243" i="5"/>
  <c r="G242" i="5"/>
  <c r="G241" i="5"/>
  <c r="G240" i="5"/>
  <c r="G239" i="5"/>
  <c r="G238" i="5"/>
  <c r="G237" i="5"/>
  <c r="G236" i="5"/>
  <c r="G235" i="5"/>
  <c r="G234" i="5"/>
  <c r="G233" i="5"/>
  <c r="G232" i="5"/>
  <c r="G231" i="5"/>
  <c r="G230" i="5"/>
  <c r="G229" i="5"/>
  <c r="G228" i="5"/>
  <c r="G227" i="5"/>
  <c r="G226" i="5"/>
  <c r="G225" i="5"/>
  <c r="G224" i="5"/>
  <c r="G223" i="5"/>
  <c r="G222" i="5"/>
  <c r="G221" i="5"/>
  <c r="G220" i="5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G198" i="5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6" i="5"/>
  <c r="G155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5" i="4"/>
  <c r="K5" i="4" s="1"/>
  <c r="G6" i="4"/>
  <c r="K6" i="4" s="1"/>
  <c r="K7" i="4" s="1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K5" i="3" s="1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C5" i="82"/>
  <c r="C9" i="82"/>
  <c r="C13" i="82"/>
  <c r="C17" i="82"/>
  <c r="C21" i="82"/>
  <c r="C25" i="82"/>
  <c r="C29" i="82"/>
  <c r="C33" i="82"/>
  <c r="C37" i="82"/>
  <c r="C41" i="82"/>
  <c r="C45" i="82"/>
  <c r="C49" i="82"/>
  <c r="C53" i="82"/>
  <c r="C57" i="82"/>
  <c r="C61" i="82"/>
  <c r="C65" i="82"/>
  <c r="C69" i="82"/>
  <c r="C73" i="82"/>
  <c r="C77" i="82"/>
  <c r="C81" i="82"/>
  <c r="C85" i="82"/>
  <c r="C89" i="82"/>
  <c r="C93" i="82"/>
  <c r="C97" i="82"/>
  <c r="C101" i="82"/>
  <c r="C105" i="82"/>
  <c r="C109" i="82"/>
  <c r="C113" i="82"/>
  <c r="C117" i="82"/>
  <c r="C121" i="82"/>
  <c r="C125" i="82"/>
  <c r="C129" i="82"/>
  <c r="C133" i="82"/>
  <c r="C137" i="82"/>
  <c r="C141" i="82"/>
  <c r="C145" i="82"/>
  <c r="C149" i="82"/>
  <c r="C153" i="82"/>
  <c r="C157" i="82"/>
  <c r="C161" i="82"/>
  <c r="C165" i="82"/>
  <c r="C169" i="82"/>
  <c r="C173" i="82"/>
  <c r="C177" i="82"/>
  <c r="C181" i="82"/>
  <c r="C185" i="82"/>
  <c r="C189" i="82"/>
  <c r="C193" i="82"/>
  <c r="C197" i="82"/>
  <c r="C201" i="82"/>
  <c r="C205" i="82"/>
  <c r="C209" i="82"/>
  <c r="C213" i="82"/>
  <c r="C217" i="82"/>
  <c r="C4" i="82"/>
  <c r="C8" i="82"/>
  <c r="C12" i="82"/>
  <c r="C16" i="82"/>
  <c r="C20" i="82"/>
  <c r="C24" i="82"/>
  <c r="C28" i="82"/>
  <c r="C32" i="82"/>
  <c r="C36" i="82"/>
  <c r="C40" i="82"/>
  <c r="C48" i="82"/>
  <c r="C56" i="82"/>
  <c r="C64" i="82"/>
  <c r="C72" i="82"/>
  <c r="C80" i="82"/>
  <c r="C88" i="82"/>
  <c r="C96" i="82"/>
  <c r="C104" i="82"/>
  <c r="C112" i="82"/>
  <c r="C120" i="82"/>
  <c r="C128" i="82"/>
  <c r="C136" i="82"/>
  <c r="C144" i="82"/>
  <c r="C152" i="82"/>
  <c r="C160" i="82"/>
  <c r="C168" i="82"/>
  <c r="C176" i="82"/>
  <c r="C184" i="82"/>
  <c r="C192" i="82"/>
  <c r="C200" i="82"/>
  <c r="C208" i="82"/>
  <c r="C216" i="82"/>
  <c r="C42" i="82"/>
  <c r="C50" i="82"/>
  <c r="C58" i="82"/>
  <c r="C66" i="82"/>
  <c r="C74" i="82"/>
  <c r="C82" i="82"/>
  <c r="C90" i="82"/>
  <c r="C98" i="82"/>
  <c r="C106" i="82"/>
  <c r="C114" i="82"/>
  <c r="C122" i="82"/>
  <c r="C130" i="82"/>
  <c r="C138" i="82"/>
  <c r="C146" i="82"/>
  <c r="C154" i="82"/>
  <c r="C162" i="82"/>
  <c r="C170" i="82"/>
  <c r="C178" i="82"/>
  <c r="C186" i="82"/>
  <c r="C194" i="82"/>
  <c r="C202" i="82"/>
  <c r="C210" i="82"/>
  <c r="C218" i="82"/>
  <c r="C3" i="82"/>
  <c r="C7" i="82"/>
  <c r="C11" i="82"/>
  <c r="C15" i="82"/>
  <c r="C19" i="82"/>
  <c r="C23" i="82"/>
  <c r="C27" i="82"/>
  <c r="C31" i="82"/>
  <c r="C35" i="82"/>
  <c r="C39" i="82"/>
  <c r="C43" i="82"/>
  <c r="C47" i="82"/>
  <c r="C51" i="82"/>
  <c r="C55" i="82"/>
  <c r="C59" i="82"/>
  <c r="C63" i="82"/>
  <c r="C67" i="82"/>
  <c r="C71" i="82"/>
  <c r="C79" i="82"/>
  <c r="C87" i="82"/>
  <c r="C95" i="82"/>
  <c r="C103" i="82"/>
  <c r="C111" i="82"/>
  <c r="C119" i="82"/>
  <c r="C127" i="82"/>
  <c r="C135" i="82"/>
  <c r="C143" i="82"/>
  <c r="C151" i="82"/>
  <c r="C159" i="82"/>
  <c r="C167" i="82"/>
  <c r="C175" i="82"/>
  <c r="C183" i="82"/>
  <c r="C191" i="82"/>
  <c r="C199" i="82"/>
  <c r="C207" i="82"/>
  <c r="C215" i="82"/>
  <c r="C6" i="82"/>
  <c r="C14" i="82"/>
  <c r="C22" i="82"/>
  <c r="C30" i="82"/>
  <c r="C38" i="82"/>
  <c r="C52" i="82"/>
  <c r="C68" i="82"/>
  <c r="C84" i="82"/>
  <c r="C100" i="82"/>
  <c r="C116" i="82"/>
  <c r="C132" i="82"/>
  <c r="C148" i="82"/>
  <c r="C164" i="82"/>
  <c r="C180" i="82"/>
  <c r="C196" i="82"/>
  <c r="C212" i="82"/>
  <c r="C46" i="82"/>
  <c r="C62" i="82"/>
  <c r="C78" i="82"/>
  <c r="C94" i="82"/>
  <c r="C110" i="82"/>
  <c r="C126" i="82"/>
  <c r="C142" i="82"/>
  <c r="C158" i="82"/>
  <c r="C174" i="82"/>
  <c r="C190" i="82"/>
  <c r="C206" i="82"/>
  <c r="C75" i="82"/>
  <c r="C83" i="82"/>
  <c r="C91" i="82"/>
  <c r="C99" i="82"/>
  <c r="C107" i="82"/>
  <c r="C115" i="82"/>
  <c r="C123" i="82"/>
  <c r="C131" i="82"/>
  <c r="C139" i="82"/>
  <c r="C147" i="82"/>
  <c r="C155" i="82"/>
  <c r="C163" i="82"/>
  <c r="C171" i="82"/>
  <c r="C179" i="82"/>
  <c r="C187" i="82"/>
  <c r="C195" i="82"/>
  <c r="C203" i="82"/>
  <c r="C211" i="82"/>
  <c r="C219" i="82"/>
  <c r="C10" i="82"/>
  <c r="C18" i="82"/>
  <c r="C26" i="82"/>
  <c r="C34" i="82"/>
  <c r="C44" i="82"/>
  <c r="C60" i="82"/>
  <c r="C76" i="82"/>
  <c r="C92" i="82"/>
  <c r="C108" i="82"/>
  <c r="C124" i="82"/>
  <c r="C140" i="82"/>
  <c r="C156" i="82"/>
  <c r="C172" i="82"/>
  <c r="C188" i="82"/>
  <c r="C204" i="82"/>
  <c r="C220" i="82"/>
  <c r="C54" i="82"/>
  <c r="C70" i="82"/>
  <c r="C86" i="82"/>
  <c r="C102" i="82"/>
  <c r="C118" i="82"/>
  <c r="C134" i="82"/>
  <c r="C150" i="82"/>
  <c r="C166" i="82"/>
  <c r="C182" i="82"/>
  <c r="C198" i="82"/>
  <c r="C214" i="82"/>
  <c r="I351" i="20" l="1"/>
  <c r="I352" i="20" s="1"/>
  <c r="I350" i="60"/>
  <c r="I351" i="60" s="1"/>
  <c r="I352" i="60" s="1"/>
  <c r="G350" i="21"/>
  <c r="G350" i="36"/>
  <c r="G350" i="39"/>
  <c r="G350" i="52"/>
  <c r="G350" i="72"/>
  <c r="G350" i="75"/>
  <c r="G350" i="77"/>
  <c r="G350" i="78"/>
  <c r="G350" i="88"/>
  <c r="G350" i="113"/>
  <c r="G350" i="115"/>
  <c r="G350" i="117"/>
  <c r="G350" i="118"/>
  <c r="I5" i="118"/>
  <c r="I6" i="118" s="1"/>
  <c r="I7" i="118" s="1"/>
  <c r="I8" i="118" s="1"/>
  <c r="I9" i="118" s="1"/>
  <c r="I10" i="118" s="1"/>
  <c r="I11" i="118" s="1"/>
  <c r="I12" i="118" s="1"/>
  <c r="I13" i="118" s="1"/>
  <c r="I14" i="118" s="1"/>
  <c r="I15" i="118" s="1"/>
  <c r="I16" i="118" s="1"/>
  <c r="I17" i="118" s="1"/>
  <c r="I18" i="118" s="1"/>
  <c r="I19" i="118" s="1"/>
  <c r="I20" i="118" s="1"/>
  <c r="I21" i="118" s="1"/>
  <c r="I22" i="118" s="1"/>
  <c r="I23" i="118" s="1"/>
  <c r="I24" i="118" s="1"/>
  <c r="I25" i="118" s="1"/>
  <c r="I26" i="118" s="1"/>
  <c r="I27" i="118" s="1"/>
  <c r="I28" i="118" s="1"/>
  <c r="I29" i="118" s="1"/>
  <c r="I30" i="118" s="1"/>
  <c r="I31" i="118" s="1"/>
  <c r="I32" i="118" s="1"/>
  <c r="I33" i="118" s="1"/>
  <c r="I34" i="118" s="1"/>
  <c r="I35" i="118" s="1"/>
  <c r="I36" i="118" s="1"/>
  <c r="I37" i="118" s="1"/>
  <c r="I38" i="118" s="1"/>
  <c r="I39" i="118" s="1"/>
  <c r="I40" i="118" s="1"/>
  <c r="I41" i="118" s="1"/>
  <c r="I42" i="118" s="1"/>
  <c r="I43" i="118" s="1"/>
  <c r="I44" i="118" s="1"/>
  <c r="I45" i="118" s="1"/>
  <c r="I46" i="118" s="1"/>
  <c r="I47" i="118" s="1"/>
  <c r="I48" i="118" s="1"/>
  <c r="I49" i="118" s="1"/>
  <c r="I50" i="118" s="1"/>
  <c r="I51" i="118" s="1"/>
  <c r="I52" i="118" s="1"/>
  <c r="I53" i="118" s="1"/>
  <c r="I54" i="118" s="1"/>
  <c r="I55" i="118" s="1"/>
  <c r="I56" i="118" s="1"/>
  <c r="I57" i="118" s="1"/>
  <c r="I58" i="118" s="1"/>
  <c r="I59" i="118" s="1"/>
  <c r="I60" i="118" s="1"/>
  <c r="I61" i="118" s="1"/>
  <c r="I62" i="118" s="1"/>
  <c r="I63" i="118" s="1"/>
  <c r="I64" i="118" s="1"/>
  <c r="I65" i="118" s="1"/>
  <c r="I66" i="118" s="1"/>
  <c r="I67" i="118" s="1"/>
  <c r="I68" i="118" s="1"/>
  <c r="I69" i="118" s="1"/>
  <c r="I70" i="118" s="1"/>
  <c r="I71" i="118" s="1"/>
  <c r="I72" i="118" s="1"/>
  <c r="I73" i="118" s="1"/>
  <c r="I74" i="118" s="1"/>
  <c r="I75" i="118" s="1"/>
  <c r="I76" i="118" s="1"/>
  <c r="I77" i="118" s="1"/>
  <c r="I78" i="118" s="1"/>
  <c r="I79" i="118" s="1"/>
  <c r="I80" i="118" s="1"/>
  <c r="I81" i="118" s="1"/>
  <c r="I82" i="118" s="1"/>
  <c r="I83" i="118" s="1"/>
  <c r="I84" i="118" s="1"/>
  <c r="I85" i="118" s="1"/>
  <c r="I86" i="118" s="1"/>
  <c r="I87" i="118" s="1"/>
  <c r="I88" i="118" s="1"/>
  <c r="I89" i="118" s="1"/>
  <c r="I90" i="118" s="1"/>
  <c r="I91" i="118" s="1"/>
  <c r="I92" i="118" s="1"/>
  <c r="I93" i="118" s="1"/>
  <c r="I94" i="118" s="1"/>
  <c r="I95" i="118" s="1"/>
  <c r="I96" i="118" s="1"/>
  <c r="I97" i="118" s="1"/>
  <c r="I98" i="118" s="1"/>
  <c r="I99" i="118" s="1"/>
  <c r="I100" i="118" s="1"/>
  <c r="I101" i="118" s="1"/>
  <c r="I102" i="118" s="1"/>
  <c r="I103" i="118" s="1"/>
  <c r="I104" i="118" s="1"/>
  <c r="I105" i="118" s="1"/>
  <c r="I106" i="118" s="1"/>
  <c r="I107" i="118" s="1"/>
  <c r="I108" i="118" s="1"/>
  <c r="I109" i="118" s="1"/>
  <c r="I110" i="118" s="1"/>
  <c r="I111" i="118" s="1"/>
  <c r="I112" i="118" s="1"/>
  <c r="I113" i="118" s="1"/>
  <c r="I114" i="118" s="1"/>
  <c r="I115" i="118" s="1"/>
  <c r="I116" i="118" s="1"/>
  <c r="I117" i="118" s="1"/>
  <c r="I118" i="118" s="1"/>
  <c r="I119" i="118" s="1"/>
  <c r="I120" i="118" s="1"/>
  <c r="I121" i="118" s="1"/>
  <c r="I122" i="118" s="1"/>
  <c r="I123" i="118" s="1"/>
  <c r="I124" i="118" s="1"/>
  <c r="I125" i="118" s="1"/>
  <c r="I126" i="118" s="1"/>
  <c r="I127" i="118" s="1"/>
  <c r="I128" i="118" s="1"/>
  <c r="I129" i="118" s="1"/>
  <c r="I130" i="118" s="1"/>
  <c r="I131" i="118" s="1"/>
  <c r="I132" i="118" s="1"/>
  <c r="I133" i="118" s="1"/>
  <c r="I134" i="118" s="1"/>
  <c r="I135" i="118" s="1"/>
  <c r="I136" i="118" s="1"/>
  <c r="I137" i="118" s="1"/>
  <c r="I138" i="118" s="1"/>
  <c r="I139" i="118" s="1"/>
  <c r="I140" i="118" s="1"/>
  <c r="I141" i="118" s="1"/>
  <c r="I142" i="118" s="1"/>
  <c r="I143" i="118" s="1"/>
  <c r="I144" i="118" s="1"/>
  <c r="I145" i="118" s="1"/>
  <c r="I146" i="118" s="1"/>
  <c r="I147" i="118" s="1"/>
  <c r="I148" i="118" s="1"/>
  <c r="I149" i="118" s="1"/>
  <c r="I150" i="118" s="1"/>
  <c r="I151" i="118" s="1"/>
  <c r="I152" i="118" s="1"/>
  <c r="I153" i="118" s="1"/>
  <c r="I154" i="118" s="1"/>
  <c r="I155" i="118" s="1"/>
  <c r="I156" i="118" s="1"/>
  <c r="I157" i="118" s="1"/>
  <c r="I158" i="118" s="1"/>
  <c r="I159" i="118" s="1"/>
  <c r="I160" i="118" s="1"/>
  <c r="I161" i="118" s="1"/>
  <c r="I162" i="118" s="1"/>
  <c r="I163" i="118" s="1"/>
  <c r="I164" i="118" s="1"/>
  <c r="I165" i="118" s="1"/>
  <c r="I166" i="118" s="1"/>
  <c r="I167" i="118" s="1"/>
  <c r="I168" i="118" s="1"/>
  <c r="I169" i="118" s="1"/>
  <c r="I170" i="118" s="1"/>
  <c r="I171" i="118" s="1"/>
  <c r="I172" i="118" s="1"/>
  <c r="I173" i="118" s="1"/>
  <c r="I174" i="118" s="1"/>
  <c r="I175" i="118" s="1"/>
  <c r="I176" i="118" s="1"/>
  <c r="I177" i="118" s="1"/>
  <c r="I178" i="118" s="1"/>
  <c r="I179" i="118" s="1"/>
  <c r="I180" i="118" s="1"/>
  <c r="I181" i="118" s="1"/>
  <c r="I182" i="118" s="1"/>
  <c r="I183" i="118" s="1"/>
  <c r="I184" i="118" s="1"/>
  <c r="I185" i="118" s="1"/>
  <c r="I186" i="118" s="1"/>
  <c r="I187" i="118" s="1"/>
  <c r="I188" i="118" s="1"/>
  <c r="I189" i="118" s="1"/>
  <c r="I190" i="118" s="1"/>
  <c r="I191" i="118" s="1"/>
  <c r="I192" i="118" s="1"/>
  <c r="I193" i="118" s="1"/>
  <c r="I194" i="118" s="1"/>
  <c r="I195" i="118" s="1"/>
  <c r="I196" i="118" s="1"/>
  <c r="I197" i="118" s="1"/>
  <c r="I198" i="118" s="1"/>
  <c r="I199" i="118" s="1"/>
  <c r="I200" i="118" s="1"/>
  <c r="I201" i="118" s="1"/>
  <c r="I202" i="118" s="1"/>
  <c r="I203" i="118" s="1"/>
  <c r="I204" i="118" s="1"/>
  <c r="I205" i="118" s="1"/>
  <c r="I206" i="118" s="1"/>
  <c r="I207" i="118" s="1"/>
  <c r="I208" i="118" s="1"/>
  <c r="I209" i="118" s="1"/>
  <c r="I210" i="118" s="1"/>
  <c r="I211" i="118" s="1"/>
  <c r="I212" i="118" s="1"/>
  <c r="I213" i="118" s="1"/>
  <c r="I214" i="118" s="1"/>
  <c r="I215" i="118" s="1"/>
  <c r="I216" i="118" s="1"/>
  <c r="I217" i="118" s="1"/>
  <c r="I218" i="118" s="1"/>
  <c r="I219" i="118" s="1"/>
  <c r="I220" i="118" s="1"/>
  <c r="I221" i="118" s="1"/>
  <c r="I222" i="118" s="1"/>
  <c r="I223" i="118" s="1"/>
  <c r="I224" i="118" s="1"/>
  <c r="I225" i="118" s="1"/>
  <c r="I226" i="118" s="1"/>
  <c r="I227" i="118" s="1"/>
  <c r="I228" i="118" s="1"/>
  <c r="I229" i="118" s="1"/>
  <c r="I230" i="118" s="1"/>
  <c r="I231" i="118" s="1"/>
  <c r="I232" i="118" s="1"/>
  <c r="I233" i="118" s="1"/>
  <c r="I234" i="118" s="1"/>
  <c r="I235" i="118" s="1"/>
  <c r="I236" i="118" s="1"/>
  <c r="I237" i="118" s="1"/>
  <c r="I238" i="118" s="1"/>
  <c r="I239" i="118" s="1"/>
  <c r="I240" i="118" s="1"/>
  <c r="I241" i="118" s="1"/>
  <c r="I242" i="118" s="1"/>
  <c r="I243" i="118" s="1"/>
  <c r="I244" i="118" s="1"/>
  <c r="I245" i="118" s="1"/>
  <c r="I246" i="118" s="1"/>
  <c r="I247" i="118" s="1"/>
  <c r="I248" i="118" s="1"/>
  <c r="I249" i="118" s="1"/>
  <c r="I250" i="118" s="1"/>
  <c r="I251" i="118" s="1"/>
  <c r="I252" i="118" s="1"/>
  <c r="I253" i="118" s="1"/>
  <c r="I254" i="118" s="1"/>
  <c r="I255" i="118" s="1"/>
  <c r="I256" i="118" s="1"/>
  <c r="I257" i="118" s="1"/>
  <c r="I258" i="118" s="1"/>
  <c r="I259" i="118" s="1"/>
  <c r="I260" i="118" s="1"/>
  <c r="I261" i="118" s="1"/>
  <c r="I262" i="118" s="1"/>
  <c r="I263" i="118" s="1"/>
  <c r="I264" i="118" s="1"/>
  <c r="I265" i="118" s="1"/>
  <c r="I266" i="118" s="1"/>
  <c r="I267" i="118" s="1"/>
  <c r="I268" i="118" s="1"/>
  <c r="I269" i="118" s="1"/>
  <c r="I270" i="118" s="1"/>
  <c r="I271" i="118" s="1"/>
  <c r="I272" i="118" s="1"/>
  <c r="I273" i="118" s="1"/>
  <c r="I274" i="118" s="1"/>
  <c r="I275" i="118" s="1"/>
  <c r="I276" i="118" s="1"/>
  <c r="I277" i="118" s="1"/>
  <c r="I278" i="118" s="1"/>
  <c r="I279" i="118" s="1"/>
  <c r="I280" i="118" s="1"/>
  <c r="I281" i="118" s="1"/>
  <c r="I282" i="118" s="1"/>
  <c r="I283" i="118" s="1"/>
  <c r="I284" i="118" s="1"/>
  <c r="I285" i="118" s="1"/>
  <c r="I286" i="118" s="1"/>
  <c r="I287" i="118" s="1"/>
  <c r="I288" i="118" s="1"/>
  <c r="I289" i="118" s="1"/>
  <c r="I290" i="118" s="1"/>
  <c r="I291" i="118" s="1"/>
  <c r="I292" i="118" s="1"/>
  <c r="I293" i="118" s="1"/>
  <c r="I294" i="118" s="1"/>
  <c r="I295" i="118" s="1"/>
  <c r="I296" i="118" s="1"/>
  <c r="I297" i="118" s="1"/>
  <c r="I298" i="118" s="1"/>
  <c r="I299" i="118" s="1"/>
  <c r="I300" i="118" s="1"/>
  <c r="I301" i="118" s="1"/>
  <c r="I302" i="118" s="1"/>
  <c r="I303" i="118" s="1"/>
  <c r="I304" i="118" s="1"/>
  <c r="I305" i="118" s="1"/>
  <c r="I306" i="118" s="1"/>
  <c r="I307" i="118" s="1"/>
  <c r="I308" i="118" s="1"/>
  <c r="I309" i="118" s="1"/>
  <c r="I310" i="118" s="1"/>
  <c r="I311" i="118" s="1"/>
  <c r="I312" i="118" s="1"/>
  <c r="I313" i="118" s="1"/>
  <c r="I314" i="118" s="1"/>
  <c r="I315" i="118" s="1"/>
  <c r="I316" i="118" s="1"/>
  <c r="I317" i="118" s="1"/>
  <c r="I318" i="118" s="1"/>
  <c r="I319" i="118" s="1"/>
  <c r="I320" i="118" s="1"/>
  <c r="I321" i="118" s="1"/>
  <c r="I322" i="118" s="1"/>
  <c r="I323" i="118" s="1"/>
  <c r="I324" i="118" s="1"/>
  <c r="I325" i="118" s="1"/>
  <c r="I326" i="118" s="1"/>
  <c r="I327" i="118" s="1"/>
  <c r="I328" i="118" s="1"/>
  <c r="I329" i="118" s="1"/>
  <c r="I330" i="118" s="1"/>
  <c r="I331" i="118" s="1"/>
  <c r="I332" i="118" s="1"/>
  <c r="I333" i="118" s="1"/>
  <c r="I334" i="118" s="1"/>
  <c r="I335" i="118" s="1"/>
  <c r="I336" i="118" s="1"/>
  <c r="I337" i="118" s="1"/>
  <c r="I338" i="118" s="1"/>
  <c r="I339" i="118" s="1"/>
  <c r="I340" i="118" s="1"/>
  <c r="I341" i="118" s="1"/>
  <c r="I342" i="118" s="1"/>
  <c r="I343" i="118" s="1"/>
  <c r="I344" i="118" s="1"/>
  <c r="I345" i="118" s="1"/>
  <c r="I346" i="118" s="1"/>
  <c r="I347" i="118" s="1"/>
  <c r="I348" i="118" s="1"/>
  <c r="I349" i="118" s="1"/>
  <c r="I350" i="118" s="1"/>
  <c r="I351" i="118" s="1"/>
  <c r="I352" i="118" s="1"/>
  <c r="G350" i="17"/>
  <c r="I5" i="117"/>
  <c r="I6" i="117" s="1"/>
  <c r="I7" i="117" s="1"/>
  <c r="I8" i="117" s="1"/>
  <c r="I9" i="117" s="1"/>
  <c r="I10" i="117" s="1"/>
  <c r="I11" i="117" s="1"/>
  <c r="I12" i="117" s="1"/>
  <c r="I13" i="117" s="1"/>
  <c r="I14" i="117" s="1"/>
  <c r="I15" i="117" s="1"/>
  <c r="I16" i="117" s="1"/>
  <c r="I17" i="117" s="1"/>
  <c r="I18" i="117" s="1"/>
  <c r="I19" i="117" s="1"/>
  <c r="I20" i="117" s="1"/>
  <c r="I21" i="117" s="1"/>
  <c r="I22" i="117" s="1"/>
  <c r="I23" i="117" s="1"/>
  <c r="I24" i="117" s="1"/>
  <c r="I25" i="117" s="1"/>
  <c r="I26" i="117" s="1"/>
  <c r="I27" i="117" s="1"/>
  <c r="I28" i="117" s="1"/>
  <c r="I29" i="117" s="1"/>
  <c r="I30" i="117" s="1"/>
  <c r="I31" i="117" s="1"/>
  <c r="I32" i="117" s="1"/>
  <c r="I33" i="117" s="1"/>
  <c r="I34" i="117" s="1"/>
  <c r="I35" i="117" s="1"/>
  <c r="I36" i="117" s="1"/>
  <c r="I37" i="117" s="1"/>
  <c r="I38" i="117" s="1"/>
  <c r="I39" i="117" s="1"/>
  <c r="I40" i="117" s="1"/>
  <c r="I41" i="117" s="1"/>
  <c r="I42" i="117" s="1"/>
  <c r="I43" i="117" s="1"/>
  <c r="I44" i="117" s="1"/>
  <c r="I45" i="117" s="1"/>
  <c r="I46" i="117" s="1"/>
  <c r="I47" i="117" s="1"/>
  <c r="I48" i="117" s="1"/>
  <c r="I49" i="117" s="1"/>
  <c r="I50" i="117" s="1"/>
  <c r="I51" i="117" s="1"/>
  <c r="I52" i="117" s="1"/>
  <c r="I53" i="117" s="1"/>
  <c r="I54" i="117" s="1"/>
  <c r="I55" i="117" s="1"/>
  <c r="I56" i="117" s="1"/>
  <c r="I57" i="117" s="1"/>
  <c r="I58" i="117" s="1"/>
  <c r="I59" i="117" s="1"/>
  <c r="I60" i="117" s="1"/>
  <c r="I61" i="117" s="1"/>
  <c r="I62" i="117" s="1"/>
  <c r="I63" i="117" s="1"/>
  <c r="I64" i="117" s="1"/>
  <c r="I65" i="117" s="1"/>
  <c r="I66" i="117" s="1"/>
  <c r="I67" i="117" s="1"/>
  <c r="I68" i="117" s="1"/>
  <c r="I69" i="117" s="1"/>
  <c r="I70" i="117" s="1"/>
  <c r="I71" i="117" s="1"/>
  <c r="I72" i="117" s="1"/>
  <c r="I73" i="117" s="1"/>
  <c r="I74" i="117" s="1"/>
  <c r="I75" i="117" s="1"/>
  <c r="I76" i="117" s="1"/>
  <c r="I77" i="117" s="1"/>
  <c r="I78" i="117" s="1"/>
  <c r="I79" i="117" s="1"/>
  <c r="I80" i="117" s="1"/>
  <c r="I81" i="117" s="1"/>
  <c r="I82" i="117" s="1"/>
  <c r="I83" i="117" s="1"/>
  <c r="I84" i="117" s="1"/>
  <c r="I85" i="117" s="1"/>
  <c r="I86" i="117" s="1"/>
  <c r="I87" i="117" s="1"/>
  <c r="I88" i="117" s="1"/>
  <c r="I89" i="117" s="1"/>
  <c r="I90" i="117" s="1"/>
  <c r="I91" i="117" s="1"/>
  <c r="I92" i="117" s="1"/>
  <c r="I93" i="117" s="1"/>
  <c r="I94" i="117" s="1"/>
  <c r="I95" i="117" s="1"/>
  <c r="I96" i="117" s="1"/>
  <c r="I97" i="117" s="1"/>
  <c r="I98" i="117" s="1"/>
  <c r="I99" i="117" s="1"/>
  <c r="I100" i="117" s="1"/>
  <c r="I101" i="117" s="1"/>
  <c r="I102" i="117" s="1"/>
  <c r="I103" i="117" s="1"/>
  <c r="I104" i="117" s="1"/>
  <c r="I105" i="117" s="1"/>
  <c r="I106" i="117" s="1"/>
  <c r="I107" i="117" s="1"/>
  <c r="I108" i="117" s="1"/>
  <c r="I109" i="117" s="1"/>
  <c r="I110" i="117" s="1"/>
  <c r="I111" i="117" s="1"/>
  <c r="I112" i="117" s="1"/>
  <c r="I113" i="117" s="1"/>
  <c r="I114" i="117" s="1"/>
  <c r="I115" i="117" s="1"/>
  <c r="I116" i="117" s="1"/>
  <c r="I117" i="117" s="1"/>
  <c r="I118" i="117" s="1"/>
  <c r="I119" i="117" s="1"/>
  <c r="I120" i="117" s="1"/>
  <c r="I121" i="117" s="1"/>
  <c r="I122" i="117" s="1"/>
  <c r="I123" i="117" s="1"/>
  <c r="I124" i="117" s="1"/>
  <c r="I125" i="117" s="1"/>
  <c r="I126" i="117" s="1"/>
  <c r="I127" i="117" s="1"/>
  <c r="I128" i="117" s="1"/>
  <c r="I129" i="117" s="1"/>
  <c r="I130" i="117" s="1"/>
  <c r="I131" i="117" s="1"/>
  <c r="I132" i="117" s="1"/>
  <c r="I133" i="117" s="1"/>
  <c r="I134" i="117" s="1"/>
  <c r="I135" i="117" s="1"/>
  <c r="I136" i="117" s="1"/>
  <c r="I137" i="117" s="1"/>
  <c r="I138" i="117" s="1"/>
  <c r="I139" i="117" s="1"/>
  <c r="I140" i="117" s="1"/>
  <c r="I141" i="117" s="1"/>
  <c r="I142" i="117" s="1"/>
  <c r="I143" i="117" s="1"/>
  <c r="I144" i="117" s="1"/>
  <c r="I145" i="117" s="1"/>
  <c r="I146" i="117" s="1"/>
  <c r="I147" i="117" s="1"/>
  <c r="I148" i="117" s="1"/>
  <c r="I149" i="117" s="1"/>
  <c r="I150" i="117" s="1"/>
  <c r="I151" i="117" s="1"/>
  <c r="I152" i="117" s="1"/>
  <c r="I153" i="117" s="1"/>
  <c r="I154" i="117" s="1"/>
  <c r="I155" i="117" s="1"/>
  <c r="I156" i="117" s="1"/>
  <c r="I157" i="117" s="1"/>
  <c r="I158" i="117" s="1"/>
  <c r="I159" i="117" s="1"/>
  <c r="I160" i="117" s="1"/>
  <c r="I161" i="117" s="1"/>
  <c r="I162" i="117" s="1"/>
  <c r="I163" i="117" s="1"/>
  <c r="I164" i="117" s="1"/>
  <c r="I165" i="117" s="1"/>
  <c r="I166" i="117" s="1"/>
  <c r="I167" i="117" s="1"/>
  <c r="I168" i="117" s="1"/>
  <c r="I169" i="117" s="1"/>
  <c r="I170" i="117" s="1"/>
  <c r="I171" i="117" s="1"/>
  <c r="I172" i="117" s="1"/>
  <c r="I173" i="117" s="1"/>
  <c r="I174" i="117" s="1"/>
  <c r="I175" i="117" s="1"/>
  <c r="I176" i="117" s="1"/>
  <c r="I177" i="117" s="1"/>
  <c r="I178" i="117" s="1"/>
  <c r="I179" i="117" s="1"/>
  <c r="I180" i="117" s="1"/>
  <c r="I181" i="117" s="1"/>
  <c r="I182" i="117" s="1"/>
  <c r="I183" i="117" s="1"/>
  <c r="I184" i="117" s="1"/>
  <c r="I185" i="117" s="1"/>
  <c r="I186" i="117" s="1"/>
  <c r="I187" i="117" s="1"/>
  <c r="I188" i="117" s="1"/>
  <c r="I189" i="117" s="1"/>
  <c r="I190" i="117" s="1"/>
  <c r="I191" i="117" s="1"/>
  <c r="I192" i="117" s="1"/>
  <c r="I193" i="117" s="1"/>
  <c r="I194" i="117" s="1"/>
  <c r="I195" i="117" s="1"/>
  <c r="I196" i="117" s="1"/>
  <c r="I197" i="117" s="1"/>
  <c r="I198" i="117" s="1"/>
  <c r="I199" i="117" s="1"/>
  <c r="I200" i="117" s="1"/>
  <c r="I201" i="117" s="1"/>
  <c r="I202" i="117" s="1"/>
  <c r="I203" i="117" s="1"/>
  <c r="I204" i="117" s="1"/>
  <c r="I205" i="117" s="1"/>
  <c r="I206" i="117" s="1"/>
  <c r="I207" i="117" s="1"/>
  <c r="I208" i="117" s="1"/>
  <c r="I209" i="117" s="1"/>
  <c r="I210" i="117" s="1"/>
  <c r="I211" i="117" s="1"/>
  <c r="I212" i="117" s="1"/>
  <c r="I213" i="117" s="1"/>
  <c r="I214" i="117" s="1"/>
  <c r="I215" i="117" s="1"/>
  <c r="I216" i="117" s="1"/>
  <c r="I217" i="117" s="1"/>
  <c r="I218" i="117" s="1"/>
  <c r="I219" i="117" s="1"/>
  <c r="I220" i="117" s="1"/>
  <c r="I221" i="117" s="1"/>
  <c r="I222" i="117" s="1"/>
  <c r="I223" i="117" s="1"/>
  <c r="I224" i="117" s="1"/>
  <c r="I225" i="117" s="1"/>
  <c r="I226" i="117" s="1"/>
  <c r="I227" i="117" s="1"/>
  <c r="I228" i="117" s="1"/>
  <c r="I229" i="117" s="1"/>
  <c r="I230" i="117" s="1"/>
  <c r="I231" i="117" s="1"/>
  <c r="I232" i="117" s="1"/>
  <c r="I233" i="117" s="1"/>
  <c r="I234" i="117" s="1"/>
  <c r="I235" i="117" s="1"/>
  <c r="I236" i="117" s="1"/>
  <c r="I237" i="117" s="1"/>
  <c r="I238" i="117" s="1"/>
  <c r="I239" i="117" s="1"/>
  <c r="I240" i="117" s="1"/>
  <c r="I241" i="117" s="1"/>
  <c r="I242" i="117" s="1"/>
  <c r="I243" i="117" s="1"/>
  <c r="I244" i="117" s="1"/>
  <c r="I245" i="117" s="1"/>
  <c r="I246" i="117" s="1"/>
  <c r="I247" i="117" s="1"/>
  <c r="I248" i="117" s="1"/>
  <c r="I249" i="117" s="1"/>
  <c r="I250" i="117" s="1"/>
  <c r="I251" i="117" s="1"/>
  <c r="I252" i="117" s="1"/>
  <c r="I253" i="117" s="1"/>
  <c r="I254" i="117" s="1"/>
  <c r="I255" i="117" s="1"/>
  <c r="I256" i="117" s="1"/>
  <c r="I257" i="117" s="1"/>
  <c r="I258" i="117" s="1"/>
  <c r="I259" i="117" s="1"/>
  <c r="I260" i="117" s="1"/>
  <c r="I261" i="117" s="1"/>
  <c r="I262" i="117" s="1"/>
  <c r="I263" i="117" s="1"/>
  <c r="I264" i="117" s="1"/>
  <c r="I265" i="117" s="1"/>
  <c r="I266" i="117" s="1"/>
  <c r="I267" i="117" s="1"/>
  <c r="I268" i="117" s="1"/>
  <c r="I269" i="117" s="1"/>
  <c r="I270" i="117" s="1"/>
  <c r="I271" i="117" s="1"/>
  <c r="I272" i="117" s="1"/>
  <c r="I273" i="117" s="1"/>
  <c r="I274" i="117" s="1"/>
  <c r="I275" i="117" s="1"/>
  <c r="I276" i="117" s="1"/>
  <c r="I277" i="117" s="1"/>
  <c r="I278" i="117" s="1"/>
  <c r="I279" i="117" s="1"/>
  <c r="I280" i="117" s="1"/>
  <c r="I281" i="117" s="1"/>
  <c r="I282" i="117" s="1"/>
  <c r="I283" i="117" s="1"/>
  <c r="I284" i="117" s="1"/>
  <c r="I285" i="117" s="1"/>
  <c r="I286" i="117" s="1"/>
  <c r="I287" i="117" s="1"/>
  <c r="I288" i="117" s="1"/>
  <c r="I289" i="117" s="1"/>
  <c r="I290" i="117" s="1"/>
  <c r="I291" i="117" s="1"/>
  <c r="I292" i="117" s="1"/>
  <c r="I293" i="117" s="1"/>
  <c r="I294" i="117" s="1"/>
  <c r="I295" i="117" s="1"/>
  <c r="I296" i="117" s="1"/>
  <c r="I297" i="117" s="1"/>
  <c r="I298" i="117" s="1"/>
  <c r="I299" i="117" s="1"/>
  <c r="I300" i="117" s="1"/>
  <c r="I301" i="117" s="1"/>
  <c r="I302" i="117" s="1"/>
  <c r="I303" i="117" s="1"/>
  <c r="I304" i="117" s="1"/>
  <c r="I305" i="117" s="1"/>
  <c r="I306" i="117" s="1"/>
  <c r="I307" i="117" s="1"/>
  <c r="I308" i="117" s="1"/>
  <c r="I309" i="117" s="1"/>
  <c r="I310" i="117" s="1"/>
  <c r="I311" i="117" s="1"/>
  <c r="I312" i="117" s="1"/>
  <c r="I313" i="117" s="1"/>
  <c r="I314" i="117" s="1"/>
  <c r="I315" i="117" s="1"/>
  <c r="I316" i="117" s="1"/>
  <c r="I317" i="117" s="1"/>
  <c r="I318" i="117" s="1"/>
  <c r="I319" i="117" s="1"/>
  <c r="I320" i="117" s="1"/>
  <c r="I321" i="117" s="1"/>
  <c r="I322" i="117" s="1"/>
  <c r="I323" i="117" s="1"/>
  <c r="I324" i="117" s="1"/>
  <c r="I325" i="117" s="1"/>
  <c r="I326" i="117" s="1"/>
  <c r="I327" i="117" s="1"/>
  <c r="I328" i="117" s="1"/>
  <c r="I329" i="117" s="1"/>
  <c r="I330" i="117" s="1"/>
  <c r="I331" i="117" s="1"/>
  <c r="I332" i="117" s="1"/>
  <c r="I333" i="117" s="1"/>
  <c r="I334" i="117" s="1"/>
  <c r="I335" i="117" s="1"/>
  <c r="I336" i="117" s="1"/>
  <c r="I337" i="117" s="1"/>
  <c r="I338" i="117" s="1"/>
  <c r="I339" i="117" s="1"/>
  <c r="I340" i="117" s="1"/>
  <c r="I341" i="117" s="1"/>
  <c r="I342" i="117" s="1"/>
  <c r="I343" i="117" s="1"/>
  <c r="I344" i="117" s="1"/>
  <c r="I345" i="117" s="1"/>
  <c r="I346" i="117" s="1"/>
  <c r="I347" i="117" s="1"/>
  <c r="I348" i="117" s="1"/>
  <c r="I349" i="117" s="1"/>
  <c r="I350" i="117" s="1"/>
  <c r="I351" i="117" s="1"/>
  <c r="I352" i="117" s="1"/>
  <c r="I5" i="116"/>
  <c r="I6" i="116" s="1"/>
  <c r="I7" i="116" s="1"/>
  <c r="I8" i="116" s="1"/>
  <c r="I9" i="116" s="1"/>
  <c r="I10" i="116" s="1"/>
  <c r="I11" i="116" s="1"/>
  <c r="I12" i="116" s="1"/>
  <c r="I13" i="116" s="1"/>
  <c r="I14" i="116" s="1"/>
  <c r="I15" i="116" s="1"/>
  <c r="I16" i="116" s="1"/>
  <c r="I17" i="116" s="1"/>
  <c r="I18" i="116" s="1"/>
  <c r="I19" i="116" s="1"/>
  <c r="I20" i="116" s="1"/>
  <c r="I21" i="116" s="1"/>
  <c r="I22" i="116" s="1"/>
  <c r="I23" i="116" s="1"/>
  <c r="I24" i="116" s="1"/>
  <c r="I25" i="116" s="1"/>
  <c r="I26" i="116" s="1"/>
  <c r="I27" i="116" s="1"/>
  <c r="I28" i="116" s="1"/>
  <c r="I29" i="116" s="1"/>
  <c r="I30" i="116" s="1"/>
  <c r="I31" i="116" s="1"/>
  <c r="I32" i="116" s="1"/>
  <c r="I33" i="116" s="1"/>
  <c r="I34" i="116" s="1"/>
  <c r="I35" i="116" s="1"/>
  <c r="I36" i="116" s="1"/>
  <c r="I37" i="116" s="1"/>
  <c r="I38" i="116" s="1"/>
  <c r="I39" i="116" s="1"/>
  <c r="I40" i="116" s="1"/>
  <c r="I41" i="116" s="1"/>
  <c r="I42" i="116" s="1"/>
  <c r="I43" i="116" s="1"/>
  <c r="I44" i="116" s="1"/>
  <c r="I45" i="116" s="1"/>
  <c r="I46" i="116" s="1"/>
  <c r="I47" i="116" s="1"/>
  <c r="I48" i="116" s="1"/>
  <c r="I49" i="116" s="1"/>
  <c r="I50" i="116" s="1"/>
  <c r="I51" i="116" s="1"/>
  <c r="I52" i="116" s="1"/>
  <c r="I53" i="116" s="1"/>
  <c r="I54" i="116" s="1"/>
  <c r="I55" i="116" s="1"/>
  <c r="I56" i="116" s="1"/>
  <c r="I57" i="116" s="1"/>
  <c r="I58" i="116" s="1"/>
  <c r="I59" i="116" s="1"/>
  <c r="I60" i="116" s="1"/>
  <c r="I61" i="116" s="1"/>
  <c r="I62" i="116" s="1"/>
  <c r="I63" i="116" s="1"/>
  <c r="I64" i="116" s="1"/>
  <c r="I65" i="116" s="1"/>
  <c r="I66" i="116" s="1"/>
  <c r="I67" i="116" s="1"/>
  <c r="I68" i="116" s="1"/>
  <c r="I69" i="116" s="1"/>
  <c r="I70" i="116" s="1"/>
  <c r="I71" i="116" s="1"/>
  <c r="I72" i="116" s="1"/>
  <c r="I73" i="116" s="1"/>
  <c r="I74" i="116" s="1"/>
  <c r="I75" i="116" s="1"/>
  <c r="I76" i="116" s="1"/>
  <c r="I77" i="116" s="1"/>
  <c r="I78" i="116" s="1"/>
  <c r="I79" i="116" s="1"/>
  <c r="I80" i="116" s="1"/>
  <c r="I81" i="116" s="1"/>
  <c r="I82" i="116" s="1"/>
  <c r="I83" i="116" s="1"/>
  <c r="I84" i="116" s="1"/>
  <c r="I85" i="116" s="1"/>
  <c r="I86" i="116" s="1"/>
  <c r="I87" i="116" s="1"/>
  <c r="I88" i="116" s="1"/>
  <c r="I89" i="116" s="1"/>
  <c r="I90" i="116" s="1"/>
  <c r="I91" i="116" s="1"/>
  <c r="I92" i="116" s="1"/>
  <c r="I93" i="116" s="1"/>
  <c r="I94" i="116" s="1"/>
  <c r="I95" i="116" s="1"/>
  <c r="I96" i="116" s="1"/>
  <c r="I97" i="116" s="1"/>
  <c r="I98" i="116" s="1"/>
  <c r="I99" i="116" s="1"/>
  <c r="I100" i="116" s="1"/>
  <c r="I101" i="116" s="1"/>
  <c r="I102" i="116" s="1"/>
  <c r="I103" i="116" s="1"/>
  <c r="I104" i="116" s="1"/>
  <c r="I105" i="116" s="1"/>
  <c r="I106" i="116" s="1"/>
  <c r="I107" i="116" s="1"/>
  <c r="I108" i="116" s="1"/>
  <c r="I109" i="116" s="1"/>
  <c r="I110" i="116" s="1"/>
  <c r="I111" i="116" s="1"/>
  <c r="I112" i="116" s="1"/>
  <c r="I113" i="116" s="1"/>
  <c r="I114" i="116" s="1"/>
  <c r="I115" i="116" s="1"/>
  <c r="I116" i="116" s="1"/>
  <c r="I117" i="116" s="1"/>
  <c r="I118" i="116" s="1"/>
  <c r="I119" i="116" s="1"/>
  <c r="I120" i="116" s="1"/>
  <c r="I121" i="116" s="1"/>
  <c r="I122" i="116" s="1"/>
  <c r="I123" i="116" s="1"/>
  <c r="I124" i="116" s="1"/>
  <c r="I125" i="116" s="1"/>
  <c r="I126" i="116" s="1"/>
  <c r="I127" i="116" s="1"/>
  <c r="I128" i="116" s="1"/>
  <c r="I129" i="116" s="1"/>
  <c r="I130" i="116" s="1"/>
  <c r="I131" i="116" s="1"/>
  <c r="I132" i="116" s="1"/>
  <c r="I133" i="116" s="1"/>
  <c r="I134" i="116" s="1"/>
  <c r="I135" i="116" s="1"/>
  <c r="I136" i="116" s="1"/>
  <c r="I137" i="116" s="1"/>
  <c r="I138" i="116" s="1"/>
  <c r="I139" i="116" s="1"/>
  <c r="I140" i="116" s="1"/>
  <c r="I141" i="116" s="1"/>
  <c r="I142" i="116" s="1"/>
  <c r="I143" i="116" s="1"/>
  <c r="I144" i="116" s="1"/>
  <c r="I145" i="116" s="1"/>
  <c r="I146" i="116" s="1"/>
  <c r="I147" i="116" s="1"/>
  <c r="I148" i="116" s="1"/>
  <c r="I149" i="116" s="1"/>
  <c r="I150" i="116" s="1"/>
  <c r="I151" i="116" s="1"/>
  <c r="I152" i="116" s="1"/>
  <c r="I153" i="116" s="1"/>
  <c r="I154" i="116" s="1"/>
  <c r="I155" i="116" s="1"/>
  <c r="I156" i="116" s="1"/>
  <c r="I157" i="116" s="1"/>
  <c r="I158" i="116" s="1"/>
  <c r="I159" i="116" s="1"/>
  <c r="I160" i="116" s="1"/>
  <c r="I161" i="116" s="1"/>
  <c r="I162" i="116" s="1"/>
  <c r="I163" i="116" s="1"/>
  <c r="I164" i="116" s="1"/>
  <c r="I165" i="116" s="1"/>
  <c r="I166" i="116" s="1"/>
  <c r="I167" i="116" s="1"/>
  <c r="I168" i="116" s="1"/>
  <c r="I169" i="116" s="1"/>
  <c r="I170" i="116" s="1"/>
  <c r="I171" i="116" s="1"/>
  <c r="I172" i="116" s="1"/>
  <c r="I173" i="116" s="1"/>
  <c r="I174" i="116" s="1"/>
  <c r="I175" i="116" s="1"/>
  <c r="I176" i="116" s="1"/>
  <c r="I177" i="116" s="1"/>
  <c r="I178" i="116" s="1"/>
  <c r="I179" i="116" s="1"/>
  <c r="I180" i="116" s="1"/>
  <c r="I181" i="116" s="1"/>
  <c r="I182" i="116" s="1"/>
  <c r="I183" i="116" s="1"/>
  <c r="I184" i="116" s="1"/>
  <c r="I185" i="116" s="1"/>
  <c r="I186" i="116" s="1"/>
  <c r="I187" i="116" s="1"/>
  <c r="I188" i="116" s="1"/>
  <c r="I189" i="116" s="1"/>
  <c r="I190" i="116" s="1"/>
  <c r="I191" i="116" s="1"/>
  <c r="I192" i="116" s="1"/>
  <c r="I193" i="116" s="1"/>
  <c r="I194" i="116" s="1"/>
  <c r="I195" i="116" s="1"/>
  <c r="I196" i="116" s="1"/>
  <c r="I197" i="116" s="1"/>
  <c r="I198" i="116" s="1"/>
  <c r="I199" i="116" s="1"/>
  <c r="I200" i="116" s="1"/>
  <c r="I201" i="116" s="1"/>
  <c r="I202" i="116" s="1"/>
  <c r="I203" i="116" s="1"/>
  <c r="I204" i="116" s="1"/>
  <c r="I205" i="116" s="1"/>
  <c r="I206" i="116" s="1"/>
  <c r="I207" i="116" s="1"/>
  <c r="I208" i="116" s="1"/>
  <c r="I209" i="116" s="1"/>
  <c r="I210" i="116" s="1"/>
  <c r="I211" i="116" s="1"/>
  <c r="I212" i="116" s="1"/>
  <c r="I213" i="116" s="1"/>
  <c r="I214" i="116" s="1"/>
  <c r="I215" i="116" s="1"/>
  <c r="I216" i="116" s="1"/>
  <c r="I217" i="116" s="1"/>
  <c r="I218" i="116" s="1"/>
  <c r="I219" i="116" s="1"/>
  <c r="I220" i="116" s="1"/>
  <c r="I221" i="116" s="1"/>
  <c r="I222" i="116" s="1"/>
  <c r="I223" i="116" s="1"/>
  <c r="I224" i="116" s="1"/>
  <c r="I225" i="116" s="1"/>
  <c r="I226" i="116" s="1"/>
  <c r="I227" i="116" s="1"/>
  <c r="I228" i="116" s="1"/>
  <c r="I229" i="116" s="1"/>
  <c r="I230" i="116" s="1"/>
  <c r="I231" i="116" s="1"/>
  <c r="I232" i="116" s="1"/>
  <c r="I233" i="116" s="1"/>
  <c r="I234" i="116" s="1"/>
  <c r="I235" i="116" s="1"/>
  <c r="I236" i="116" s="1"/>
  <c r="I237" i="116" s="1"/>
  <c r="I238" i="116" s="1"/>
  <c r="I239" i="116" s="1"/>
  <c r="I240" i="116" s="1"/>
  <c r="I241" i="116" s="1"/>
  <c r="I242" i="116" s="1"/>
  <c r="I243" i="116" s="1"/>
  <c r="I244" i="116" s="1"/>
  <c r="I245" i="116" s="1"/>
  <c r="I246" i="116" s="1"/>
  <c r="I247" i="116" s="1"/>
  <c r="I248" i="116" s="1"/>
  <c r="I249" i="116" s="1"/>
  <c r="I250" i="116" s="1"/>
  <c r="I251" i="116" s="1"/>
  <c r="I252" i="116" s="1"/>
  <c r="I253" i="116" s="1"/>
  <c r="I254" i="116" s="1"/>
  <c r="I255" i="116" s="1"/>
  <c r="I256" i="116" s="1"/>
  <c r="I257" i="116" s="1"/>
  <c r="I258" i="116" s="1"/>
  <c r="I259" i="116" s="1"/>
  <c r="I260" i="116" s="1"/>
  <c r="I261" i="116" s="1"/>
  <c r="I262" i="116" s="1"/>
  <c r="I263" i="116" s="1"/>
  <c r="I264" i="116" s="1"/>
  <c r="I265" i="116" s="1"/>
  <c r="I266" i="116" s="1"/>
  <c r="I267" i="116" s="1"/>
  <c r="I268" i="116" s="1"/>
  <c r="I269" i="116" s="1"/>
  <c r="I270" i="116" s="1"/>
  <c r="I271" i="116" s="1"/>
  <c r="I272" i="116" s="1"/>
  <c r="I273" i="116" s="1"/>
  <c r="I274" i="116" s="1"/>
  <c r="I275" i="116" s="1"/>
  <c r="I276" i="116" s="1"/>
  <c r="I277" i="116" s="1"/>
  <c r="I278" i="116" s="1"/>
  <c r="I279" i="116" s="1"/>
  <c r="I280" i="116" s="1"/>
  <c r="I281" i="116" s="1"/>
  <c r="I282" i="116" s="1"/>
  <c r="I283" i="116" s="1"/>
  <c r="I284" i="116" s="1"/>
  <c r="I285" i="116" s="1"/>
  <c r="I286" i="116" s="1"/>
  <c r="I287" i="116" s="1"/>
  <c r="I288" i="116" s="1"/>
  <c r="I289" i="116" s="1"/>
  <c r="I290" i="116" s="1"/>
  <c r="I291" i="116" s="1"/>
  <c r="I292" i="116" s="1"/>
  <c r="I293" i="116" s="1"/>
  <c r="I294" i="116" s="1"/>
  <c r="I295" i="116" s="1"/>
  <c r="I296" i="116" s="1"/>
  <c r="I297" i="116" s="1"/>
  <c r="I298" i="116" s="1"/>
  <c r="I299" i="116" s="1"/>
  <c r="I300" i="116" s="1"/>
  <c r="I301" i="116" s="1"/>
  <c r="I302" i="116" s="1"/>
  <c r="I303" i="116" s="1"/>
  <c r="I304" i="116" s="1"/>
  <c r="I305" i="116" s="1"/>
  <c r="I306" i="116" s="1"/>
  <c r="I307" i="116" s="1"/>
  <c r="I308" i="116" s="1"/>
  <c r="I309" i="116" s="1"/>
  <c r="I310" i="116" s="1"/>
  <c r="I311" i="116" s="1"/>
  <c r="I312" i="116" s="1"/>
  <c r="I313" i="116" s="1"/>
  <c r="I314" i="116" s="1"/>
  <c r="I315" i="116" s="1"/>
  <c r="I316" i="116" s="1"/>
  <c r="I317" i="116" s="1"/>
  <c r="I318" i="116" s="1"/>
  <c r="I319" i="116" s="1"/>
  <c r="I320" i="116" s="1"/>
  <c r="I321" i="116" s="1"/>
  <c r="I322" i="116" s="1"/>
  <c r="I323" i="116" s="1"/>
  <c r="I324" i="116" s="1"/>
  <c r="I325" i="116" s="1"/>
  <c r="I326" i="116" s="1"/>
  <c r="I327" i="116" s="1"/>
  <c r="I328" i="116" s="1"/>
  <c r="I329" i="116" s="1"/>
  <c r="I330" i="116" s="1"/>
  <c r="I331" i="116" s="1"/>
  <c r="I332" i="116" s="1"/>
  <c r="I333" i="116" s="1"/>
  <c r="I334" i="116" s="1"/>
  <c r="I335" i="116" s="1"/>
  <c r="I336" i="116" s="1"/>
  <c r="I337" i="116" s="1"/>
  <c r="I338" i="116" s="1"/>
  <c r="I339" i="116" s="1"/>
  <c r="I340" i="116" s="1"/>
  <c r="I341" i="116" s="1"/>
  <c r="I342" i="116" s="1"/>
  <c r="I343" i="116" s="1"/>
  <c r="I344" i="116" s="1"/>
  <c r="I345" i="116" s="1"/>
  <c r="I346" i="116" s="1"/>
  <c r="I347" i="116" s="1"/>
  <c r="I348" i="116" s="1"/>
  <c r="I349" i="116" s="1"/>
  <c r="I350" i="116" s="1"/>
  <c r="I351" i="116" s="1"/>
  <c r="I352" i="116" s="1"/>
  <c r="I5" i="115"/>
  <c r="I6" i="115" s="1"/>
  <c r="I7" i="115" s="1"/>
  <c r="I8" i="115" s="1"/>
  <c r="I9" i="115" s="1"/>
  <c r="I10" i="115" s="1"/>
  <c r="I11" i="115" s="1"/>
  <c r="I12" i="115" s="1"/>
  <c r="I13" i="115" s="1"/>
  <c r="I14" i="115" s="1"/>
  <c r="I15" i="115" s="1"/>
  <c r="I16" i="115" s="1"/>
  <c r="I17" i="115" s="1"/>
  <c r="I18" i="115" s="1"/>
  <c r="I19" i="115" s="1"/>
  <c r="I20" i="115" s="1"/>
  <c r="I21" i="115" s="1"/>
  <c r="I22" i="115" s="1"/>
  <c r="I23" i="115" s="1"/>
  <c r="I24" i="115" s="1"/>
  <c r="I25" i="115" s="1"/>
  <c r="I26" i="115" s="1"/>
  <c r="I27" i="115" s="1"/>
  <c r="I28" i="115" s="1"/>
  <c r="I29" i="115" s="1"/>
  <c r="I30" i="115" s="1"/>
  <c r="I31" i="115" s="1"/>
  <c r="I32" i="115" s="1"/>
  <c r="I33" i="115" s="1"/>
  <c r="I34" i="115" s="1"/>
  <c r="I35" i="115" s="1"/>
  <c r="I36" i="115" s="1"/>
  <c r="I37" i="115" s="1"/>
  <c r="I38" i="115" s="1"/>
  <c r="I39" i="115" s="1"/>
  <c r="I40" i="115" s="1"/>
  <c r="I41" i="115" s="1"/>
  <c r="I42" i="115" s="1"/>
  <c r="I43" i="115" s="1"/>
  <c r="I44" i="115" s="1"/>
  <c r="I45" i="115" s="1"/>
  <c r="I46" i="115" s="1"/>
  <c r="I47" i="115" s="1"/>
  <c r="I48" i="115" s="1"/>
  <c r="I49" i="115" s="1"/>
  <c r="I50" i="115" s="1"/>
  <c r="I51" i="115" s="1"/>
  <c r="I52" i="115" s="1"/>
  <c r="I53" i="115" s="1"/>
  <c r="I54" i="115" s="1"/>
  <c r="I55" i="115" s="1"/>
  <c r="I56" i="115" s="1"/>
  <c r="I57" i="115" s="1"/>
  <c r="I58" i="115" s="1"/>
  <c r="I59" i="115" s="1"/>
  <c r="I60" i="115" s="1"/>
  <c r="I61" i="115" s="1"/>
  <c r="I62" i="115" s="1"/>
  <c r="I63" i="115" s="1"/>
  <c r="I64" i="115" s="1"/>
  <c r="I65" i="115" s="1"/>
  <c r="I66" i="115" s="1"/>
  <c r="I67" i="115" s="1"/>
  <c r="I68" i="115" s="1"/>
  <c r="I69" i="115" s="1"/>
  <c r="I70" i="115" s="1"/>
  <c r="I71" i="115" s="1"/>
  <c r="I72" i="115" s="1"/>
  <c r="I73" i="115" s="1"/>
  <c r="I74" i="115" s="1"/>
  <c r="I75" i="115" s="1"/>
  <c r="I76" i="115" s="1"/>
  <c r="I77" i="115" s="1"/>
  <c r="I78" i="115" s="1"/>
  <c r="I79" i="115" s="1"/>
  <c r="I80" i="115" s="1"/>
  <c r="I81" i="115" s="1"/>
  <c r="I82" i="115" s="1"/>
  <c r="I83" i="115" s="1"/>
  <c r="I84" i="115" s="1"/>
  <c r="I85" i="115" s="1"/>
  <c r="I86" i="115" s="1"/>
  <c r="I87" i="115" s="1"/>
  <c r="I88" i="115" s="1"/>
  <c r="I89" i="115" s="1"/>
  <c r="I90" i="115" s="1"/>
  <c r="I91" i="115" s="1"/>
  <c r="I92" i="115" s="1"/>
  <c r="I93" i="115" s="1"/>
  <c r="I94" i="115" s="1"/>
  <c r="I95" i="115" s="1"/>
  <c r="I96" i="115" s="1"/>
  <c r="I97" i="115" s="1"/>
  <c r="I98" i="115" s="1"/>
  <c r="I99" i="115" s="1"/>
  <c r="I100" i="115" s="1"/>
  <c r="I101" i="115" s="1"/>
  <c r="I102" i="115" s="1"/>
  <c r="I103" i="115" s="1"/>
  <c r="I104" i="115" s="1"/>
  <c r="I105" i="115" s="1"/>
  <c r="I106" i="115" s="1"/>
  <c r="I107" i="115" s="1"/>
  <c r="I108" i="115" s="1"/>
  <c r="I109" i="115" s="1"/>
  <c r="I110" i="115" s="1"/>
  <c r="I111" i="115" s="1"/>
  <c r="I112" i="115" s="1"/>
  <c r="I113" i="115" s="1"/>
  <c r="I114" i="115" s="1"/>
  <c r="I115" i="115" s="1"/>
  <c r="I116" i="115" s="1"/>
  <c r="I117" i="115" s="1"/>
  <c r="I118" i="115" s="1"/>
  <c r="I119" i="115" s="1"/>
  <c r="I120" i="115" s="1"/>
  <c r="I121" i="115" s="1"/>
  <c r="I122" i="115" s="1"/>
  <c r="I123" i="115" s="1"/>
  <c r="I124" i="115" s="1"/>
  <c r="I125" i="115" s="1"/>
  <c r="I126" i="115" s="1"/>
  <c r="I127" i="115" s="1"/>
  <c r="I128" i="115" s="1"/>
  <c r="I129" i="115" s="1"/>
  <c r="I130" i="115" s="1"/>
  <c r="I131" i="115" s="1"/>
  <c r="I132" i="115" s="1"/>
  <c r="I133" i="115" s="1"/>
  <c r="I134" i="115" s="1"/>
  <c r="I135" i="115" s="1"/>
  <c r="I136" i="115" s="1"/>
  <c r="I137" i="115" s="1"/>
  <c r="I138" i="115" s="1"/>
  <c r="I139" i="115" s="1"/>
  <c r="I140" i="115" s="1"/>
  <c r="I141" i="115" s="1"/>
  <c r="I142" i="115" s="1"/>
  <c r="I143" i="115" s="1"/>
  <c r="I144" i="115" s="1"/>
  <c r="I145" i="115" s="1"/>
  <c r="I146" i="115" s="1"/>
  <c r="I147" i="115" s="1"/>
  <c r="I148" i="115" s="1"/>
  <c r="I149" i="115" s="1"/>
  <c r="I150" i="115" s="1"/>
  <c r="I151" i="115" s="1"/>
  <c r="I152" i="115" s="1"/>
  <c r="I153" i="115" s="1"/>
  <c r="I154" i="115" s="1"/>
  <c r="I155" i="115" s="1"/>
  <c r="I156" i="115" s="1"/>
  <c r="I157" i="115" s="1"/>
  <c r="I158" i="115" s="1"/>
  <c r="I159" i="115" s="1"/>
  <c r="I160" i="115" s="1"/>
  <c r="I161" i="115" s="1"/>
  <c r="I162" i="115" s="1"/>
  <c r="I163" i="115" s="1"/>
  <c r="I164" i="115" s="1"/>
  <c r="I165" i="115" s="1"/>
  <c r="I166" i="115" s="1"/>
  <c r="I167" i="115" s="1"/>
  <c r="I168" i="115" s="1"/>
  <c r="I169" i="115" s="1"/>
  <c r="I170" i="115" s="1"/>
  <c r="I171" i="115" s="1"/>
  <c r="I172" i="115" s="1"/>
  <c r="I173" i="115" s="1"/>
  <c r="I174" i="115" s="1"/>
  <c r="I175" i="115" s="1"/>
  <c r="I176" i="115" s="1"/>
  <c r="I177" i="115" s="1"/>
  <c r="I178" i="115" s="1"/>
  <c r="I179" i="115" s="1"/>
  <c r="I180" i="115" s="1"/>
  <c r="I181" i="115" s="1"/>
  <c r="I182" i="115" s="1"/>
  <c r="I183" i="115" s="1"/>
  <c r="I184" i="115" s="1"/>
  <c r="I185" i="115" s="1"/>
  <c r="I186" i="115" s="1"/>
  <c r="I187" i="115" s="1"/>
  <c r="I188" i="115" s="1"/>
  <c r="I189" i="115" s="1"/>
  <c r="I190" i="115" s="1"/>
  <c r="I191" i="115" s="1"/>
  <c r="I192" i="115" s="1"/>
  <c r="I193" i="115" s="1"/>
  <c r="I194" i="115" s="1"/>
  <c r="I195" i="115" s="1"/>
  <c r="I196" i="115" s="1"/>
  <c r="I197" i="115" s="1"/>
  <c r="I198" i="115" s="1"/>
  <c r="I199" i="115" s="1"/>
  <c r="I200" i="115" s="1"/>
  <c r="I201" i="115" s="1"/>
  <c r="I202" i="115" s="1"/>
  <c r="I203" i="115" s="1"/>
  <c r="I204" i="115" s="1"/>
  <c r="I205" i="115" s="1"/>
  <c r="I206" i="115" s="1"/>
  <c r="I207" i="115" s="1"/>
  <c r="I208" i="115" s="1"/>
  <c r="I209" i="115" s="1"/>
  <c r="I210" i="115" s="1"/>
  <c r="I211" i="115" s="1"/>
  <c r="I212" i="115" s="1"/>
  <c r="I213" i="115" s="1"/>
  <c r="I214" i="115" s="1"/>
  <c r="I215" i="115" s="1"/>
  <c r="I216" i="115" s="1"/>
  <c r="I217" i="115" s="1"/>
  <c r="I218" i="115" s="1"/>
  <c r="I219" i="115" s="1"/>
  <c r="I220" i="115" s="1"/>
  <c r="I221" i="115" s="1"/>
  <c r="I222" i="115" s="1"/>
  <c r="I223" i="115" s="1"/>
  <c r="I224" i="115" s="1"/>
  <c r="I225" i="115" s="1"/>
  <c r="I226" i="115" s="1"/>
  <c r="I227" i="115" s="1"/>
  <c r="I228" i="115" s="1"/>
  <c r="I229" i="115" s="1"/>
  <c r="I230" i="115" s="1"/>
  <c r="I231" i="115" s="1"/>
  <c r="I232" i="115" s="1"/>
  <c r="I233" i="115" s="1"/>
  <c r="I234" i="115" s="1"/>
  <c r="I235" i="115" s="1"/>
  <c r="I236" i="115" s="1"/>
  <c r="I237" i="115" s="1"/>
  <c r="I238" i="115" s="1"/>
  <c r="I239" i="115" s="1"/>
  <c r="I240" i="115" s="1"/>
  <c r="I241" i="115" s="1"/>
  <c r="I242" i="115" s="1"/>
  <c r="I243" i="115" s="1"/>
  <c r="I244" i="115" s="1"/>
  <c r="I245" i="115" s="1"/>
  <c r="I246" i="115" s="1"/>
  <c r="I247" i="115" s="1"/>
  <c r="I248" i="115" s="1"/>
  <c r="I249" i="115" s="1"/>
  <c r="I250" i="115" s="1"/>
  <c r="I251" i="115" s="1"/>
  <c r="I252" i="115" s="1"/>
  <c r="I253" i="115" s="1"/>
  <c r="I254" i="115" s="1"/>
  <c r="I255" i="115" s="1"/>
  <c r="I256" i="115" s="1"/>
  <c r="I257" i="115" s="1"/>
  <c r="I258" i="115" s="1"/>
  <c r="I259" i="115" s="1"/>
  <c r="I260" i="115" s="1"/>
  <c r="I261" i="115" s="1"/>
  <c r="I262" i="115" s="1"/>
  <c r="I263" i="115" s="1"/>
  <c r="I264" i="115" s="1"/>
  <c r="I265" i="115" s="1"/>
  <c r="I266" i="115" s="1"/>
  <c r="I267" i="115" s="1"/>
  <c r="I268" i="115" s="1"/>
  <c r="I269" i="115" s="1"/>
  <c r="I270" i="115" s="1"/>
  <c r="I271" i="115" s="1"/>
  <c r="I272" i="115" s="1"/>
  <c r="I273" i="115" s="1"/>
  <c r="I274" i="115" s="1"/>
  <c r="I275" i="115" s="1"/>
  <c r="I276" i="115" s="1"/>
  <c r="I277" i="115" s="1"/>
  <c r="I278" i="115" s="1"/>
  <c r="I279" i="115" s="1"/>
  <c r="I280" i="115" s="1"/>
  <c r="I281" i="115" s="1"/>
  <c r="I282" i="115" s="1"/>
  <c r="I283" i="115" s="1"/>
  <c r="I284" i="115" s="1"/>
  <c r="I285" i="115" s="1"/>
  <c r="I286" i="115" s="1"/>
  <c r="I287" i="115" s="1"/>
  <c r="I288" i="115" s="1"/>
  <c r="I289" i="115" s="1"/>
  <c r="I290" i="115" s="1"/>
  <c r="I291" i="115" s="1"/>
  <c r="I292" i="115" s="1"/>
  <c r="I293" i="115" s="1"/>
  <c r="I294" i="115" s="1"/>
  <c r="I295" i="115" s="1"/>
  <c r="I296" i="115" s="1"/>
  <c r="I297" i="115" s="1"/>
  <c r="I298" i="115" s="1"/>
  <c r="I299" i="115" s="1"/>
  <c r="I300" i="115" s="1"/>
  <c r="I301" i="115" s="1"/>
  <c r="I302" i="115" s="1"/>
  <c r="I303" i="115" s="1"/>
  <c r="I304" i="115" s="1"/>
  <c r="I305" i="115" s="1"/>
  <c r="I306" i="115" s="1"/>
  <c r="I307" i="115" s="1"/>
  <c r="I308" i="115" s="1"/>
  <c r="I309" i="115" s="1"/>
  <c r="I310" i="115" s="1"/>
  <c r="I311" i="115" s="1"/>
  <c r="I312" i="115" s="1"/>
  <c r="I313" i="115" s="1"/>
  <c r="I314" i="115" s="1"/>
  <c r="I315" i="115" s="1"/>
  <c r="I316" i="115" s="1"/>
  <c r="I317" i="115" s="1"/>
  <c r="I318" i="115" s="1"/>
  <c r="I319" i="115" s="1"/>
  <c r="I320" i="115" s="1"/>
  <c r="I321" i="115" s="1"/>
  <c r="I322" i="115" s="1"/>
  <c r="I323" i="115" s="1"/>
  <c r="I324" i="115" s="1"/>
  <c r="I325" i="115" s="1"/>
  <c r="I326" i="115" s="1"/>
  <c r="I327" i="115" s="1"/>
  <c r="I328" i="115" s="1"/>
  <c r="I329" i="115" s="1"/>
  <c r="I330" i="115" s="1"/>
  <c r="I331" i="115" s="1"/>
  <c r="I332" i="115" s="1"/>
  <c r="I333" i="115" s="1"/>
  <c r="I334" i="115" s="1"/>
  <c r="I335" i="115" s="1"/>
  <c r="I336" i="115" s="1"/>
  <c r="I337" i="115" s="1"/>
  <c r="I338" i="115" s="1"/>
  <c r="I339" i="115" s="1"/>
  <c r="I340" i="115" s="1"/>
  <c r="I341" i="115" s="1"/>
  <c r="I342" i="115" s="1"/>
  <c r="I343" i="115" s="1"/>
  <c r="I344" i="115" s="1"/>
  <c r="I345" i="115" s="1"/>
  <c r="I346" i="115" s="1"/>
  <c r="I347" i="115" s="1"/>
  <c r="I348" i="115" s="1"/>
  <c r="I349" i="115" s="1"/>
  <c r="I350" i="115" s="1"/>
  <c r="I351" i="115" s="1"/>
  <c r="I352" i="115" s="1"/>
  <c r="G350" i="114"/>
  <c r="I5" i="114"/>
  <c r="I6" i="114" s="1"/>
  <c r="I7" i="114" s="1"/>
  <c r="I8" i="114" s="1"/>
  <c r="I9" i="114" s="1"/>
  <c r="I10" i="114" s="1"/>
  <c r="I11" i="114" s="1"/>
  <c r="I12" i="114" s="1"/>
  <c r="I13" i="114" s="1"/>
  <c r="I14" i="114" s="1"/>
  <c r="I15" i="114" s="1"/>
  <c r="I16" i="114" s="1"/>
  <c r="I17" i="114" s="1"/>
  <c r="I18" i="114" s="1"/>
  <c r="I19" i="114" s="1"/>
  <c r="I20" i="114" s="1"/>
  <c r="I21" i="114" s="1"/>
  <c r="I22" i="114" s="1"/>
  <c r="I23" i="114" s="1"/>
  <c r="I24" i="114" s="1"/>
  <c r="I25" i="114" s="1"/>
  <c r="I26" i="114" s="1"/>
  <c r="I27" i="114" s="1"/>
  <c r="I28" i="114" s="1"/>
  <c r="I29" i="114" s="1"/>
  <c r="I30" i="114" s="1"/>
  <c r="I31" i="114" s="1"/>
  <c r="I32" i="114" s="1"/>
  <c r="I33" i="114" s="1"/>
  <c r="I34" i="114" s="1"/>
  <c r="I35" i="114" s="1"/>
  <c r="I36" i="114" s="1"/>
  <c r="I37" i="114" s="1"/>
  <c r="I38" i="114" s="1"/>
  <c r="I39" i="114" s="1"/>
  <c r="I40" i="114" s="1"/>
  <c r="I41" i="114" s="1"/>
  <c r="I42" i="114" s="1"/>
  <c r="I43" i="114" s="1"/>
  <c r="I44" i="114" s="1"/>
  <c r="I45" i="114" s="1"/>
  <c r="I46" i="114" s="1"/>
  <c r="I47" i="114" s="1"/>
  <c r="I48" i="114" s="1"/>
  <c r="I49" i="114" s="1"/>
  <c r="I50" i="114" s="1"/>
  <c r="I51" i="114" s="1"/>
  <c r="I52" i="114" s="1"/>
  <c r="I53" i="114" s="1"/>
  <c r="I54" i="114" s="1"/>
  <c r="I55" i="114" s="1"/>
  <c r="I56" i="114" s="1"/>
  <c r="I57" i="114" s="1"/>
  <c r="I58" i="114" s="1"/>
  <c r="I59" i="114" s="1"/>
  <c r="I60" i="114" s="1"/>
  <c r="I61" i="114" s="1"/>
  <c r="I62" i="114" s="1"/>
  <c r="I63" i="114" s="1"/>
  <c r="I64" i="114" s="1"/>
  <c r="I65" i="114" s="1"/>
  <c r="I66" i="114" s="1"/>
  <c r="I67" i="114" s="1"/>
  <c r="I68" i="114" s="1"/>
  <c r="I69" i="114" s="1"/>
  <c r="I70" i="114" s="1"/>
  <c r="I71" i="114" s="1"/>
  <c r="I72" i="114" s="1"/>
  <c r="I73" i="114" s="1"/>
  <c r="I74" i="114" s="1"/>
  <c r="I75" i="114" s="1"/>
  <c r="I76" i="114" s="1"/>
  <c r="I77" i="114" s="1"/>
  <c r="I78" i="114" s="1"/>
  <c r="I79" i="114" s="1"/>
  <c r="I80" i="114" s="1"/>
  <c r="I81" i="114" s="1"/>
  <c r="I82" i="114" s="1"/>
  <c r="I83" i="114" s="1"/>
  <c r="I84" i="114" s="1"/>
  <c r="I85" i="114" s="1"/>
  <c r="I86" i="114" s="1"/>
  <c r="I87" i="114" s="1"/>
  <c r="I88" i="114" s="1"/>
  <c r="I89" i="114" s="1"/>
  <c r="I90" i="114" s="1"/>
  <c r="I91" i="114" s="1"/>
  <c r="I92" i="114" s="1"/>
  <c r="I93" i="114" s="1"/>
  <c r="I94" i="114" s="1"/>
  <c r="I95" i="114" s="1"/>
  <c r="I96" i="114" s="1"/>
  <c r="I97" i="114" s="1"/>
  <c r="I98" i="114" s="1"/>
  <c r="I99" i="114" s="1"/>
  <c r="I100" i="114" s="1"/>
  <c r="I101" i="114" s="1"/>
  <c r="I102" i="114" s="1"/>
  <c r="I103" i="114" s="1"/>
  <c r="I104" i="114" s="1"/>
  <c r="I105" i="114" s="1"/>
  <c r="I106" i="114" s="1"/>
  <c r="I107" i="114" s="1"/>
  <c r="I108" i="114" s="1"/>
  <c r="I109" i="114" s="1"/>
  <c r="I110" i="114" s="1"/>
  <c r="I111" i="114" s="1"/>
  <c r="I112" i="114" s="1"/>
  <c r="I113" i="114" s="1"/>
  <c r="I114" i="114" s="1"/>
  <c r="I115" i="114" s="1"/>
  <c r="I116" i="114" s="1"/>
  <c r="I117" i="114" s="1"/>
  <c r="I118" i="114" s="1"/>
  <c r="I119" i="114" s="1"/>
  <c r="I120" i="114" s="1"/>
  <c r="I121" i="114" s="1"/>
  <c r="I122" i="114" s="1"/>
  <c r="I123" i="114" s="1"/>
  <c r="I124" i="114" s="1"/>
  <c r="I125" i="114" s="1"/>
  <c r="I126" i="114" s="1"/>
  <c r="I127" i="114" s="1"/>
  <c r="I128" i="114" s="1"/>
  <c r="I129" i="114" s="1"/>
  <c r="I130" i="114" s="1"/>
  <c r="I131" i="114" s="1"/>
  <c r="I132" i="114" s="1"/>
  <c r="I133" i="114" s="1"/>
  <c r="I134" i="114" s="1"/>
  <c r="I135" i="114" s="1"/>
  <c r="I136" i="114" s="1"/>
  <c r="I137" i="114" s="1"/>
  <c r="I138" i="114" s="1"/>
  <c r="I139" i="114" s="1"/>
  <c r="I140" i="114" s="1"/>
  <c r="I141" i="114" s="1"/>
  <c r="I142" i="114" s="1"/>
  <c r="I143" i="114" s="1"/>
  <c r="I144" i="114" s="1"/>
  <c r="I145" i="114" s="1"/>
  <c r="I146" i="114" s="1"/>
  <c r="I147" i="114" s="1"/>
  <c r="I148" i="114" s="1"/>
  <c r="I149" i="114" s="1"/>
  <c r="I150" i="114" s="1"/>
  <c r="I151" i="114" s="1"/>
  <c r="I152" i="114" s="1"/>
  <c r="I153" i="114" s="1"/>
  <c r="I154" i="114" s="1"/>
  <c r="I155" i="114" s="1"/>
  <c r="I156" i="114" s="1"/>
  <c r="I157" i="114" s="1"/>
  <c r="I158" i="114" s="1"/>
  <c r="I159" i="114" s="1"/>
  <c r="I160" i="114" s="1"/>
  <c r="I161" i="114" s="1"/>
  <c r="I162" i="114" s="1"/>
  <c r="I163" i="114" s="1"/>
  <c r="I164" i="114" s="1"/>
  <c r="I165" i="114" s="1"/>
  <c r="I166" i="114" s="1"/>
  <c r="I167" i="114" s="1"/>
  <c r="I168" i="114" s="1"/>
  <c r="I169" i="114" s="1"/>
  <c r="I170" i="114" s="1"/>
  <c r="I171" i="114" s="1"/>
  <c r="I172" i="114" s="1"/>
  <c r="I173" i="114" s="1"/>
  <c r="I174" i="114" s="1"/>
  <c r="I175" i="114" s="1"/>
  <c r="I176" i="114" s="1"/>
  <c r="I177" i="114" s="1"/>
  <c r="I178" i="114" s="1"/>
  <c r="I179" i="114" s="1"/>
  <c r="I180" i="114" s="1"/>
  <c r="I181" i="114" s="1"/>
  <c r="I182" i="114" s="1"/>
  <c r="I183" i="114" s="1"/>
  <c r="I184" i="114" s="1"/>
  <c r="I185" i="114" s="1"/>
  <c r="I186" i="114" s="1"/>
  <c r="I187" i="114" s="1"/>
  <c r="I188" i="114" s="1"/>
  <c r="I189" i="114" s="1"/>
  <c r="I190" i="114" s="1"/>
  <c r="I191" i="114" s="1"/>
  <c r="I192" i="114" s="1"/>
  <c r="I193" i="114" s="1"/>
  <c r="I194" i="114" s="1"/>
  <c r="I195" i="114" s="1"/>
  <c r="I196" i="114" s="1"/>
  <c r="I197" i="114" s="1"/>
  <c r="I198" i="114" s="1"/>
  <c r="I199" i="114" s="1"/>
  <c r="I200" i="114" s="1"/>
  <c r="I201" i="114" s="1"/>
  <c r="I202" i="114" s="1"/>
  <c r="I203" i="114" s="1"/>
  <c r="I204" i="114" s="1"/>
  <c r="I205" i="114" s="1"/>
  <c r="I206" i="114" s="1"/>
  <c r="I207" i="114" s="1"/>
  <c r="I208" i="114" s="1"/>
  <c r="I209" i="114" s="1"/>
  <c r="I210" i="114" s="1"/>
  <c r="I211" i="114" s="1"/>
  <c r="I212" i="114" s="1"/>
  <c r="I213" i="114" s="1"/>
  <c r="I214" i="114" s="1"/>
  <c r="I215" i="114" s="1"/>
  <c r="I216" i="114" s="1"/>
  <c r="I217" i="114" s="1"/>
  <c r="I218" i="114" s="1"/>
  <c r="I219" i="114" s="1"/>
  <c r="I220" i="114" s="1"/>
  <c r="I221" i="114" s="1"/>
  <c r="I222" i="114" s="1"/>
  <c r="I223" i="114" s="1"/>
  <c r="I224" i="114" s="1"/>
  <c r="I225" i="114" s="1"/>
  <c r="I226" i="114" s="1"/>
  <c r="I227" i="114" s="1"/>
  <c r="I228" i="114" s="1"/>
  <c r="I229" i="114" s="1"/>
  <c r="I230" i="114" s="1"/>
  <c r="I231" i="114" s="1"/>
  <c r="I232" i="114" s="1"/>
  <c r="I233" i="114" s="1"/>
  <c r="I234" i="114" s="1"/>
  <c r="I235" i="114" s="1"/>
  <c r="I236" i="114" s="1"/>
  <c r="I237" i="114" s="1"/>
  <c r="I238" i="114" s="1"/>
  <c r="I239" i="114" s="1"/>
  <c r="I240" i="114" s="1"/>
  <c r="I241" i="114" s="1"/>
  <c r="I242" i="114" s="1"/>
  <c r="I243" i="114" s="1"/>
  <c r="I244" i="114" s="1"/>
  <c r="I245" i="114" s="1"/>
  <c r="I246" i="114" s="1"/>
  <c r="I247" i="114" s="1"/>
  <c r="I248" i="114" s="1"/>
  <c r="I249" i="114" s="1"/>
  <c r="I250" i="114" s="1"/>
  <c r="I251" i="114" s="1"/>
  <c r="I252" i="114" s="1"/>
  <c r="I253" i="114" s="1"/>
  <c r="I254" i="114" s="1"/>
  <c r="I255" i="114" s="1"/>
  <c r="I256" i="114" s="1"/>
  <c r="I257" i="114" s="1"/>
  <c r="I258" i="114" s="1"/>
  <c r="I259" i="114" s="1"/>
  <c r="I260" i="114" s="1"/>
  <c r="I261" i="114" s="1"/>
  <c r="I262" i="114" s="1"/>
  <c r="I263" i="114" s="1"/>
  <c r="I264" i="114" s="1"/>
  <c r="I265" i="114" s="1"/>
  <c r="I266" i="114" s="1"/>
  <c r="I267" i="114" s="1"/>
  <c r="I268" i="114" s="1"/>
  <c r="I269" i="114" s="1"/>
  <c r="I270" i="114" s="1"/>
  <c r="I271" i="114" s="1"/>
  <c r="I272" i="114" s="1"/>
  <c r="I273" i="114" s="1"/>
  <c r="I274" i="114" s="1"/>
  <c r="I275" i="114" s="1"/>
  <c r="I276" i="114" s="1"/>
  <c r="I277" i="114" s="1"/>
  <c r="I278" i="114" s="1"/>
  <c r="I279" i="114" s="1"/>
  <c r="I280" i="114" s="1"/>
  <c r="I281" i="114" s="1"/>
  <c r="I282" i="114" s="1"/>
  <c r="I283" i="114" s="1"/>
  <c r="I284" i="114" s="1"/>
  <c r="I285" i="114" s="1"/>
  <c r="I286" i="114" s="1"/>
  <c r="I287" i="114" s="1"/>
  <c r="I288" i="114" s="1"/>
  <c r="I289" i="114" s="1"/>
  <c r="I290" i="114" s="1"/>
  <c r="I291" i="114" s="1"/>
  <c r="I292" i="114" s="1"/>
  <c r="I293" i="114" s="1"/>
  <c r="I294" i="114" s="1"/>
  <c r="I295" i="114" s="1"/>
  <c r="I296" i="114" s="1"/>
  <c r="I297" i="114" s="1"/>
  <c r="I298" i="114" s="1"/>
  <c r="I299" i="114" s="1"/>
  <c r="I300" i="114" s="1"/>
  <c r="I301" i="114" s="1"/>
  <c r="I302" i="114" s="1"/>
  <c r="I303" i="114" s="1"/>
  <c r="I304" i="114" s="1"/>
  <c r="I305" i="114" s="1"/>
  <c r="I306" i="114" s="1"/>
  <c r="I307" i="114" s="1"/>
  <c r="I308" i="114" s="1"/>
  <c r="I309" i="114" s="1"/>
  <c r="I310" i="114" s="1"/>
  <c r="I311" i="114" s="1"/>
  <c r="I312" i="114" s="1"/>
  <c r="I313" i="114" s="1"/>
  <c r="I314" i="114" s="1"/>
  <c r="I315" i="114" s="1"/>
  <c r="I316" i="114" s="1"/>
  <c r="I317" i="114" s="1"/>
  <c r="I318" i="114" s="1"/>
  <c r="I319" i="114" s="1"/>
  <c r="I320" i="114" s="1"/>
  <c r="I321" i="114" s="1"/>
  <c r="I322" i="114" s="1"/>
  <c r="I323" i="114" s="1"/>
  <c r="I324" i="114" s="1"/>
  <c r="I325" i="114" s="1"/>
  <c r="I326" i="114" s="1"/>
  <c r="I327" i="114" s="1"/>
  <c r="I328" i="114" s="1"/>
  <c r="I329" i="114" s="1"/>
  <c r="I330" i="114" s="1"/>
  <c r="I331" i="114" s="1"/>
  <c r="I332" i="114" s="1"/>
  <c r="I333" i="114" s="1"/>
  <c r="I334" i="114" s="1"/>
  <c r="I335" i="114" s="1"/>
  <c r="I336" i="114" s="1"/>
  <c r="I337" i="114" s="1"/>
  <c r="I338" i="114" s="1"/>
  <c r="I339" i="114" s="1"/>
  <c r="I340" i="114" s="1"/>
  <c r="I341" i="114" s="1"/>
  <c r="I342" i="114" s="1"/>
  <c r="I343" i="114" s="1"/>
  <c r="I344" i="114" s="1"/>
  <c r="I345" i="114" s="1"/>
  <c r="I346" i="114" s="1"/>
  <c r="I347" i="114" s="1"/>
  <c r="I348" i="114" s="1"/>
  <c r="I349" i="114" s="1"/>
  <c r="I350" i="114" s="1"/>
  <c r="I351" i="114" s="1"/>
  <c r="I352" i="114" s="1"/>
  <c r="I5" i="113"/>
  <c r="I6" i="113" s="1"/>
  <c r="I7" i="113" s="1"/>
  <c r="I8" i="113" s="1"/>
  <c r="I9" i="113" s="1"/>
  <c r="I10" i="113" s="1"/>
  <c r="I11" i="113" s="1"/>
  <c r="I12" i="113" s="1"/>
  <c r="I13" i="113" s="1"/>
  <c r="I14" i="113" s="1"/>
  <c r="I15" i="113" s="1"/>
  <c r="I16" i="113" s="1"/>
  <c r="I17" i="113" s="1"/>
  <c r="I18" i="113" s="1"/>
  <c r="I19" i="113" s="1"/>
  <c r="I20" i="113" s="1"/>
  <c r="I21" i="113" s="1"/>
  <c r="I22" i="113" s="1"/>
  <c r="I23" i="113" s="1"/>
  <c r="I24" i="113" s="1"/>
  <c r="I25" i="113" s="1"/>
  <c r="I26" i="113" s="1"/>
  <c r="I27" i="113" s="1"/>
  <c r="I28" i="113" s="1"/>
  <c r="I29" i="113" s="1"/>
  <c r="I30" i="113" s="1"/>
  <c r="I31" i="113" s="1"/>
  <c r="I32" i="113" s="1"/>
  <c r="I33" i="113" s="1"/>
  <c r="I34" i="113" s="1"/>
  <c r="I35" i="113" s="1"/>
  <c r="I36" i="113" s="1"/>
  <c r="I37" i="113" s="1"/>
  <c r="I38" i="113" s="1"/>
  <c r="I39" i="113" s="1"/>
  <c r="I40" i="113" s="1"/>
  <c r="I41" i="113" s="1"/>
  <c r="I42" i="113" s="1"/>
  <c r="I43" i="113" s="1"/>
  <c r="I44" i="113" s="1"/>
  <c r="I45" i="113" s="1"/>
  <c r="I46" i="113" s="1"/>
  <c r="I47" i="113" s="1"/>
  <c r="I48" i="113" s="1"/>
  <c r="I49" i="113" s="1"/>
  <c r="I50" i="113" s="1"/>
  <c r="I51" i="113" s="1"/>
  <c r="I52" i="113" s="1"/>
  <c r="I53" i="113" s="1"/>
  <c r="I54" i="113" s="1"/>
  <c r="I55" i="113" s="1"/>
  <c r="I56" i="113" s="1"/>
  <c r="I57" i="113" s="1"/>
  <c r="I58" i="113" s="1"/>
  <c r="I59" i="113" s="1"/>
  <c r="I60" i="113" s="1"/>
  <c r="I61" i="113" s="1"/>
  <c r="I62" i="113" s="1"/>
  <c r="I63" i="113" s="1"/>
  <c r="I64" i="113" s="1"/>
  <c r="I65" i="113" s="1"/>
  <c r="I66" i="113" s="1"/>
  <c r="I67" i="113" s="1"/>
  <c r="I68" i="113" s="1"/>
  <c r="I69" i="113" s="1"/>
  <c r="I70" i="113" s="1"/>
  <c r="I71" i="113" s="1"/>
  <c r="I72" i="113" s="1"/>
  <c r="I73" i="113" s="1"/>
  <c r="I74" i="113" s="1"/>
  <c r="I75" i="113" s="1"/>
  <c r="I76" i="113" s="1"/>
  <c r="I77" i="113" s="1"/>
  <c r="I78" i="113" s="1"/>
  <c r="I79" i="113" s="1"/>
  <c r="I80" i="113" s="1"/>
  <c r="I81" i="113" s="1"/>
  <c r="I82" i="113" s="1"/>
  <c r="I83" i="113" s="1"/>
  <c r="I84" i="113" s="1"/>
  <c r="I85" i="113" s="1"/>
  <c r="I86" i="113" s="1"/>
  <c r="I87" i="113" s="1"/>
  <c r="I88" i="113" s="1"/>
  <c r="I89" i="113" s="1"/>
  <c r="I90" i="113" s="1"/>
  <c r="I91" i="113" s="1"/>
  <c r="I92" i="113" s="1"/>
  <c r="I93" i="113" s="1"/>
  <c r="I94" i="113" s="1"/>
  <c r="I95" i="113" s="1"/>
  <c r="I96" i="113" s="1"/>
  <c r="I97" i="113" s="1"/>
  <c r="I98" i="113" s="1"/>
  <c r="I99" i="113" s="1"/>
  <c r="I100" i="113" s="1"/>
  <c r="I101" i="113" s="1"/>
  <c r="I102" i="113" s="1"/>
  <c r="I103" i="113" s="1"/>
  <c r="I104" i="113" s="1"/>
  <c r="I105" i="113" s="1"/>
  <c r="I106" i="113" s="1"/>
  <c r="I107" i="113" s="1"/>
  <c r="I108" i="113" s="1"/>
  <c r="I109" i="113" s="1"/>
  <c r="I110" i="113" s="1"/>
  <c r="I111" i="113" s="1"/>
  <c r="I112" i="113" s="1"/>
  <c r="I113" i="113" s="1"/>
  <c r="I114" i="113" s="1"/>
  <c r="I115" i="113" s="1"/>
  <c r="I116" i="113" s="1"/>
  <c r="I117" i="113" s="1"/>
  <c r="I118" i="113" s="1"/>
  <c r="I119" i="113" s="1"/>
  <c r="I120" i="113" s="1"/>
  <c r="I121" i="113" s="1"/>
  <c r="I122" i="113" s="1"/>
  <c r="I123" i="113" s="1"/>
  <c r="I124" i="113" s="1"/>
  <c r="I125" i="113" s="1"/>
  <c r="I126" i="113" s="1"/>
  <c r="I127" i="113" s="1"/>
  <c r="I128" i="113" s="1"/>
  <c r="I129" i="113" s="1"/>
  <c r="I130" i="113" s="1"/>
  <c r="I131" i="113" s="1"/>
  <c r="I132" i="113" s="1"/>
  <c r="I133" i="113" s="1"/>
  <c r="I134" i="113" s="1"/>
  <c r="I135" i="113" s="1"/>
  <c r="I136" i="113" s="1"/>
  <c r="I137" i="113" s="1"/>
  <c r="I138" i="113" s="1"/>
  <c r="I139" i="113" s="1"/>
  <c r="I140" i="113" s="1"/>
  <c r="I141" i="113" s="1"/>
  <c r="I142" i="113" s="1"/>
  <c r="I143" i="113" s="1"/>
  <c r="I144" i="113" s="1"/>
  <c r="I145" i="113" s="1"/>
  <c r="I146" i="113" s="1"/>
  <c r="I147" i="113" s="1"/>
  <c r="I148" i="113" s="1"/>
  <c r="I149" i="113" s="1"/>
  <c r="I150" i="113" s="1"/>
  <c r="I151" i="113" s="1"/>
  <c r="I152" i="113" s="1"/>
  <c r="I153" i="113" s="1"/>
  <c r="I154" i="113" s="1"/>
  <c r="I155" i="113" s="1"/>
  <c r="I156" i="113" s="1"/>
  <c r="I157" i="113" s="1"/>
  <c r="I158" i="113" s="1"/>
  <c r="I159" i="113" s="1"/>
  <c r="I160" i="113" s="1"/>
  <c r="I161" i="113" s="1"/>
  <c r="I162" i="113" s="1"/>
  <c r="I163" i="113" s="1"/>
  <c r="I164" i="113" s="1"/>
  <c r="I165" i="113" s="1"/>
  <c r="I166" i="113" s="1"/>
  <c r="I167" i="113" s="1"/>
  <c r="I168" i="113" s="1"/>
  <c r="I169" i="113" s="1"/>
  <c r="I170" i="113" s="1"/>
  <c r="I171" i="113" s="1"/>
  <c r="I172" i="113" s="1"/>
  <c r="I173" i="113" s="1"/>
  <c r="I174" i="113" s="1"/>
  <c r="I175" i="113" s="1"/>
  <c r="I176" i="113" s="1"/>
  <c r="I177" i="113" s="1"/>
  <c r="I178" i="113" s="1"/>
  <c r="I179" i="113" s="1"/>
  <c r="I180" i="113" s="1"/>
  <c r="I181" i="113" s="1"/>
  <c r="I182" i="113" s="1"/>
  <c r="I183" i="113" s="1"/>
  <c r="I184" i="113" s="1"/>
  <c r="I185" i="113" s="1"/>
  <c r="I186" i="113" s="1"/>
  <c r="I187" i="113" s="1"/>
  <c r="I188" i="113" s="1"/>
  <c r="I189" i="113" s="1"/>
  <c r="I190" i="113" s="1"/>
  <c r="I191" i="113" s="1"/>
  <c r="I192" i="113" s="1"/>
  <c r="I193" i="113" s="1"/>
  <c r="I194" i="113" s="1"/>
  <c r="I195" i="113" s="1"/>
  <c r="I196" i="113" s="1"/>
  <c r="I197" i="113" s="1"/>
  <c r="I198" i="113" s="1"/>
  <c r="I199" i="113" s="1"/>
  <c r="I200" i="113" s="1"/>
  <c r="I201" i="113" s="1"/>
  <c r="I202" i="113" s="1"/>
  <c r="I203" i="113" s="1"/>
  <c r="I204" i="113" s="1"/>
  <c r="I205" i="113" s="1"/>
  <c r="I206" i="113" s="1"/>
  <c r="I207" i="113" s="1"/>
  <c r="I208" i="113" s="1"/>
  <c r="I209" i="113" s="1"/>
  <c r="I210" i="113" s="1"/>
  <c r="I211" i="113" s="1"/>
  <c r="I212" i="113" s="1"/>
  <c r="I213" i="113" s="1"/>
  <c r="I214" i="113" s="1"/>
  <c r="I215" i="113" s="1"/>
  <c r="I216" i="113" s="1"/>
  <c r="I217" i="113" s="1"/>
  <c r="I218" i="113" s="1"/>
  <c r="I219" i="113" s="1"/>
  <c r="I220" i="113" s="1"/>
  <c r="I221" i="113" s="1"/>
  <c r="I222" i="113" s="1"/>
  <c r="I223" i="113" s="1"/>
  <c r="I224" i="113" s="1"/>
  <c r="I225" i="113" s="1"/>
  <c r="I226" i="113" s="1"/>
  <c r="I227" i="113" s="1"/>
  <c r="I228" i="113" s="1"/>
  <c r="I229" i="113" s="1"/>
  <c r="I230" i="113" s="1"/>
  <c r="I231" i="113" s="1"/>
  <c r="I232" i="113" s="1"/>
  <c r="I233" i="113" s="1"/>
  <c r="I234" i="113" s="1"/>
  <c r="I235" i="113" s="1"/>
  <c r="I236" i="113" s="1"/>
  <c r="I237" i="113" s="1"/>
  <c r="I238" i="113" s="1"/>
  <c r="I239" i="113" s="1"/>
  <c r="I240" i="113" s="1"/>
  <c r="I241" i="113" s="1"/>
  <c r="I242" i="113" s="1"/>
  <c r="I243" i="113" s="1"/>
  <c r="I244" i="113" s="1"/>
  <c r="I245" i="113" s="1"/>
  <c r="I246" i="113" s="1"/>
  <c r="I247" i="113" s="1"/>
  <c r="I248" i="113" s="1"/>
  <c r="I249" i="113" s="1"/>
  <c r="I250" i="113" s="1"/>
  <c r="I251" i="113" s="1"/>
  <c r="I252" i="113" s="1"/>
  <c r="I253" i="113" s="1"/>
  <c r="I254" i="113" s="1"/>
  <c r="I255" i="113" s="1"/>
  <c r="I256" i="113" s="1"/>
  <c r="I257" i="113" s="1"/>
  <c r="I258" i="113" s="1"/>
  <c r="I259" i="113" s="1"/>
  <c r="I260" i="113" s="1"/>
  <c r="I261" i="113" s="1"/>
  <c r="I262" i="113" s="1"/>
  <c r="I263" i="113" s="1"/>
  <c r="I264" i="113" s="1"/>
  <c r="I265" i="113" s="1"/>
  <c r="I266" i="113" s="1"/>
  <c r="I267" i="113" s="1"/>
  <c r="I268" i="113" s="1"/>
  <c r="I269" i="113" s="1"/>
  <c r="I270" i="113" s="1"/>
  <c r="I271" i="113" s="1"/>
  <c r="I272" i="113" s="1"/>
  <c r="I273" i="113" s="1"/>
  <c r="I274" i="113" s="1"/>
  <c r="I275" i="113" s="1"/>
  <c r="I276" i="113" s="1"/>
  <c r="I277" i="113" s="1"/>
  <c r="I278" i="113" s="1"/>
  <c r="I279" i="113" s="1"/>
  <c r="I280" i="113" s="1"/>
  <c r="I281" i="113" s="1"/>
  <c r="I282" i="113" s="1"/>
  <c r="I283" i="113" s="1"/>
  <c r="I284" i="113" s="1"/>
  <c r="I285" i="113" s="1"/>
  <c r="I286" i="113" s="1"/>
  <c r="I287" i="113" s="1"/>
  <c r="I288" i="113" s="1"/>
  <c r="I289" i="113" s="1"/>
  <c r="I290" i="113" s="1"/>
  <c r="I291" i="113" s="1"/>
  <c r="I292" i="113" s="1"/>
  <c r="I293" i="113" s="1"/>
  <c r="I294" i="113" s="1"/>
  <c r="I295" i="113" s="1"/>
  <c r="I296" i="113" s="1"/>
  <c r="I297" i="113" s="1"/>
  <c r="I298" i="113" s="1"/>
  <c r="I299" i="113" s="1"/>
  <c r="I300" i="113" s="1"/>
  <c r="I301" i="113" s="1"/>
  <c r="I302" i="113" s="1"/>
  <c r="I303" i="113" s="1"/>
  <c r="I304" i="113" s="1"/>
  <c r="I305" i="113" s="1"/>
  <c r="I306" i="113" s="1"/>
  <c r="I307" i="113" s="1"/>
  <c r="I308" i="113" s="1"/>
  <c r="I309" i="113" s="1"/>
  <c r="I310" i="113" s="1"/>
  <c r="I311" i="113" s="1"/>
  <c r="I312" i="113" s="1"/>
  <c r="I313" i="113" s="1"/>
  <c r="I314" i="113" s="1"/>
  <c r="I315" i="113" s="1"/>
  <c r="I316" i="113" s="1"/>
  <c r="I317" i="113" s="1"/>
  <c r="I318" i="113" s="1"/>
  <c r="I319" i="113" s="1"/>
  <c r="I320" i="113" s="1"/>
  <c r="I321" i="113" s="1"/>
  <c r="I322" i="113" s="1"/>
  <c r="I323" i="113" s="1"/>
  <c r="I324" i="113" s="1"/>
  <c r="I325" i="113" s="1"/>
  <c r="I326" i="113" s="1"/>
  <c r="I327" i="113" s="1"/>
  <c r="I328" i="113" s="1"/>
  <c r="I329" i="113" s="1"/>
  <c r="I330" i="113" s="1"/>
  <c r="I331" i="113" s="1"/>
  <c r="I332" i="113" s="1"/>
  <c r="I333" i="113" s="1"/>
  <c r="I334" i="113" s="1"/>
  <c r="I335" i="113" s="1"/>
  <c r="I336" i="113" s="1"/>
  <c r="I337" i="113" s="1"/>
  <c r="I338" i="113" s="1"/>
  <c r="I339" i="113" s="1"/>
  <c r="I340" i="113" s="1"/>
  <c r="I341" i="113" s="1"/>
  <c r="I342" i="113" s="1"/>
  <c r="I343" i="113" s="1"/>
  <c r="I344" i="113" s="1"/>
  <c r="I345" i="113" s="1"/>
  <c r="I346" i="113" s="1"/>
  <c r="I347" i="113" s="1"/>
  <c r="I348" i="113" s="1"/>
  <c r="I349" i="113" s="1"/>
  <c r="I350" i="113" s="1"/>
  <c r="I351" i="113" s="1"/>
  <c r="I352" i="113" s="1"/>
  <c r="I5" i="112"/>
  <c r="I6" i="112" s="1"/>
  <c r="I7" i="112" s="1"/>
  <c r="I8" i="112" s="1"/>
  <c r="I9" i="112" s="1"/>
  <c r="I10" i="112" s="1"/>
  <c r="I11" i="112" s="1"/>
  <c r="I12" i="112" s="1"/>
  <c r="I13" i="112" s="1"/>
  <c r="I14" i="112" s="1"/>
  <c r="I15" i="112" s="1"/>
  <c r="I16" i="112" s="1"/>
  <c r="I17" i="112" s="1"/>
  <c r="I18" i="112" s="1"/>
  <c r="I19" i="112" s="1"/>
  <c r="I20" i="112" s="1"/>
  <c r="I21" i="112" s="1"/>
  <c r="I22" i="112" s="1"/>
  <c r="I23" i="112" s="1"/>
  <c r="I24" i="112" s="1"/>
  <c r="I25" i="112" s="1"/>
  <c r="I26" i="112" s="1"/>
  <c r="I27" i="112" s="1"/>
  <c r="I28" i="112" s="1"/>
  <c r="I29" i="112" s="1"/>
  <c r="I30" i="112" s="1"/>
  <c r="I31" i="112" s="1"/>
  <c r="I32" i="112" s="1"/>
  <c r="I33" i="112" s="1"/>
  <c r="I34" i="112" s="1"/>
  <c r="I35" i="112" s="1"/>
  <c r="I36" i="112" s="1"/>
  <c r="I37" i="112" s="1"/>
  <c r="I38" i="112" s="1"/>
  <c r="I39" i="112" s="1"/>
  <c r="I40" i="112" s="1"/>
  <c r="I41" i="112" s="1"/>
  <c r="I42" i="112" s="1"/>
  <c r="I43" i="112" s="1"/>
  <c r="I44" i="112" s="1"/>
  <c r="I45" i="112" s="1"/>
  <c r="I46" i="112" s="1"/>
  <c r="I47" i="112" s="1"/>
  <c r="I48" i="112" s="1"/>
  <c r="I49" i="112" s="1"/>
  <c r="I50" i="112" s="1"/>
  <c r="I51" i="112" s="1"/>
  <c r="I52" i="112" s="1"/>
  <c r="I53" i="112" s="1"/>
  <c r="I54" i="112" s="1"/>
  <c r="I55" i="112" s="1"/>
  <c r="I56" i="112" s="1"/>
  <c r="I57" i="112" s="1"/>
  <c r="I58" i="112" s="1"/>
  <c r="I59" i="112" s="1"/>
  <c r="I60" i="112" s="1"/>
  <c r="I61" i="112" s="1"/>
  <c r="I62" i="112" s="1"/>
  <c r="I63" i="112" s="1"/>
  <c r="I64" i="112" s="1"/>
  <c r="I65" i="112" s="1"/>
  <c r="I66" i="112" s="1"/>
  <c r="I67" i="112" s="1"/>
  <c r="I68" i="112" s="1"/>
  <c r="I69" i="112" s="1"/>
  <c r="I70" i="112" s="1"/>
  <c r="I71" i="112" s="1"/>
  <c r="I72" i="112" s="1"/>
  <c r="I73" i="112" s="1"/>
  <c r="I74" i="112" s="1"/>
  <c r="I75" i="112" s="1"/>
  <c r="I76" i="112" s="1"/>
  <c r="I77" i="112" s="1"/>
  <c r="I78" i="112" s="1"/>
  <c r="I79" i="112" s="1"/>
  <c r="I80" i="112" s="1"/>
  <c r="I81" i="112" s="1"/>
  <c r="I82" i="112" s="1"/>
  <c r="I83" i="112" s="1"/>
  <c r="I84" i="112" s="1"/>
  <c r="I85" i="112" s="1"/>
  <c r="I86" i="112" s="1"/>
  <c r="I87" i="112" s="1"/>
  <c r="I88" i="112" s="1"/>
  <c r="I89" i="112" s="1"/>
  <c r="I90" i="112" s="1"/>
  <c r="I91" i="112" s="1"/>
  <c r="I92" i="112" s="1"/>
  <c r="I93" i="112" s="1"/>
  <c r="I94" i="112" s="1"/>
  <c r="I95" i="112" s="1"/>
  <c r="I96" i="112" s="1"/>
  <c r="I97" i="112" s="1"/>
  <c r="I98" i="112" s="1"/>
  <c r="I99" i="112" s="1"/>
  <c r="I100" i="112" s="1"/>
  <c r="I101" i="112" s="1"/>
  <c r="I102" i="112" s="1"/>
  <c r="I103" i="112" s="1"/>
  <c r="I104" i="112" s="1"/>
  <c r="I105" i="112" s="1"/>
  <c r="I106" i="112" s="1"/>
  <c r="I107" i="112" s="1"/>
  <c r="I108" i="112" s="1"/>
  <c r="I109" i="112" s="1"/>
  <c r="I110" i="112" s="1"/>
  <c r="I111" i="112" s="1"/>
  <c r="I112" i="112" s="1"/>
  <c r="I113" i="112" s="1"/>
  <c r="I114" i="112" s="1"/>
  <c r="I115" i="112" s="1"/>
  <c r="I116" i="112" s="1"/>
  <c r="I117" i="112" s="1"/>
  <c r="I118" i="112" s="1"/>
  <c r="I119" i="112" s="1"/>
  <c r="I120" i="112" s="1"/>
  <c r="I121" i="112" s="1"/>
  <c r="I122" i="112" s="1"/>
  <c r="I123" i="112" s="1"/>
  <c r="I124" i="112" s="1"/>
  <c r="I125" i="112" s="1"/>
  <c r="I126" i="112" s="1"/>
  <c r="I127" i="112" s="1"/>
  <c r="I128" i="112" s="1"/>
  <c r="I129" i="112" s="1"/>
  <c r="I130" i="112" s="1"/>
  <c r="I131" i="112" s="1"/>
  <c r="I132" i="112" s="1"/>
  <c r="I133" i="112" s="1"/>
  <c r="I134" i="112" s="1"/>
  <c r="I135" i="112" s="1"/>
  <c r="I136" i="112" s="1"/>
  <c r="I137" i="112" s="1"/>
  <c r="I138" i="112" s="1"/>
  <c r="I139" i="112" s="1"/>
  <c r="I140" i="112" s="1"/>
  <c r="I141" i="112" s="1"/>
  <c r="I142" i="112" s="1"/>
  <c r="I143" i="112" s="1"/>
  <c r="I144" i="112" s="1"/>
  <c r="I145" i="112" s="1"/>
  <c r="I146" i="112" s="1"/>
  <c r="I147" i="112" s="1"/>
  <c r="I148" i="112" s="1"/>
  <c r="I149" i="112" s="1"/>
  <c r="I150" i="112" s="1"/>
  <c r="I151" i="112" s="1"/>
  <c r="I152" i="112" s="1"/>
  <c r="I153" i="112" s="1"/>
  <c r="I154" i="112" s="1"/>
  <c r="I155" i="112" s="1"/>
  <c r="I156" i="112" s="1"/>
  <c r="I157" i="112" s="1"/>
  <c r="I158" i="112" s="1"/>
  <c r="I159" i="112" s="1"/>
  <c r="I160" i="112" s="1"/>
  <c r="I161" i="112" s="1"/>
  <c r="I162" i="112" s="1"/>
  <c r="I163" i="112" s="1"/>
  <c r="I164" i="112" s="1"/>
  <c r="I165" i="112" s="1"/>
  <c r="I166" i="112" s="1"/>
  <c r="I167" i="112" s="1"/>
  <c r="I168" i="112" s="1"/>
  <c r="I169" i="112" s="1"/>
  <c r="I170" i="112" s="1"/>
  <c r="I171" i="112" s="1"/>
  <c r="I172" i="112" s="1"/>
  <c r="I173" i="112" s="1"/>
  <c r="I174" i="112" s="1"/>
  <c r="I175" i="112" s="1"/>
  <c r="I176" i="112" s="1"/>
  <c r="I177" i="112" s="1"/>
  <c r="I178" i="112" s="1"/>
  <c r="I179" i="112" s="1"/>
  <c r="I180" i="112" s="1"/>
  <c r="I181" i="112" s="1"/>
  <c r="I182" i="112" s="1"/>
  <c r="I183" i="112" s="1"/>
  <c r="I184" i="112" s="1"/>
  <c r="I185" i="112" s="1"/>
  <c r="I186" i="112" s="1"/>
  <c r="I187" i="112" s="1"/>
  <c r="I188" i="112" s="1"/>
  <c r="I189" i="112" s="1"/>
  <c r="I190" i="112" s="1"/>
  <c r="I191" i="112" s="1"/>
  <c r="I192" i="112" s="1"/>
  <c r="I193" i="112" s="1"/>
  <c r="I194" i="112" s="1"/>
  <c r="I195" i="112" s="1"/>
  <c r="I196" i="112" s="1"/>
  <c r="I197" i="112" s="1"/>
  <c r="I198" i="112" s="1"/>
  <c r="I199" i="112" s="1"/>
  <c r="I200" i="112" s="1"/>
  <c r="I201" i="112" s="1"/>
  <c r="I202" i="112" s="1"/>
  <c r="I203" i="112" s="1"/>
  <c r="I204" i="112" s="1"/>
  <c r="I205" i="112" s="1"/>
  <c r="I206" i="112" s="1"/>
  <c r="I207" i="112" s="1"/>
  <c r="I208" i="112" s="1"/>
  <c r="I209" i="112" s="1"/>
  <c r="I210" i="112" s="1"/>
  <c r="I211" i="112" s="1"/>
  <c r="I212" i="112" s="1"/>
  <c r="I213" i="112" s="1"/>
  <c r="I214" i="112" s="1"/>
  <c r="I215" i="112" s="1"/>
  <c r="I216" i="112" s="1"/>
  <c r="I217" i="112" s="1"/>
  <c r="I218" i="112" s="1"/>
  <c r="I219" i="112" s="1"/>
  <c r="I220" i="112" s="1"/>
  <c r="I221" i="112" s="1"/>
  <c r="I222" i="112" s="1"/>
  <c r="I223" i="112" s="1"/>
  <c r="I224" i="112" s="1"/>
  <c r="I225" i="112" s="1"/>
  <c r="I226" i="112" s="1"/>
  <c r="I227" i="112" s="1"/>
  <c r="I228" i="112" s="1"/>
  <c r="I229" i="112" s="1"/>
  <c r="I230" i="112" s="1"/>
  <c r="I231" i="112" s="1"/>
  <c r="I232" i="112" s="1"/>
  <c r="I233" i="112" s="1"/>
  <c r="I234" i="112" s="1"/>
  <c r="I235" i="112" s="1"/>
  <c r="I236" i="112" s="1"/>
  <c r="I237" i="112" s="1"/>
  <c r="I238" i="112" s="1"/>
  <c r="I239" i="112" s="1"/>
  <c r="I240" i="112" s="1"/>
  <c r="I241" i="112" s="1"/>
  <c r="I242" i="112" s="1"/>
  <c r="I243" i="112" s="1"/>
  <c r="I244" i="112" s="1"/>
  <c r="I245" i="112" s="1"/>
  <c r="I246" i="112" s="1"/>
  <c r="I247" i="112" s="1"/>
  <c r="I248" i="112" s="1"/>
  <c r="I249" i="112" s="1"/>
  <c r="I250" i="112" s="1"/>
  <c r="I251" i="112" s="1"/>
  <c r="I252" i="112" s="1"/>
  <c r="I253" i="112" s="1"/>
  <c r="I254" i="112" s="1"/>
  <c r="I255" i="112" s="1"/>
  <c r="I256" i="112" s="1"/>
  <c r="I257" i="112" s="1"/>
  <c r="I258" i="112" s="1"/>
  <c r="I259" i="112" s="1"/>
  <c r="I260" i="112" s="1"/>
  <c r="I261" i="112" s="1"/>
  <c r="I262" i="112" s="1"/>
  <c r="I263" i="112" s="1"/>
  <c r="I264" i="112" s="1"/>
  <c r="I265" i="112" s="1"/>
  <c r="I266" i="112" s="1"/>
  <c r="I267" i="112" s="1"/>
  <c r="I268" i="112" s="1"/>
  <c r="I269" i="112" s="1"/>
  <c r="I270" i="112" s="1"/>
  <c r="I271" i="112" s="1"/>
  <c r="I272" i="112" s="1"/>
  <c r="I273" i="112" s="1"/>
  <c r="I274" i="112" s="1"/>
  <c r="I275" i="112" s="1"/>
  <c r="I276" i="112" s="1"/>
  <c r="I277" i="112" s="1"/>
  <c r="I278" i="112" s="1"/>
  <c r="I279" i="112" s="1"/>
  <c r="I280" i="112" s="1"/>
  <c r="I281" i="112" s="1"/>
  <c r="I282" i="112" s="1"/>
  <c r="I283" i="112" s="1"/>
  <c r="I284" i="112" s="1"/>
  <c r="I285" i="112" s="1"/>
  <c r="I286" i="112" s="1"/>
  <c r="I287" i="112" s="1"/>
  <c r="I288" i="112" s="1"/>
  <c r="I289" i="112" s="1"/>
  <c r="I290" i="112" s="1"/>
  <c r="I291" i="112" s="1"/>
  <c r="I292" i="112" s="1"/>
  <c r="I293" i="112" s="1"/>
  <c r="I294" i="112" s="1"/>
  <c r="I295" i="112" s="1"/>
  <c r="I296" i="112" s="1"/>
  <c r="I297" i="112" s="1"/>
  <c r="I298" i="112" s="1"/>
  <c r="I299" i="112" s="1"/>
  <c r="I300" i="112" s="1"/>
  <c r="I301" i="112" s="1"/>
  <c r="I302" i="112" s="1"/>
  <c r="I303" i="112" s="1"/>
  <c r="I304" i="112" s="1"/>
  <c r="I305" i="112" s="1"/>
  <c r="I306" i="112" s="1"/>
  <c r="I307" i="112" s="1"/>
  <c r="I308" i="112" s="1"/>
  <c r="I309" i="112" s="1"/>
  <c r="I310" i="112" s="1"/>
  <c r="I311" i="112" s="1"/>
  <c r="I312" i="112" s="1"/>
  <c r="I313" i="112" s="1"/>
  <c r="I314" i="112" s="1"/>
  <c r="I315" i="112" s="1"/>
  <c r="I316" i="112" s="1"/>
  <c r="I317" i="112" s="1"/>
  <c r="I318" i="112" s="1"/>
  <c r="I319" i="112" s="1"/>
  <c r="I320" i="112" s="1"/>
  <c r="I321" i="112" s="1"/>
  <c r="I322" i="112" s="1"/>
  <c r="I323" i="112" s="1"/>
  <c r="I324" i="112" s="1"/>
  <c r="I325" i="112" s="1"/>
  <c r="I326" i="112" s="1"/>
  <c r="I327" i="112" s="1"/>
  <c r="I328" i="112" s="1"/>
  <c r="I329" i="112" s="1"/>
  <c r="I330" i="112" s="1"/>
  <c r="I331" i="112" s="1"/>
  <c r="I332" i="112" s="1"/>
  <c r="I333" i="112" s="1"/>
  <c r="I334" i="112" s="1"/>
  <c r="I335" i="112" s="1"/>
  <c r="I336" i="112" s="1"/>
  <c r="I337" i="112" s="1"/>
  <c r="I338" i="112" s="1"/>
  <c r="I339" i="112" s="1"/>
  <c r="I340" i="112" s="1"/>
  <c r="I341" i="112" s="1"/>
  <c r="I342" i="112" s="1"/>
  <c r="I343" i="112" s="1"/>
  <c r="I344" i="112" s="1"/>
  <c r="I345" i="112" s="1"/>
  <c r="I346" i="112" s="1"/>
  <c r="I347" i="112" s="1"/>
  <c r="I348" i="112" s="1"/>
  <c r="I349" i="112" s="1"/>
  <c r="I350" i="112" s="1"/>
  <c r="I351" i="112" s="1"/>
  <c r="I352" i="112" s="1"/>
  <c r="G350" i="25"/>
  <c r="I350" i="25" s="1"/>
  <c r="I351" i="25" s="1"/>
  <c r="I352" i="25" s="1"/>
  <c r="G350" i="111"/>
  <c r="I5" i="111"/>
  <c r="I6" i="111" s="1"/>
  <c r="I7" i="111" s="1"/>
  <c r="I8" i="111" s="1"/>
  <c r="I9" i="111" s="1"/>
  <c r="I10" i="111" s="1"/>
  <c r="I11" i="111" s="1"/>
  <c r="I12" i="111" s="1"/>
  <c r="I13" i="111" s="1"/>
  <c r="I14" i="111" s="1"/>
  <c r="I15" i="111" s="1"/>
  <c r="I16" i="111" s="1"/>
  <c r="I17" i="111" s="1"/>
  <c r="I18" i="111" s="1"/>
  <c r="I19" i="111" s="1"/>
  <c r="I20" i="111" s="1"/>
  <c r="I21" i="111" s="1"/>
  <c r="I22" i="111" s="1"/>
  <c r="I23" i="111" s="1"/>
  <c r="I24" i="111" s="1"/>
  <c r="I25" i="111" s="1"/>
  <c r="I26" i="111" s="1"/>
  <c r="I27" i="111" s="1"/>
  <c r="I28" i="111" s="1"/>
  <c r="I29" i="111" s="1"/>
  <c r="I30" i="111" s="1"/>
  <c r="I31" i="111" s="1"/>
  <c r="I32" i="111" s="1"/>
  <c r="I33" i="111" s="1"/>
  <c r="I34" i="111" s="1"/>
  <c r="I35" i="111" s="1"/>
  <c r="I36" i="111" s="1"/>
  <c r="I37" i="111" s="1"/>
  <c r="I38" i="111" s="1"/>
  <c r="I39" i="111" s="1"/>
  <c r="I40" i="111" s="1"/>
  <c r="I41" i="111" s="1"/>
  <c r="I42" i="111" s="1"/>
  <c r="I43" i="111" s="1"/>
  <c r="I44" i="111" s="1"/>
  <c r="I45" i="111" s="1"/>
  <c r="I46" i="111" s="1"/>
  <c r="I47" i="111" s="1"/>
  <c r="I48" i="111" s="1"/>
  <c r="I49" i="111" s="1"/>
  <c r="I50" i="111" s="1"/>
  <c r="I51" i="111" s="1"/>
  <c r="I52" i="111" s="1"/>
  <c r="I53" i="111" s="1"/>
  <c r="I54" i="111" s="1"/>
  <c r="I55" i="111" s="1"/>
  <c r="I56" i="111" s="1"/>
  <c r="I57" i="111" s="1"/>
  <c r="I58" i="111" s="1"/>
  <c r="I59" i="111" s="1"/>
  <c r="I60" i="111" s="1"/>
  <c r="I61" i="111" s="1"/>
  <c r="I62" i="111" s="1"/>
  <c r="I63" i="111" s="1"/>
  <c r="I64" i="111" s="1"/>
  <c r="I65" i="111" s="1"/>
  <c r="I66" i="111" s="1"/>
  <c r="I67" i="111" s="1"/>
  <c r="I68" i="111" s="1"/>
  <c r="I69" i="111" s="1"/>
  <c r="I70" i="111" s="1"/>
  <c r="I71" i="111" s="1"/>
  <c r="I72" i="111" s="1"/>
  <c r="I73" i="111" s="1"/>
  <c r="I74" i="111" s="1"/>
  <c r="I75" i="111" s="1"/>
  <c r="I76" i="111" s="1"/>
  <c r="I77" i="111" s="1"/>
  <c r="I78" i="111" s="1"/>
  <c r="I79" i="111" s="1"/>
  <c r="I80" i="111" s="1"/>
  <c r="I81" i="111" s="1"/>
  <c r="I82" i="111" s="1"/>
  <c r="I83" i="111" s="1"/>
  <c r="I84" i="111" s="1"/>
  <c r="I85" i="111" s="1"/>
  <c r="I86" i="111" s="1"/>
  <c r="I87" i="111" s="1"/>
  <c r="I88" i="111" s="1"/>
  <c r="I89" i="111" s="1"/>
  <c r="I90" i="111" s="1"/>
  <c r="I91" i="111" s="1"/>
  <c r="I92" i="111" s="1"/>
  <c r="I93" i="111" s="1"/>
  <c r="I94" i="111" s="1"/>
  <c r="I95" i="111" s="1"/>
  <c r="I96" i="111" s="1"/>
  <c r="I97" i="111" s="1"/>
  <c r="I98" i="111" s="1"/>
  <c r="I99" i="111" s="1"/>
  <c r="I100" i="111" s="1"/>
  <c r="I101" i="111" s="1"/>
  <c r="I102" i="111" s="1"/>
  <c r="I103" i="111" s="1"/>
  <c r="I104" i="111" s="1"/>
  <c r="I105" i="111" s="1"/>
  <c r="I106" i="111" s="1"/>
  <c r="I107" i="111" s="1"/>
  <c r="I108" i="111" s="1"/>
  <c r="I109" i="111" s="1"/>
  <c r="I110" i="111" s="1"/>
  <c r="I111" i="111" s="1"/>
  <c r="I112" i="111" s="1"/>
  <c r="I113" i="111" s="1"/>
  <c r="I114" i="111" s="1"/>
  <c r="I115" i="111" s="1"/>
  <c r="I116" i="111" s="1"/>
  <c r="I117" i="111" s="1"/>
  <c r="I118" i="111" s="1"/>
  <c r="I119" i="111" s="1"/>
  <c r="I120" i="111" s="1"/>
  <c r="I121" i="111" s="1"/>
  <c r="I122" i="111" s="1"/>
  <c r="I123" i="111" s="1"/>
  <c r="I124" i="111" s="1"/>
  <c r="I125" i="111" s="1"/>
  <c r="I126" i="111" s="1"/>
  <c r="I127" i="111" s="1"/>
  <c r="I128" i="111" s="1"/>
  <c r="I129" i="111" s="1"/>
  <c r="I130" i="111" s="1"/>
  <c r="I131" i="111" s="1"/>
  <c r="I132" i="111" s="1"/>
  <c r="I133" i="111" s="1"/>
  <c r="I134" i="111" s="1"/>
  <c r="I135" i="111" s="1"/>
  <c r="I136" i="111" s="1"/>
  <c r="I137" i="111" s="1"/>
  <c r="I138" i="111" s="1"/>
  <c r="I139" i="111" s="1"/>
  <c r="I140" i="111" s="1"/>
  <c r="I141" i="111" s="1"/>
  <c r="I142" i="111" s="1"/>
  <c r="I143" i="111" s="1"/>
  <c r="I144" i="111" s="1"/>
  <c r="I145" i="111" s="1"/>
  <c r="I146" i="111" s="1"/>
  <c r="I147" i="111" s="1"/>
  <c r="I148" i="111" s="1"/>
  <c r="I149" i="111" s="1"/>
  <c r="I150" i="111" s="1"/>
  <c r="I151" i="111" s="1"/>
  <c r="I152" i="111" s="1"/>
  <c r="I153" i="111" s="1"/>
  <c r="I154" i="111" s="1"/>
  <c r="I155" i="111" s="1"/>
  <c r="I156" i="111" s="1"/>
  <c r="I157" i="111" s="1"/>
  <c r="I158" i="111" s="1"/>
  <c r="I159" i="111" s="1"/>
  <c r="I160" i="111" s="1"/>
  <c r="I161" i="111" s="1"/>
  <c r="I162" i="111" s="1"/>
  <c r="I163" i="111" s="1"/>
  <c r="I164" i="111" s="1"/>
  <c r="I165" i="111" s="1"/>
  <c r="I166" i="111" s="1"/>
  <c r="I167" i="111" s="1"/>
  <c r="I168" i="111" s="1"/>
  <c r="I169" i="111" s="1"/>
  <c r="I170" i="111" s="1"/>
  <c r="I171" i="111" s="1"/>
  <c r="I172" i="111" s="1"/>
  <c r="I173" i="111" s="1"/>
  <c r="I174" i="111" s="1"/>
  <c r="I175" i="111" s="1"/>
  <c r="I176" i="111" s="1"/>
  <c r="I177" i="111" s="1"/>
  <c r="I178" i="111" s="1"/>
  <c r="I179" i="111" s="1"/>
  <c r="I180" i="111" s="1"/>
  <c r="I181" i="111" s="1"/>
  <c r="I182" i="111" s="1"/>
  <c r="I183" i="111" s="1"/>
  <c r="I184" i="111" s="1"/>
  <c r="I185" i="111" s="1"/>
  <c r="I186" i="111" s="1"/>
  <c r="I187" i="111" s="1"/>
  <c r="I188" i="111" s="1"/>
  <c r="I189" i="111" s="1"/>
  <c r="I190" i="111" s="1"/>
  <c r="I191" i="111" s="1"/>
  <c r="I192" i="111" s="1"/>
  <c r="I193" i="111" s="1"/>
  <c r="I194" i="111" s="1"/>
  <c r="I195" i="111" s="1"/>
  <c r="I196" i="111" s="1"/>
  <c r="I197" i="111" s="1"/>
  <c r="I198" i="111" s="1"/>
  <c r="I199" i="111" s="1"/>
  <c r="I200" i="111" s="1"/>
  <c r="I201" i="111" s="1"/>
  <c r="I202" i="111" s="1"/>
  <c r="I203" i="111" s="1"/>
  <c r="I204" i="111" s="1"/>
  <c r="I205" i="111" s="1"/>
  <c r="I206" i="111" s="1"/>
  <c r="I207" i="111" s="1"/>
  <c r="I208" i="111" s="1"/>
  <c r="I209" i="111" s="1"/>
  <c r="I210" i="111" s="1"/>
  <c r="I211" i="111" s="1"/>
  <c r="I212" i="111" s="1"/>
  <c r="I213" i="111" s="1"/>
  <c r="I214" i="111" s="1"/>
  <c r="I215" i="111" s="1"/>
  <c r="I216" i="111" s="1"/>
  <c r="I217" i="111" s="1"/>
  <c r="I218" i="111" s="1"/>
  <c r="I219" i="111" s="1"/>
  <c r="I220" i="111" s="1"/>
  <c r="I221" i="111" s="1"/>
  <c r="I222" i="111" s="1"/>
  <c r="I223" i="111" s="1"/>
  <c r="I224" i="111" s="1"/>
  <c r="I225" i="111" s="1"/>
  <c r="I226" i="111" s="1"/>
  <c r="I227" i="111" s="1"/>
  <c r="I228" i="111" s="1"/>
  <c r="I229" i="111" s="1"/>
  <c r="I230" i="111" s="1"/>
  <c r="I231" i="111" s="1"/>
  <c r="I232" i="111" s="1"/>
  <c r="I233" i="111" s="1"/>
  <c r="I234" i="111" s="1"/>
  <c r="I235" i="111" s="1"/>
  <c r="I236" i="111" s="1"/>
  <c r="I237" i="111" s="1"/>
  <c r="I238" i="111" s="1"/>
  <c r="I239" i="111" s="1"/>
  <c r="I240" i="111" s="1"/>
  <c r="I241" i="111" s="1"/>
  <c r="I242" i="111" s="1"/>
  <c r="I243" i="111" s="1"/>
  <c r="I244" i="111" s="1"/>
  <c r="I245" i="111" s="1"/>
  <c r="I246" i="111" s="1"/>
  <c r="I247" i="111" s="1"/>
  <c r="I248" i="111" s="1"/>
  <c r="I249" i="111" s="1"/>
  <c r="I250" i="111" s="1"/>
  <c r="I251" i="111" s="1"/>
  <c r="I252" i="111" s="1"/>
  <c r="I253" i="111" s="1"/>
  <c r="I254" i="111" s="1"/>
  <c r="I255" i="111" s="1"/>
  <c r="I256" i="111" s="1"/>
  <c r="I257" i="111" s="1"/>
  <c r="I258" i="111" s="1"/>
  <c r="I259" i="111" s="1"/>
  <c r="I260" i="111" s="1"/>
  <c r="I261" i="111" s="1"/>
  <c r="I262" i="111" s="1"/>
  <c r="I263" i="111" s="1"/>
  <c r="I264" i="111" s="1"/>
  <c r="I265" i="111" s="1"/>
  <c r="I266" i="111" s="1"/>
  <c r="I267" i="111" s="1"/>
  <c r="I268" i="111" s="1"/>
  <c r="I269" i="111" s="1"/>
  <c r="I270" i="111" s="1"/>
  <c r="I271" i="111" s="1"/>
  <c r="I272" i="111" s="1"/>
  <c r="I273" i="111" s="1"/>
  <c r="I274" i="111" s="1"/>
  <c r="I275" i="111" s="1"/>
  <c r="I276" i="111" s="1"/>
  <c r="I277" i="111" s="1"/>
  <c r="I278" i="111" s="1"/>
  <c r="I279" i="111" s="1"/>
  <c r="I280" i="111" s="1"/>
  <c r="I281" i="111" s="1"/>
  <c r="I282" i="111" s="1"/>
  <c r="I283" i="111" s="1"/>
  <c r="I284" i="111" s="1"/>
  <c r="I285" i="111" s="1"/>
  <c r="I286" i="111" s="1"/>
  <c r="I287" i="111" s="1"/>
  <c r="I288" i="111" s="1"/>
  <c r="I289" i="111" s="1"/>
  <c r="I290" i="111" s="1"/>
  <c r="I291" i="111" s="1"/>
  <c r="I292" i="111" s="1"/>
  <c r="I293" i="111" s="1"/>
  <c r="I294" i="111" s="1"/>
  <c r="I295" i="111" s="1"/>
  <c r="I296" i="111" s="1"/>
  <c r="I297" i="111" s="1"/>
  <c r="I298" i="111" s="1"/>
  <c r="I299" i="111" s="1"/>
  <c r="I300" i="111" s="1"/>
  <c r="I301" i="111" s="1"/>
  <c r="I302" i="111" s="1"/>
  <c r="I303" i="111" s="1"/>
  <c r="I304" i="111" s="1"/>
  <c r="I305" i="111" s="1"/>
  <c r="I306" i="111" s="1"/>
  <c r="I307" i="111" s="1"/>
  <c r="I308" i="111" s="1"/>
  <c r="I309" i="111" s="1"/>
  <c r="I310" i="111" s="1"/>
  <c r="I311" i="111" s="1"/>
  <c r="I312" i="111" s="1"/>
  <c r="I313" i="111" s="1"/>
  <c r="I314" i="111" s="1"/>
  <c r="I315" i="111" s="1"/>
  <c r="I316" i="111" s="1"/>
  <c r="I317" i="111" s="1"/>
  <c r="I318" i="111" s="1"/>
  <c r="I319" i="111" s="1"/>
  <c r="I320" i="111" s="1"/>
  <c r="I321" i="111" s="1"/>
  <c r="I322" i="111" s="1"/>
  <c r="I323" i="111" s="1"/>
  <c r="I324" i="111" s="1"/>
  <c r="I325" i="111" s="1"/>
  <c r="I326" i="111" s="1"/>
  <c r="I327" i="111" s="1"/>
  <c r="I328" i="111" s="1"/>
  <c r="I329" i="111" s="1"/>
  <c r="I330" i="111" s="1"/>
  <c r="I331" i="111" s="1"/>
  <c r="I332" i="111" s="1"/>
  <c r="I333" i="111" s="1"/>
  <c r="I334" i="111" s="1"/>
  <c r="I335" i="111" s="1"/>
  <c r="I336" i="111" s="1"/>
  <c r="I337" i="111" s="1"/>
  <c r="I338" i="111" s="1"/>
  <c r="I339" i="111" s="1"/>
  <c r="I340" i="111" s="1"/>
  <c r="I341" i="111" s="1"/>
  <c r="I342" i="111" s="1"/>
  <c r="I343" i="111" s="1"/>
  <c r="I344" i="111" s="1"/>
  <c r="I345" i="111" s="1"/>
  <c r="I346" i="111" s="1"/>
  <c r="I347" i="111" s="1"/>
  <c r="I348" i="111" s="1"/>
  <c r="I349" i="111" s="1"/>
  <c r="G350" i="110"/>
  <c r="I5" i="110"/>
  <c r="I6" i="110" s="1"/>
  <c r="I7" i="110" s="1"/>
  <c r="I8" i="110" s="1"/>
  <c r="I9" i="110" s="1"/>
  <c r="I10" i="110" s="1"/>
  <c r="I11" i="110" s="1"/>
  <c r="I12" i="110" s="1"/>
  <c r="I13" i="110" s="1"/>
  <c r="I14" i="110" s="1"/>
  <c r="I15" i="110" s="1"/>
  <c r="I16" i="110" s="1"/>
  <c r="I17" i="110" s="1"/>
  <c r="I18" i="110" s="1"/>
  <c r="I19" i="110" s="1"/>
  <c r="I20" i="110" s="1"/>
  <c r="I21" i="110" s="1"/>
  <c r="I22" i="110" s="1"/>
  <c r="I23" i="110" s="1"/>
  <c r="I24" i="110" s="1"/>
  <c r="I25" i="110" s="1"/>
  <c r="I26" i="110" s="1"/>
  <c r="I27" i="110" s="1"/>
  <c r="I28" i="110" s="1"/>
  <c r="I29" i="110" s="1"/>
  <c r="I30" i="110" s="1"/>
  <c r="I31" i="110" s="1"/>
  <c r="I32" i="110" s="1"/>
  <c r="I33" i="110" s="1"/>
  <c r="I34" i="110" s="1"/>
  <c r="I35" i="110" s="1"/>
  <c r="I36" i="110" s="1"/>
  <c r="I37" i="110" s="1"/>
  <c r="I38" i="110" s="1"/>
  <c r="I39" i="110" s="1"/>
  <c r="I40" i="110" s="1"/>
  <c r="I41" i="110" s="1"/>
  <c r="I42" i="110" s="1"/>
  <c r="I43" i="110" s="1"/>
  <c r="I44" i="110" s="1"/>
  <c r="I45" i="110" s="1"/>
  <c r="I46" i="110" s="1"/>
  <c r="I47" i="110" s="1"/>
  <c r="I48" i="110" s="1"/>
  <c r="I49" i="110" s="1"/>
  <c r="I50" i="110" s="1"/>
  <c r="I51" i="110" s="1"/>
  <c r="I52" i="110" s="1"/>
  <c r="I53" i="110" s="1"/>
  <c r="I54" i="110" s="1"/>
  <c r="I55" i="110" s="1"/>
  <c r="I56" i="110" s="1"/>
  <c r="I57" i="110" s="1"/>
  <c r="I58" i="110" s="1"/>
  <c r="I59" i="110" s="1"/>
  <c r="I60" i="110" s="1"/>
  <c r="I61" i="110" s="1"/>
  <c r="I62" i="110" s="1"/>
  <c r="I63" i="110" s="1"/>
  <c r="I64" i="110" s="1"/>
  <c r="I65" i="110" s="1"/>
  <c r="I66" i="110" s="1"/>
  <c r="I67" i="110" s="1"/>
  <c r="I68" i="110" s="1"/>
  <c r="I69" i="110" s="1"/>
  <c r="I70" i="110" s="1"/>
  <c r="I71" i="110" s="1"/>
  <c r="I72" i="110" s="1"/>
  <c r="I73" i="110" s="1"/>
  <c r="I74" i="110" s="1"/>
  <c r="I75" i="110" s="1"/>
  <c r="I76" i="110" s="1"/>
  <c r="I77" i="110" s="1"/>
  <c r="I78" i="110" s="1"/>
  <c r="I79" i="110" s="1"/>
  <c r="I80" i="110" s="1"/>
  <c r="I81" i="110" s="1"/>
  <c r="I82" i="110" s="1"/>
  <c r="I83" i="110" s="1"/>
  <c r="I84" i="110" s="1"/>
  <c r="I85" i="110" s="1"/>
  <c r="I86" i="110" s="1"/>
  <c r="I87" i="110" s="1"/>
  <c r="I88" i="110" s="1"/>
  <c r="I89" i="110" s="1"/>
  <c r="I90" i="110" s="1"/>
  <c r="I91" i="110" s="1"/>
  <c r="I92" i="110" s="1"/>
  <c r="I93" i="110" s="1"/>
  <c r="I94" i="110" s="1"/>
  <c r="I95" i="110" s="1"/>
  <c r="I96" i="110" s="1"/>
  <c r="I97" i="110" s="1"/>
  <c r="I98" i="110" s="1"/>
  <c r="I99" i="110" s="1"/>
  <c r="I100" i="110" s="1"/>
  <c r="I101" i="110" s="1"/>
  <c r="I102" i="110" s="1"/>
  <c r="I103" i="110" s="1"/>
  <c r="I104" i="110" s="1"/>
  <c r="I105" i="110" s="1"/>
  <c r="I106" i="110" s="1"/>
  <c r="I107" i="110" s="1"/>
  <c r="I108" i="110" s="1"/>
  <c r="I109" i="110" s="1"/>
  <c r="I110" i="110" s="1"/>
  <c r="I111" i="110" s="1"/>
  <c r="I112" i="110" s="1"/>
  <c r="I113" i="110" s="1"/>
  <c r="I114" i="110" s="1"/>
  <c r="I115" i="110" s="1"/>
  <c r="I116" i="110" s="1"/>
  <c r="I117" i="110" s="1"/>
  <c r="I118" i="110" s="1"/>
  <c r="I119" i="110" s="1"/>
  <c r="I120" i="110" s="1"/>
  <c r="I121" i="110" s="1"/>
  <c r="I122" i="110" s="1"/>
  <c r="I123" i="110" s="1"/>
  <c r="I124" i="110" s="1"/>
  <c r="I125" i="110" s="1"/>
  <c r="I126" i="110" s="1"/>
  <c r="I127" i="110" s="1"/>
  <c r="I128" i="110" s="1"/>
  <c r="I129" i="110" s="1"/>
  <c r="I130" i="110" s="1"/>
  <c r="I131" i="110" s="1"/>
  <c r="I132" i="110" s="1"/>
  <c r="I133" i="110" s="1"/>
  <c r="I134" i="110" s="1"/>
  <c r="I135" i="110" s="1"/>
  <c r="I136" i="110" s="1"/>
  <c r="I137" i="110" s="1"/>
  <c r="I138" i="110" s="1"/>
  <c r="I139" i="110" s="1"/>
  <c r="I140" i="110" s="1"/>
  <c r="I141" i="110" s="1"/>
  <c r="I142" i="110" s="1"/>
  <c r="I143" i="110" s="1"/>
  <c r="I144" i="110" s="1"/>
  <c r="I145" i="110" s="1"/>
  <c r="I146" i="110" s="1"/>
  <c r="I147" i="110" s="1"/>
  <c r="I148" i="110" s="1"/>
  <c r="I149" i="110" s="1"/>
  <c r="I150" i="110" s="1"/>
  <c r="I151" i="110" s="1"/>
  <c r="I152" i="110" s="1"/>
  <c r="I153" i="110" s="1"/>
  <c r="I154" i="110" s="1"/>
  <c r="I155" i="110" s="1"/>
  <c r="I156" i="110" s="1"/>
  <c r="I157" i="110" s="1"/>
  <c r="I158" i="110" s="1"/>
  <c r="I159" i="110" s="1"/>
  <c r="I160" i="110" s="1"/>
  <c r="I161" i="110" s="1"/>
  <c r="I162" i="110" s="1"/>
  <c r="I163" i="110" s="1"/>
  <c r="I164" i="110" s="1"/>
  <c r="I165" i="110" s="1"/>
  <c r="I166" i="110" s="1"/>
  <c r="I167" i="110" s="1"/>
  <c r="I168" i="110" s="1"/>
  <c r="I169" i="110" s="1"/>
  <c r="I170" i="110" s="1"/>
  <c r="I171" i="110" s="1"/>
  <c r="I172" i="110" s="1"/>
  <c r="I173" i="110" s="1"/>
  <c r="I174" i="110" s="1"/>
  <c r="I175" i="110" s="1"/>
  <c r="I176" i="110" s="1"/>
  <c r="I177" i="110" s="1"/>
  <c r="I178" i="110" s="1"/>
  <c r="I179" i="110" s="1"/>
  <c r="I180" i="110" s="1"/>
  <c r="I181" i="110" s="1"/>
  <c r="I182" i="110" s="1"/>
  <c r="I183" i="110" s="1"/>
  <c r="I184" i="110" s="1"/>
  <c r="I185" i="110" s="1"/>
  <c r="I186" i="110" s="1"/>
  <c r="I187" i="110" s="1"/>
  <c r="I188" i="110" s="1"/>
  <c r="I189" i="110" s="1"/>
  <c r="I190" i="110" s="1"/>
  <c r="I191" i="110" s="1"/>
  <c r="I192" i="110" s="1"/>
  <c r="I193" i="110" s="1"/>
  <c r="I194" i="110" s="1"/>
  <c r="I195" i="110" s="1"/>
  <c r="I196" i="110" s="1"/>
  <c r="I197" i="110" s="1"/>
  <c r="I198" i="110" s="1"/>
  <c r="I199" i="110" s="1"/>
  <c r="I200" i="110" s="1"/>
  <c r="I201" i="110" s="1"/>
  <c r="I202" i="110" s="1"/>
  <c r="I203" i="110" s="1"/>
  <c r="I204" i="110" s="1"/>
  <c r="I205" i="110" s="1"/>
  <c r="I206" i="110" s="1"/>
  <c r="I207" i="110" s="1"/>
  <c r="I208" i="110" s="1"/>
  <c r="I209" i="110" s="1"/>
  <c r="I210" i="110" s="1"/>
  <c r="I211" i="110" s="1"/>
  <c r="I212" i="110" s="1"/>
  <c r="I213" i="110" s="1"/>
  <c r="I214" i="110" s="1"/>
  <c r="I215" i="110" s="1"/>
  <c r="I216" i="110" s="1"/>
  <c r="I217" i="110" s="1"/>
  <c r="I218" i="110" s="1"/>
  <c r="I219" i="110" s="1"/>
  <c r="I220" i="110" s="1"/>
  <c r="I221" i="110" s="1"/>
  <c r="I222" i="110" s="1"/>
  <c r="I223" i="110" s="1"/>
  <c r="I224" i="110" s="1"/>
  <c r="I225" i="110" s="1"/>
  <c r="I226" i="110" s="1"/>
  <c r="I227" i="110" s="1"/>
  <c r="I228" i="110" s="1"/>
  <c r="I229" i="110" s="1"/>
  <c r="I230" i="110" s="1"/>
  <c r="I231" i="110" s="1"/>
  <c r="I232" i="110" s="1"/>
  <c r="I233" i="110" s="1"/>
  <c r="I234" i="110" s="1"/>
  <c r="I235" i="110" s="1"/>
  <c r="I236" i="110" s="1"/>
  <c r="I237" i="110" s="1"/>
  <c r="I238" i="110" s="1"/>
  <c r="I239" i="110" s="1"/>
  <c r="I240" i="110" s="1"/>
  <c r="I241" i="110" s="1"/>
  <c r="I242" i="110" s="1"/>
  <c r="I243" i="110" s="1"/>
  <c r="I244" i="110" s="1"/>
  <c r="I245" i="110" s="1"/>
  <c r="I246" i="110" s="1"/>
  <c r="I247" i="110" s="1"/>
  <c r="I248" i="110" s="1"/>
  <c r="I249" i="110" s="1"/>
  <c r="I250" i="110" s="1"/>
  <c r="I251" i="110" s="1"/>
  <c r="I252" i="110" s="1"/>
  <c r="I253" i="110" s="1"/>
  <c r="I254" i="110" s="1"/>
  <c r="I255" i="110" s="1"/>
  <c r="I256" i="110" s="1"/>
  <c r="I257" i="110" s="1"/>
  <c r="I258" i="110" s="1"/>
  <c r="I259" i="110" s="1"/>
  <c r="I260" i="110" s="1"/>
  <c r="I261" i="110" s="1"/>
  <c r="I262" i="110" s="1"/>
  <c r="I263" i="110" s="1"/>
  <c r="I264" i="110" s="1"/>
  <c r="I265" i="110" s="1"/>
  <c r="I266" i="110" s="1"/>
  <c r="I267" i="110" s="1"/>
  <c r="I268" i="110" s="1"/>
  <c r="I269" i="110" s="1"/>
  <c r="I270" i="110" s="1"/>
  <c r="I271" i="110" s="1"/>
  <c r="I272" i="110" s="1"/>
  <c r="I273" i="110" s="1"/>
  <c r="I274" i="110" s="1"/>
  <c r="I275" i="110" s="1"/>
  <c r="I276" i="110" s="1"/>
  <c r="I277" i="110" s="1"/>
  <c r="I278" i="110" s="1"/>
  <c r="I279" i="110" s="1"/>
  <c r="I280" i="110" s="1"/>
  <c r="I281" i="110" s="1"/>
  <c r="I282" i="110" s="1"/>
  <c r="I283" i="110" s="1"/>
  <c r="I284" i="110" s="1"/>
  <c r="I285" i="110" s="1"/>
  <c r="I286" i="110" s="1"/>
  <c r="I287" i="110" s="1"/>
  <c r="I288" i="110" s="1"/>
  <c r="I289" i="110" s="1"/>
  <c r="I290" i="110" s="1"/>
  <c r="I291" i="110" s="1"/>
  <c r="I292" i="110" s="1"/>
  <c r="I293" i="110" s="1"/>
  <c r="I294" i="110" s="1"/>
  <c r="I295" i="110" s="1"/>
  <c r="I296" i="110" s="1"/>
  <c r="I297" i="110" s="1"/>
  <c r="I298" i="110" s="1"/>
  <c r="I299" i="110" s="1"/>
  <c r="I300" i="110" s="1"/>
  <c r="I301" i="110" s="1"/>
  <c r="I302" i="110" s="1"/>
  <c r="I303" i="110" s="1"/>
  <c r="I304" i="110" s="1"/>
  <c r="I305" i="110" s="1"/>
  <c r="I306" i="110" s="1"/>
  <c r="I307" i="110" s="1"/>
  <c r="I308" i="110" s="1"/>
  <c r="I309" i="110" s="1"/>
  <c r="I310" i="110" s="1"/>
  <c r="I311" i="110" s="1"/>
  <c r="I312" i="110" s="1"/>
  <c r="I313" i="110" s="1"/>
  <c r="I314" i="110" s="1"/>
  <c r="I315" i="110" s="1"/>
  <c r="I316" i="110" s="1"/>
  <c r="I317" i="110" s="1"/>
  <c r="I318" i="110" s="1"/>
  <c r="I319" i="110" s="1"/>
  <c r="I320" i="110" s="1"/>
  <c r="I321" i="110" s="1"/>
  <c r="I322" i="110" s="1"/>
  <c r="I323" i="110" s="1"/>
  <c r="I324" i="110" s="1"/>
  <c r="I325" i="110" s="1"/>
  <c r="I326" i="110" s="1"/>
  <c r="I327" i="110" s="1"/>
  <c r="I328" i="110" s="1"/>
  <c r="I329" i="110" s="1"/>
  <c r="I330" i="110" s="1"/>
  <c r="I331" i="110" s="1"/>
  <c r="I332" i="110" s="1"/>
  <c r="I333" i="110" s="1"/>
  <c r="I334" i="110" s="1"/>
  <c r="I335" i="110" s="1"/>
  <c r="I336" i="110" s="1"/>
  <c r="I337" i="110" s="1"/>
  <c r="I338" i="110" s="1"/>
  <c r="I339" i="110" s="1"/>
  <c r="I340" i="110" s="1"/>
  <c r="I341" i="110" s="1"/>
  <c r="I342" i="110" s="1"/>
  <c r="I343" i="110" s="1"/>
  <c r="I344" i="110" s="1"/>
  <c r="I345" i="110" s="1"/>
  <c r="I346" i="110" s="1"/>
  <c r="I347" i="110" s="1"/>
  <c r="I348" i="110" s="1"/>
  <c r="I349" i="110" s="1"/>
  <c r="G350" i="109"/>
  <c r="I5" i="109"/>
  <c r="I6" i="109" s="1"/>
  <c r="I7" i="109" s="1"/>
  <c r="I8" i="109" s="1"/>
  <c r="I9" i="109" s="1"/>
  <c r="I10" i="109" s="1"/>
  <c r="I11" i="109" s="1"/>
  <c r="I12" i="109" s="1"/>
  <c r="I13" i="109" s="1"/>
  <c r="I14" i="109" s="1"/>
  <c r="I15" i="109" s="1"/>
  <c r="I16" i="109" s="1"/>
  <c r="I17" i="109" s="1"/>
  <c r="I18" i="109" s="1"/>
  <c r="I19" i="109" s="1"/>
  <c r="I20" i="109" s="1"/>
  <c r="I21" i="109" s="1"/>
  <c r="I22" i="109" s="1"/>
  <c r="I23" i="109" s="1"/>
  <c r="I24" i="109" s="1"/>
  <c r="I25" i="109" s="1"/>
  <c r="I26" i="109" s="1"/>
  <c r="I27" i="109" s="1"/>
  <c r="I28" i="109" s="1"/>
  <c r="I29" i="109" s="1"/>
  <c r="I30" i="109" s="1"/>
  <c r="I31" i="109" s="1"/>
  <c r="I32" i="109" s="1"/>
  <c r="I33" i="109" s="1"/>
  <c r="I34" i="109" s="1"/>
  <c r="I35" i="109" s="1"/>
  <c r="I36" i="109" s="1"/>
  <c r="I37" i="109" s="1"/>
  <c r="I38" i="109" s="1"/>
  <c r="I39" i="109" s="1"/>
  <c r="I40" i="109" s="1"/>
  <c r="I41" i="109" s="1"/>
  <c r="I42" i="109" s="1"/>
  <c r="I43" i="109" s="1"/>
  <c r="I44" i="109" s="1"/>
  <c r="I45" i="109" s="1"/>
  <c r="I46" i="109" s="1"/>
  <c r="I47" i="109" s="1"/>
  <c r="I48" i="109" s="1"/>
  <c r="I49" i="109" s="1"/>
  <c r="I50" i="109" s="1"/>
  <c r="I51" i="109" s="1"/>
  <c r="I52" i="109" s="1"/>
  <c r="I53" i="109" s="1"/>
  <c r="I54" i="109" s="1"/>
  <c r="I55" i="109" s="1"/>
  <c r="I56" i="109" s="1"/>
  <c r="I57" i="109" s="1"/>
  <c r="I58" i="109" s="1"/>
  <c r="I59" i="109" s="1"/>
  <c r="I60" i="109" s="1"/>
  <c r="I61" i="109" s="1"/>
  <c r="I62" i="109" s="1"/>
  <c r="I63" i="109" s="1"/>
  <c r="I64" i="109" s="1"/>
  <c r="I65" i="109" s="1"/>
  <c r="I66" i="109" s="1"/>
  <c r="I67" i="109" s="1"/>
  <c r="I68" i="109" s="1"/>
  <c r="I69" i="109" s="1"/>
  <c r="I70" i="109" s="1"/>
  <c r="I71" i="109" s="1"/>
  <c r="I72" i="109" s="1"/>
  <c r="I73" i="109" s="1"/>
  <c r="I74" i="109" s="1"/>
  <c r="I75" i="109" s="1"/>
  <c r="I76" i="109" s="1"/>
  <c r="I77" i="109" s="1"/>
  <c r="I78" i="109" s="1"/>
  <c r="I79" i="109" s="1"/>
  <c r="I80" i="109" s="1"/>
  <c r="I81" i="109" s="1"/>
  <c r="I82" i="109" s="1"/>
  <c r="I83" i="109" s="1"/>
  <c r="I84" i="109" s="1"/>
  <c r="I85" i="109" s="1"/>
  <c r="I86" i="109" s="1"/>
  <c r="I87" i="109" s="1"/>
  <c r="I88" i="109" s="1"/>
  <c r="I89" i="109" s="1"/>
  <c r="I90" i="109" s="1"/>
  <c r="I91" i="109" s="1"/>
  <c r="I92" i="109" s="1"/>
  <c r="I93" i="109" s="1"/>
  <c r="I94" i="109" s="1"/>
  <c r="I95" i="109" s="1"/>
  <c r="I96" i="109" s="1"/>
  <c r="I97" i="109" s="1"/>
  <c r="I98" i="109" s="1"/>
  <c r="I99" i="109" s="1"/>
  <c r="I100" i="109" s="1"/>
  <c r="I101" i="109" s="1"/>
  <c r="I102" i="109" s="1"/>
  <c r="I103" i="109" s="1"/>
  <c r="I104" i="109" s="1"/>
  <c r="I105" i="109" s="1"/>
  <c r="I106" i="109" s="1"/>
  <c r="I107" i="109" s="1"/>
  <c r="I108" i="109" s="1"/>
  <c r="I109" i="109" s="1"/>
  <c r="I110" i="109" s="1"/>
  <c r="I111" i="109" s="1"/>
  <c r="I112" i="109" s="1"/>
  <c r="I113" i="109" s="1"/>
  <c r="I114" i="109" s="1"/>
  <c r="I115" i="109" s="1"/>
  <c r="I116" i="109" s="1"/>
  <c r="I117" i="109" s="1"/>
  <c r="I118" i="109" s="1"/>
  <c r="I119" i="109" s="1"/>
  <c r="I120" i="109" s="1"/>
  <c r="I121" i="109" s="1"/>
  <c r="I122" i="109" s="1"/>
  <c r="I123" i="109" s="1"/>
  <c r="I124" i="109" s="1"/>
  <c r="I125" i="109" s="1"/>
  <c r="I126" i="109" s="1"/>
  <c r="I127" i="109" s="1"/>
  <c r="I128" i="109" s="1"/>
  <c r="I129" i="109" s="1"/>
  <c r="I130" i="109" s="1"/>
  <c r="I131" i="109" s="1"/>
  <c r="I132" i="109" s="1"/>
  <c r="I133" i="109" s="1"/>
  <c r="I134" i="109" s="1"/>
  <c r="I135" i="109" s="1"/>
  <c r="I136" i="109" s="1"/>
  <c r="I137" i="109" s="1"/>
  <c r="I138" i="109" s="1"/>
  <c r="I139" i="109" s="1"/>
  <c r="I140" i="109" s="1"/>
  <c r="I141" i="109" s="1"/>
  <c r="I142" i="109" s="1"/>
  <c r="I143" i="109" s="1"/>
  <c r="I144" i="109" s="1"/>
  <c r="I145" i="109" s="1"/>
  <c r="I146" i="109" s="1"/>
  <c r="I147" i="109" s="1"/>
  <c r="I148" i="109" s="1"/>
  <c r="I149" i="109" s="1"/>
  <c r="I150" i="109" s="1"/>
  <c r="I151" i="109" s="1"/>
  <c r="I152" i="109" s="1"/>
  <c r="I153" i="109" s="1"/>
  <c r="I154" i="109" s="1"/>
  <c r="I155" i="109" s="1"/>
  <c r="I156" i="109" s="1"/>
  <c r="I157" i="109" s="1"/>
  <c r="I158" i="109" s="1"/>
  <c r="I159" i="109" s="1"/>
  <c r="I160" i="109" s="1"/>
  <c r="I161" i="109" s="1"/>
  <c r="I162" i="109" s="1"/>
  <c r="I163" i="109" s="1"/>
  <c r="I164" i="109" s="1"/>
  <c r="I165" i="109" s="1"/>
  <c r="I166" i="109" s="1"/>
  <c r="I167" i="109" s="1"/>
  <c r="I168" i="109" s="1"/>
  <c r="I169" i="109" s="1"/>
  <c r="I170" i="109" s="1"/>
  <c r="I171" i="109" s="1"/>
  <c r="I172" i="109" s="1"/>
  <c r="I173" i="109" s="1"/>
  <c r="I174" i="109" s="1"/>
  <c r="I175" i="109" s="1"/>
  <c r="I176" i="109" s="1"/>
  <c r="I177" i="109" s="1"/>
  <c r="I178" i="109" s="1"/>
  <c r="I179" i="109" s="1"/>
  <c r="I180" i="109" s="1"/>
  <c r="I181" i="109" s="1"/>
  <c r="I182" i="109" s="1"/>
  <c r="I183" i="109" s="1"/>
  <c r="I184" i="109" s="1"/>
  <c r="I185" i="109" s="1"/>
  <c r="I186" i="109" s="1"/>
  <c r="I187" i="109" s="1"/>
  <c r="I188" i="109" s="1"/>
  <c r="I189" i="109" s="1"/>
  <c r="I190" i="109" s="1"/>
  <c r="I191" i="109" s="1"/>
  <c r="I192" i="109" s="1"/>
  <c r="I193" i="109" s="1"/>
  <c r="I194" i="109" s="1"/>
  <c r="I195" i="109" s="1"/>
  <c r="I196" i="109" s="1"/>
  <c r="I197" i="109" s="1"/>
  <c r="I198" i="109" s="1"/>
  <c r="I199" i="109" s="1"/>
  <c r="I200" i="109" s="1"/>
  <c r="I201" i="109" s="1"/>
  <c r="I202" i="109" s="1"/>
  <c r="I203" i="109" s="1"/>
  <c r="I204" i="109" s="1"/>
  <c r="I205" i="109" s="1"/>
  <c r="I206" i="109" s="1"/>
  <c r="I207" i="109" s="1"/>
  <c r="I208" i="109" s="1"/>
  <c r="I209" i="109" s="1"/>
  <c r="I210" i="109" s="1"/>
  <c r="I211" i="109" s="1"/>
  <c r="I212" i="109" s="1"/>
  <c r="I213" i="109" s="1"/>
  <c r="I214" i="109" s="1"/>
  <c r="I215" i="109" s="1"/>
  <c r="I216" i="109" s="1"/>
  <c r="I217" i="109" s="1"/>
  <c r="I218" i="109" s="1"/>
  <c r="I219" i="109" s="1"/>
  <c r="I220" i="109" s="1"/>
  <c r="I221" i="109" s="1"/>
  <c r="I222" i="109" s="1"/>
  <c r="I223" i="109" s="1"/>
  <c r="I224" i="109" s="1"/>
  <c r="I225" i="109" s="1"/>
  <c r="I226" i="109" s="1"/>
  <c r="I227" i="109" s="1"/>
  <c r="I228" i="109" s="1"/>
  <c r="I229" i="109" s="1"/>
  <c r="I230" i="109" s="1"/>
  <c r="I231" i="109" s="1"/>
  <c r="I232" i="109" s="1"/>
  <c r="I233" i="109" s="1"/>
  <c r="I234" i="109" s="1"/>
  <c r="I235" i="109" s="1"/>
  <c r="I236" i="109" s="1"/>
  <c r="I237" i="109" s="1"/>
  <c r="I238" i="109" s="1"/>
  <c r="I239" i="109" s="1"/>
  <c r="I240" i="109" s="1"/>
  <c r="I241" i="109" s="1"/>
  <c r="I242" i="109" s="1"/>
  <c r="I243" i="109" s="1"/>
  <c r="I244" i="109" s="1"/>
  <c r="I245" i="109" s="1"/>
  <c r="I246" i="109" s="1"/>
  <c r="I247" i="109" s="1"/>
  <c r="I248" i="109" s="1"/>
  <c r="I249" i="109" s="1"/>
  <c r="I250" i="109" s="1"/>
  <c r="I251" i="109" s="1"/>
  <c r="I252" i="109" s="1"/>
  <c r="I253" i="109" s="1"/>
  <c r="I254" i="109" s="1"/>
  <c r="I255" i="109" s="1"/>
  <c r="I256" i="109" s="1"/>
  <c r="I257" i="109" s="1"/>
  <c r="I258" i="109" s="1"/>
  <c r="I259" i="109" s="1"/>
  <c r="I260" i="109" s="1"/>
  <c r="I261" i="109" s="1"/>
  <c r="I262" i="109" s="1"/>
  <c r="I263" i="109" s="1"/>
  <c r="I264" i="109" s="1"/>
  <c r="I265" i="109" s="1"/>
  <c r="I266" i="109" s="1"/>
  <c r="I267" i="109" s="1"/>
  <c r="I268" i="109" s="1"/>
  <c r="I269" i="109" s="1"/>
  <c r="I270" i="109" s="1"/>
  <c r="I271" i="109" s="1"/>
  <c r="I272" i="109" s="1"/>
  <c r="I273" i="109" s="1"/>
  <c r="I274" i="109" s="1"/>
  <c r="I275" i="109" s="1"/>
  <c r="I276" i="109" s="1"/>
  <c r="I277" i="109" s="1"/>
  <c r="I278" i="109" s="1"/>
  <c r="I279" i="109" s="1"/>
  <c r="I280" i="109" s="1"/>
  <c r="I281" i="109" s="1"/>
  <c r="I282" i="109" s="1"/>
  <c r="I283" i="109" s="1"/>
  <c r="I284" i="109" s="1"/>
  <c r="I285" i="109" s="1"/>
  <c r="I286" i="109" s="1"/>
  <c r="I287" i="109" s="1"/>
  <c r="I288" i="109" s="1"/>
  <c r="I289" i="109" s="1"/>
  <c r="I290" i="109" s="1"/>
  <c r="I291" i="109" s="1"/>
  <c r="I292" i="109" s="1"/>
  <c r="I293" i="109" s="1"/>
  <c r="I294" i="109" s="1"/>
  <c r="I295" i="109" s="1"/>
  <c r="I296" i="109" s="1"/>
  <c r="I297" i="109" s="1"/>
  <c r="I298" i="109" s="1"/>
  <c r="I299" i="109" s="1"/>
  <c r="I300" i="109" s="1"/>
  <c r="I301" i="109" s="1"/>
  <c r="I302" i="109" s="1"/>
  <c r="I303" i="109" s="1"/>
  <c r="I304" i="109" s="1"/>
  <c r="I305" i="109" s="1"/>
  <c r="I306" i="109" s="1"/>
  <c r="I307" i="109" s="1"/>
  <c r="I308" i="109" s="1"/>
  <c r="I309" i="109" s="1"/>
  <c r="I310" i="109" s="1"/>
  <c r="I311" i="109" s="1"/>
  <c r="I312" i="109" s="1"/>
  <c r="I313" i="109" s="1"/>
  <c r="I314" i="109" s="1"/>
  <c r="I315" i="109" s="1"/>
  <c r="I316" i="109" s="1"/>
  <c r="I317" i="109" s="1"/>
  <c r="I318" i="109" s="1"/>
  <c r="I319" i="109" s="1"/>
  <c r="I320" i="109" s="1"/>
  <c r="I321" i="109" s="1"/>
  <c r="I322" i="109" s="1"/>
  <c r="I323" i="109" s="1"/>
  <c r="I324" i="109" s="1"/>
  <c r="I325" i="109" s="1"/>
  <c r="I326" i="109" s="1"/>
  <c r="I327" i="109" s="1"/>
  <c r="I328" i="109" s="1"/>
  <c r="I329" i="109" s="1"/>
  <c r="I330" i="109" s="1"/>
  <c r="I331" i="109" s="1"/>
  <c r="I332" i="109" s="1"/>
  <c r="I333" i="109" s="1"/>
  <c r="I334" i="109" s="1"/>
  <c r="I335" i="109" s="1"/>
  <c r="I336" i="109" s="1"/>
  <c r="I337" i="109" s="1"/>
  <c r="I338" i="109" s="1"/>
  <c r="I339" i="109" s="1"/>
  <c r="I340" i="109" s="1"/>
  <c r="I341" i="109" s="1"/>
  <c r="I342" i="109" s="1"/>
  <c r="I343" i="109" s="1"/>
  <c r="I344" i="109" s="1"/>
  <c r="I345" i="109" s="1"/>
  <c r="I346" i="109" s="1"/>
  <c r="I347" i="109" s="1"/>
  <c r="I348" i="109" s="1"/>
  <c r="I349" i="109" s="1"/>
  <c r="I16" i="27"/>
  <c r="I17" i="27" s="1"/>
  <c r="I18" i="27" s="1"/>
  <c r="I19" i="27" s="1"/>
  <c r="I20" i="27" s="1"/>
  <c r="I21" i="27" s="1"/>
  <c r="I22" i="27" s="1"/>
  <c r="I23" i="27" s="1"/>
  <c r="I24" i="27" s="1"/>
  <c r="I25" i="27" s="1"/>
  <c r="I26" i="27" s="1"/>
  <c r="I27" i="27" s="1"/>
  <c r="I28" i="27" s="1"/>
  <c r="I29" i="27" s="1"/>
  <c r="I30" i="27" s="1"/>
  <c r="I31" i="27" s="1"/>
  <c r="I32" i="27" s="1"/>
  <c r="I33" i="27" s="1"/>
  <c r="I34" i="27" s="1"/>
  <c r="I35" i="27" s="1"/>
  <c r="I36" i="27" s="1"/>
  <c r="I37" i="27" s="1"/>
  <c r="I38" i="27" s="1"/>
  <c r="I39" i="27" s="1"/>
  <c r="I40" i="27" s="1"/>
  <c r="I41" i="27" s="1"/>
  <c r="I42" i="27" s="1"/>
  <c r="I43" i="27" s="1"/>
  <c r="I44" i="27" s="1"/>
  <c r="I45" i="27" s="1"/>
  <c r="I46" i="27" s="1"/>
  <c r="I47" i="27" s="1"/>
  <c r="I48" i="27" s="1"/>
  <c r="I49" i="27" s="1"/>
  <c r="I50" i="27" s="1"/>
  <c r="I51" i="27" s="1"/>
  <c r="I52" i="27" s="1"/>
  <c r="I53" i="27" s="1"/>
  <c r="I54" i="27" s="1"/>
  <c r="I55" i="27" s="1"/>
  <c r="I56" i="27" s="1"/>
  <c r="I57" i="27" s="1"/>
  <c r="I58" i="27" s="1"/>
  <c r="I59" i="27" s="1"/>
  <c r="I60" i="27" s="1"/>
  <c r="I61" i="27" s="1"/>
  <c r="I62" i="27" s="1"/>
  <c r="I63" i="27" s="1"/>
  <c r="I64" i="27" s="1"/>
  <c r="I65" i="27" s="1"/>
  <c r="I66" i="27" s="1"/>
  <c r="I67" i="27" s="1"/>
  <c r="I68" i="27" s="1"/>
  <c r="I69" i="27" s="1"/>
  <c r="I70" i="27" s="1"/>
  <c r="I71" i="27" s="1"/>
  <c r="I72" i="27" s="1"/>
  <c r="I73" i="27" s="1"/>
  <c r="I74" i="27" s="1"/>
  <c r="I75" i="27" s="1"/>
  <c r="I76" i="27" s="1"/>
  <c r="I77" i="27" s="1"/>
  <c r="I78" i="27" s="1"/>
  <c r="I79" i="27" s="1"/>
  <c r="I80" i="27" s="1"/>
  <c r="I81" i="27" s="1"/>
  <c r="I82" i="27" s="1"/>
  <c r="I83" i="27" s="1"/>
  <c r="I84" i="27" s="1"/>
  <c r="I85" i="27" s="1"/>
  <c r="I86" i="27" s="1"/>
  <c r="I87" i="27" s="1"/>
  <c r="I88" i="27" s="1"/>
  <c r="I89" i="27" s="1"/>
  <c r="I90" i="27" s="1"/>
  <c r="I91" i="27" s="1"/>
  <c r="I92" i="27" s="1"/>
  <c r="I93" i="27" s="1"/>
  <c r="I94" i="27" s="1"/>
  <c r="I95" i="27" s="1"/>
  <c r="I96" i="27" s="1"/>
  <c r="I97" i="27" s="1"/>
  <c r="I98" i="27" s="1"/>
  <c r="I99" i="27" s="1"/>
  <c r="I100" i="27" s="1"/>
  <c r="I101" i="27" s="1"/>
  <c r="I102" i="27" s="1"/>
  <c r="I103" i="27" s="1"/>
  <c r="I104" i="27" s="1"/>
  <c r="I105" i="27" s="1"/>
  <c r="I106" i="27" s="1"/>
  <c r="I107" i="27" s="1"/>
  <c r="I108" i="27" s="1"/>
  <c r="I109" i="27" s="1"/>
  <c r="I110" i="27" s="1"/>
  <c r="I111" i="27" s="1"/>
  <c r="I112" i="27" s="1"/>
  <c r="I113" i="27" s="1"/>
  <c r="I114" i="27" s="1"/>
  <c r="I115" i="27" s="1"/>
  <c r="I116" i="27" s="1"/>
  <c r="I117" i="27" s="1"/>
  <c r="I118" i="27" s="1"/>
  <c r="I119" i="27" s="1"/>
  <c r="I120" i="27" s="1"/>
  <c r="I121" i="27" s="1"/>
  <c r="I122" i="27" s="1"/>
  <c r="I123" i="27" s="1"/>
  <c r="I124" i="27" s="1"/>
  <c r="I125" i="27" s="1"/>
  <c r="I126" i="27" s="1"/>
  <c r="I127" i="27" s="1"/>
  <c r="I128" i="27" s="1"/>
  <c r="I129" i="27" s="1"/>
  <c r="I130" i="27" s="1"/>
  <c r="I131" i="27" s="1"/>
  <c r="I132" i="27" s="1"/>
  <c r="I133" i="27" s="1"/>
  <c r="I134" i="27" s="1"/>
  <c r="I135" i="27" s="1"/>
  <c r="I136" i="27" s="1"/>
  <c r="I137" i="27" s="1"/>
  <c r="I138" i="27" s="1"/>
  <c r="I139" i="27" s="1"/>
  <c r="I140" i="27" s="1"/>
  <c r="I141" i="27" s="1"/>
  <c r="I142" i="27" s="1"/>
  <c r="I143" i="27" s="1"/>
  <c r="I144" i="27" s="1"/>
  <c r="I145" i="27" s="1"/>
  <c r="I146" i="27" s="1"/>
  <c r="I147" i="27" s="1"/>
  <c r="I148" i="27" s="1"/>
  <c r="I149" i="27" s="1"/>
  <c r="I150" i="27" s="1"/>
  <c r="I151" i="27" s="1"/>
  <c r="I152" i="27" s="1"/>
  <c r="I153" i="27" s="1"/>
  <c r="I154" i="27" s="1"/>
  <c r="I155" i="27" s="1"/>
  <c r="I156" i="27" s="1"/>
  <c r="I157" i="27" s="1"/>
  <c r="I158" i="27" s="1"/>
  <c r="I159" i="27" s="1"/>
  <c r="I160" i="27" s="1"/>
  <c r="I161" i="27" s="1"/>
  <c r="I162" i="27" s="1"/>
  <c r="I163" i="27" s="1"/>
  <c r="I164" i="27" s="1"/>
  <c r="I165" i="27" s="1"/>
  <c r="I166" i="27" s="1"/>
  <c r="I167" i="27" s="1"/>
  <c r="I168" i="27" s="1"/>
  <c r="I169" i="27" s="1"/>
  <c r="I170" i="27" s="1"/>
  <c r="I171" i="27" s="1"/>
  <c r="I172" i="27" s="1"/>
  <c r="I173" i="27" s="1"/>
  <c r="I174" i="27" s="1"/>
  <c r="I175" i="27" s="1"/>
  <c r="I176" i="27" s="1"/>
  <c r="I177" i="27" s="1"/>
  <c r="I178" i="27" s="1"/>
  <c r="I179" i="27" s="1"/>
  <c r="I180" i="27" s="1"/>
  <c r="I181" i="27" s="1"/>
  <c r="I182" i="27" s="1"/>
  <c r="I183" i="27" s="1"/>
  <c r="I184" i="27" s="1"/>
  <c r="I185" i="27" s="1"/>
  <c r="I186" i="27" s="1"/>
  <c r="I187" i="27" s="1"/>
  <c r="I188" i="27" s="1"/>
  <c r="I189" i="27" s="1"/>
  <c r="I190" i="27" s="1"/>
  <c r="I191" i="27" s="1"/>
  <c r="I192" i="27" s="1"/>
  <c r="I193" i="27" s="1"/>
  <c r="I194" i="27" s="1"/>
  <c r="I195" i="27" s="1"/>
  <c r="I196" i="27" s="1"/>
  <c r="I197" i="27" s="1"/>
  <c r="I198" i="27" s="1"/>
  <c r="I199" i="27" s="1"/>
  <c r="I200" i="27" s="1"/>
  <c r="I201" i="27" s="1"/>
  <c r="I202" i="27" s="1"/>
  <c r="I203" i="27" s="1"/>
  <c r="I204" i="27" s="1"/>
  <c r="I205" i="27" s="1"/>
  <c r="I206" i="27" s="1"/>
  <c r="I207" i="27" s="1"/>
  <c r="I208" i="27" s="1"/>
  <c r="I209" i="27" s="1"/>
  <c r="I210" i="27" s="1"/>
  <c r="I211" i="27" s="1"/>
  <c r="I212" i="27" s="1"/>
  <c r="I213" i="27" s="1"/>
  <c r="I214" i="27" s="1"/>
  <c r="I215" i="27" s="1"/>
  <c r="I216" i="27" s="1"/>
  <c r="I217" i="27" s="1"/>
  <c r="I218" i="27" s="1"/>
  <c r="I219" i="27" s="1"/>
  <c r="I220" i="27" s="1"/>
  <c r="I221" i="27" s="1"/>
  <c r="I222" i="27" s="1"/>
  <c r="I223" i="27" s="1"/>
  <c r="I224" i="27" s="1"/>
  <c r="I225" i="27" s="1"/>
  <c r="I226" i="27" s="1"/>
  <c r="I227" i="27" s="1"/>
  <c r="I228" i="27" s="1"/>
  <c r="I229" i="27" s="1"/>
  <c r="I230" i="27" s="1"/>
  <c r="I231" i="27" s="1"/>
  <c r="I232" i="27" s="1"/>
  <c r="I233" i="27" s="1"/>
  <c r="I234" i="27" s="1"/>
  <c r="I235" i="27" s="1"/>
  <c r="I236" i="27" s="1"/>
  <c r="I237" i="27" s="1"/>
  <c r="I238" i="27" s="1"/>
  <c r="I239" i="27" s="1"/>
  <c r="I240" i="27" s="1"/>
  <c r="I241" i="27" s="1"/>
  <c r="I242" i="27" s="1"/>
  <c r="I243" i="27" s="1"/>
  <c r="I244" i="27" s="1"/>
  <c r="I245" i="27" s="1"/>
  <c r="I246" i="27" s="1"/>
  <c r="I247" i="27" s="1"/>
  <c r="I248" i="27" s="1"/>
  <c r="I249" i="27" s="1"/>
  <c r="I250" i="27" s="1"/>
  <c r="I251" i="27" s="1"/>
  <c r="I252" i="27" s="1"/>
  <c r="I253" i="27" s="1"/>
  <c r="I254" i="27" s="1"/>
  <c r="I255" i="27" s="1"/>
  <c r="I256" i="27" s="1"/>
  <c r="I257" i="27" s="1"/>
  <c r="I258" i="27" s="1"/>
  <c r="I259" i="27" s="1"/>
  <c r="I260" i="27" s="1"/>
  <c r="I261" i="27" s="1"/>
  <c r="I262" i="27" s="1"/>
  <c r="I263" i="27" s="1"/>
  <c r="I264" i="27" s="1"/>
  <c r="I265" i="27" s="1"/>
  <c r="I266" i="27" s="1"/>
  <c r="I267" i="27" s="1"/>
  <c r="I268" i="27" s="1"/>
  <c r="I269" i="27" s="1"/>
  <c r="I270" i="27" s="1"/>
  <c r="I271" i="27" s="1"/>
  <c r="I272" i="27" s="1"/>
  <c r="I273" i="27" s="1"/>
  <c r="I274" i="27" s="1"/>
  <c r="I275" i="27" s="1"/>
  <c r="I276" i="27" s="1"/>
  <c r="I277" i="27" s="1"/>
  <c r="I278" i="27" s="1"/>
  <c r="I279" i="27" s="1"/>
  <c r="I280" i="27" s="1"/>
  <c r="I281" i="27" s="1"/>
  <c r="I282" i="27" s="1"/>
  <c r="I283" i="27" s="1"/>
  <c r="I284" i="27" s="1"/>
  <c r="I285" i="27" s="1"/>
  <c r="I286" i="27" s="1"/>
  <c r="I287" i="27" s="1"/>
  <c r="I288" i="27" s="1"/>
  <c r="I289" i="27" s="1"/>
  <c r="I290" i="27" s="1"/>
  <c r="I291" i="27" s="1"/>
  <c r="I292" i="27" s="1"/>
  <c r="I293" i="27" s="1"/>
  <c r="I294" i="27" s="1"/>
  <c r="I295" i="27" s="1"/>
  <c r="I296" i="27" s="1"/>
  <c r="I297" i="27" s="1"/>
  <c r="I298" i="27" s="1"/>
  <c r="I299" i="27" s="1"/>
  <c r="I300" i="27" s="1"/>
  <c r="I301" i="27" s="1"/>
  <c r="I302" i="27" s="1"/>
  <c r="I303" i="27" s="1"/>
  <c r="I304" i="27" s="1"/>
  <c r="I305" i="27" s="1"/>
  <c r="I306" i="27" s="1"/>
  <c r="I307" i="27" s="1"/>
  <c r="I308" i="27" s="1"/>
  <c r="I309" i="27" s="1"/>
  <c r="I310" i="27" s="1"/>
  <c r="I311" i="27" s="1"/>
  <c r="I312" i="27" s="1"/>
  <c r="I313" i="27" s="1"/>
  <c r="I314" i="27" s="1"/>
  <c r="I315" i="27" s="1"/>
  <c r="I316" i="27" s="1"/>
  <c r="I317" i="27" s="1"/>
  <c r="I318" i="27" s="1"/>
  <c r="I319" i="27" s="1"/>
  <c r="I320" i="27" s="1"/>
  <c r="I321" i="27" s="1"/>
  <c r="I322" i="27" s="1"/>
  <c r="I323" i="27" s="1"/>
  <c r="I324" i="27" s="1"/>
  <c r="I325" i="27" s="1"/>
  <c r="I326" i="27" s="1"/>
  <c r="I327" i="27" s="1"/>
  <c r="I328" i="27" s="1"/>
  <c r="I329" i="27" s="1"/>
  <c r="I330" i="27" s="1"/>
  <c r="I331" i="27" s="1"/>
  <c r="I332" i="27" s="1"/>
  <c r="I333" i="27" s="1"/>
  <c r="I334" i="27" s="1"/>
  <c r="I335" i="27" s="1"/>
  <c r="I336" i="27" s="1"/>
  <c r="I337" i="27" s="1"/>
  <c r="I338" i="27" s="1"/>
  <c r="I339" i="27" s="1"/>
  <c r="I340" i="27" s="1"/>
  <c r="I341" i="27" s="1"/>
  <c r="I342" i="27" s="1"/>
  <c r="I343" i="27" s="1"/>
  <c r="I344" i="27" s="1"/>
  <c r="I345" i="27" s="1"/>
  <c r="I346" i="27" s="1"/>
  <c r="I347" i="27" s="1"/>
  <c r="I348" i="27" s="1"/>
  <c r="I349" i="27" s="1"/>
  <c r="G350" i="45"/>
  <c r="G350" i="108"/>
  <c r="I5" i="108"/>
  <c r="I6" i="108" s="1"/>
  <c r="I7" i="108" s="1"/>
  <c r="I8" i="108" s="1"/>
  <c r="I9" i="108" s="1"/>
  <c r="I10" i="108" s="1"/>
  <c r="I11" i="108" s="1"/>
  <c r="I12" i="108" s="1"/>
  <c r="I13" i="108" s="1"/>
  <c r="I14" i="108" s="1"/>
  <c r="I15" i="108" s="1"/>
  <c r="I16" i="108" s="1"/>
  <c r="I17" i="108" s="1"/>
  <c r="I18" i="108" s="1"/>
  <c r="I19" i="108" s="1"/>
  <c r="I20" i="108" s="1"/>
  <c r="I21" i="108" s="1"/>
  <c r="I22" i="108" s="1"/>
  <c r="I23" i="108" s="1"/>
  <c r="I24" i="108" s="1"/>
  <c r="I25" i="108" s="1"/>
  <c r="I26" i="108" s="1"/>
  <c r="I27" i="108" s="1"/>
  <c r="I28" i="108" s="1"/>
  <c r="I29" i="108" s="1"/>
  <c r="I30" i="108" s="1"/>
  <c r="I31" i="108" s="1"/>
  <c r="I32" i="108" s="1"/>
  <c r="I33" i="108" s="1"/>
  <c r="I34" i="108" s="1"/>
  <c r="I35" i="108" s="1"/>
  <c r="I36" i="108" s="1"/>
  <c r="I37" i="108" s="1"/>
  <c r="I38" i="108" s="1"/>
  <c r="I39" i="108" s="1"/>
  <c r="I40" i="108" s="1"/>
  <c r="I41" i="108" s="1"/>
  <c r="I42" i="108" s="1"/>
  <c r="I43" i="108" s="1"/>
  <c r="I44" i="108" s="1"/>
  <c r="I45" i="108" s="1"/>
  <c r="I46" i="108" s="1"/>
  <c r="I47" i="108" s="1"/>
  <c r="I48" i="108" s="1"/>
  <c r="I49" i="108" s="1"/>
  <c r="I50" i="108" s="1"/>
  <c r="I51" i="108" s="1"/>
  <c r="I52" i="108" s="1"/>
  <c r="I53" i="108" s="1"/>
  <c r="I54" i="108" s="1"/>
  <c r="I55" i="108" s="1"/>
  <c r="I56" i="108" s="1"/>
  <c r="I57" i="108" s="1"/>
  <c r="I58" i="108" s="1"/>
  <c r="I59" i="108" s="1"/>
  <c r="I60" i="108" s="1"/>
  <c r="I61" i="108" s="1"/>
  <c r="I62" i="108" s="1"/>
  <c r="I63" i="108" s="1"/>
  <c r="I64" i="108" s="1"/>
  <c r="I65" i="108" s="1"/>
  <c r="I66" i="108" s="1"/>
  <c r="I67" i="108" s="1"/>
  <c r="I68" i="108" s="1"/>
  <c r="I69" i="108" s="1"/>
  <c r="I70" i="108" s="1"/>
  <c r="I71" i="108" s="1"/>
  <c r="I72" i="108" s="1"/>
  <c r="I73" i="108" s="1"/>
  <c r="I74" i="108" s="1"/>
  <c r="I75" i="108" s="1"/>
  <c r="I76" i="108" s="1"/>
  <c r="I77" i="108" s="1"/>
  <c r="I78" i="108" s="1"/>
  <c r="I79" i="108" s="1"/>
  <c r="I80" i="108" s="1"/>
  <c r="I81" i="108" s="1"/>
  <c r="I82" i="108" s="1"/>
  <c r="I83" i="108" s="1"/>
  <c r="I84" i="108" s="1"/>
  <c r="I85" i="108" s="1"/>
  <c r="I86" i="108" s="1"/>
  <c r="I87" i="108" s="1"/>
  <c r="I88" i="108" s="1"/>
  <c r="I89" i="108" s="1"/>
  <c r="I90" i="108" s="1"/>
  <c r="I91" i="108" s="1"/>
  <c r="I92" i="108" s="1"/>
  <c r="I93" i="108" s="1"/>
  <c r="I94" i="108" s="1"/>
  <c r="I95" i="108" s="1"/>
  <c r="I96" i="108" s="1"/>
  <c r="I97" i="108" s="1"/>
  <c r="I98" i="108" s="1"/>
  <c r="I99" i="108" s="1"/>
  <c r="I100" i="108" s="1"/>
  <c r="I101" i="108" s="1"/>
  <c r="I102" i="108" s="1"/>
  <c r="I103" i="108" s="1"/>
  <c r="I104" i="108" s="1"/>
  <c r="I105" i="108" s="1"/>
  <c r="I106" i="108" s="1"/>
  <c r="I107" i="108" s="1"/>
  <c r="I108" i="108" s="1"/>
  <c r="I109" i="108" s="1"/>
  <c r="I110" i="108" s="1"/>
  <c r="I111" i="108" s="1"/>
  <c r="I112" i="108" s="1"/>
  <c r="I113" i="108" s="1"/>
  <c r="I114" i="108" s="1"/>
  <c r="I115" i="108" s="1"/>
  <c r="I116" i="108" s="1"/>
  <c r="I117" i="108" s="1"/>
  <c r="I118" i="108" s="1"/>
  <c r="I119" i="108" s="1"/>
  <c r="I120" i="108" s="1"/>
  <c r="I121" i="108" s="1"/>
  <c r="I122" i="108" s="1"/>
  <c r="I123" i="108" s="1"/>
  <c r="I124" i="108" s="1"/>
  <c r="I125" i="108" s="1"/>
  <c r="I126" i="108" s="1"/>
  <c r="I127" i="108" s="1"/>
  <c r="I128" i="108" s="1"/>
  <c r="I129" i="108" s="1"/>
  <c r="I130" i="108" s="1"/>
  <c r="I131" i="108" s="1"/>
  <c r="I132" i="108" s="1"/>
  <c r="I133" i="108" s="1"/>
  <c r="I134" i="108" s="1"/>
  <c r="I135" i="108" s="1"/>
  <c r="I136" i="108" s="1"/>
  <c r="I137" i="108" s="1"/>
  <c r="I138" i="108" s="1"/>
  <c r="I139" i="108" s="1"/>
  <c r="I140" i="108" s="1"/>
  <c r="I141" i="108" s="1"/>
  <c r="I142" i="108" s="1"/>
  <c r="I143" i="108" s="1"/>
  <c r="I144" i="108" s="1"/>
  <c r="I145" i="108" s="1"/>
  <c r="I146" i="108" s="1"/>
  <c r="I147" i="108" s="1"/>
  <c r="I148" i="108" s="1"/>
  <c r="I149" i="108" s="1"/>
  <c r="I150" i="108" s="1"/>
  <c r="I151" i="108" s="1"/>
  <c r="I152" i="108" s="1"/>
  <c r="I153" i="108" s="1"/>
  <c r="I154" i="108" s="1"/>
  <c r="I155" i="108" s="1"/>
  <c r="I156" i="108" s="1"/>
  <c r="I157" i="108" s="1"/>
  <c r="I158" i="108" s="1"/>
  <c r="I159" i="108" s="1"/>
  <c r="I160" i="108" s="1"/>
  <c r="I161" i="108" s="1"/>
  <c r="I162" i="108" s="1"/>
  <c r="I163" i="108" s="1"/>
  <c r="I164" i="108" s="1"/>
  <c r="I165" i="108" s="1"/>
  <c r="I166" i="108" s="1"/>
  <c r="I167" i="108" s="1"/>
  <c r="I168" i="108" s="1"/>
  <c r="I169" i="108" s="1"/>
  <c r="I170" i="108" s="1"/>
  <c r="I171" i="108" s="1"/>
  <c r="I172" i="108" s="1"/>
  <c r="I173" i="108" s="1"/>
  <c r="I174" i="108" s="1"/>
  <c r="I175" i="108" s="1"/>
  <c r="I176" i="108" s="1"/>
  <c r="I177" i="108" s="1"/>
  <c r="I178" i="108" s="1"/>
  <c r="I179" i="108" s="1"/>
  <c r="I180" i="108" s="1"/>
  <c r="I181" i="108" s="1"/>
  <c r="I182" i="108" s="1"/>
  <c r="I183" i="108" s="1"/>
  <c r="I184" i="108" s="1"/>
  <c r="I185" i="108" s="1"/>
  <c r="I186" i="108" s="1"/>
  <c r="I187" i="108" s="1"/>
  <c r="I188" i="108" s="1"/>
  <c r="I189" i="108" s="1"/>
  <c r="I190" i="108" s="1"/>
  <c r="I191" i="108" s="1"/>
  <c r="I192" i="108" s="1"/>
  <c r="I193" i="108" s="1"/>
  <c r="I194" i="108" s="1"/>
  <c r="I195" i="108" s="1"/>
  <c r="I196" i="108" s="1"/>
  <c r="I197" i="108" s="1"/>
  <c r="I198" i="108" s="1"/>
  <c r="I199" i="108" s="1"/>
  <c r="I200" i="108" s="1"/>
  <c r="I201" i="108" s="1"/>
  <c r="I202" i="108" s="1"/>
  <c r="I203" i="108" s="1"/>
  <c r="I204" i="108" s="1"/>
  <c r="I205" i="108" s="1"/>
  <c r="I206" i="108" s="1"/>
  <c r="I207" i="108" s="1"/>
  <c r="I208" i="108" s="1"/>
  <c r="I209" i="108" s="1"/>
  <c r="I210" i="108" s="1"/>
  <c r="I211" i="108" s="1"/>
  <c r="I212" i="108" s="1"/>
  <c r="I213" i="108" s="1"/>
  <c r="I214" i="108" s="1"/>
  <c r="I215" i="108" s="1"/>
  <c r="I216" i="108" s="1"/>
  <c r="I217" i="108" s="1"/>
  <c r="I218" i="108" s="1"/>
  <c r="I219" i="108" s="1"/>
  <c r="I220" i="108" s="1"/>
  <c r="I221" i="108" s="1"/>
  <c r="I222" i="108" s="1"/>
  <c r="I223" i="108" s="1"/>
  <c r="I224" i="108" s="1"/>
  <c r="I225" i="108" s="1"/>
  <c r="I226" i="108" s="1"/>
  <c r="I227" i="108" s="1"/>
  <c r="I228" i="108" s="1"/>
  <c r="I229" i="108" s="1"/>
  <c r="I230" i="108" s="1"/>
  <c r="I231" i="108" s="1"/>
  <c r="I232" i="108" s="1"/>
  <c r="I233" i="108" s="1"/>
  <c r="I234" i="108" s="1"/>
  <c r="I235" i="108" s="1"/>
  <c r="I236" i="108" s="1"/>
  <c r="I237" i="108" s="1"/>
  <c r="I238" i="108" s="1"/>
  <c r="I239" i="108" s="1"/>
  <c r="I240" i="108" s="1"/>
  <c r="I241" i="108" s="1"/>
  <c r="I242" i="108" s="1"/>
  <c r="I243" i="108" s="1"/>
  <c r="I244" i="108" s="1"/>
  <c r="I245" i="108" s="1"/>
  <c r="I246" i="108" s="1"/>
  <c r="I247" i="108" s="1"/>
  <c r="I248" i="108" s="1"/>
  <c r="I249" i="108" s="1"/>
  <c r="I250" i="108" s="1"/>
  <c r="I251" i="108" s="1"/>
  <c r="I252" i="108" s="1"/>
  <c r="I253" i="108" s="1"/>
  <c r="I254" i="108" s="1"/>
  <c r="I255" i="108" s="1"/>
  <c r="I256" i="108" s="1"/>
  <c r="I257" i="108" s="1"/>
  <c r="I258" i="108" s="1"/>
  <c r="I259" i="108" s="1"/>
  <c r="I260" i="108" s="1"/>
  <c r="I261" i="108" s="1"/>
  <c r="I262" i="108" s="1"/>
  <c r="I263" i="108" s="1"/>
  <c r="I264" i="108" s="1"/>
  <c r="I265" i="108" s="1"/>
  <c r="I266" i="108" s="1"/>
  <c r="I267" i="108" s="1"/>
  <c r="I268" i="108" s="1"/>
  <c r="I269" i="108" s="1"/>
  <c r="I270" i="108" s="1"/>
  <c r="I271" i="108" s="1"/>
  <c r="I272" i="108" s="1"/>
  <c r="I273" i="108" s="1"/>
  <c r="I274" i="108" s="1"/>
  <c r="I275" i="108" s="1"/>
  <c r="I276" i="108" s="1"/>
  <c r="I277" i="108" s="1"/>
  <c r="I278" i="108" s="1"/>
  <c r="I279" i="108" s="1"/>
  <c r="I280" i="108" s="1"/>
  <c r="I281" i="108" s="1"/>
  <c r="I282" i="108" s="1"/>
  <c r="I283" i="108" s="1"/>
  <c r="I284" i="108" s="1"/>
  <c r="I285" i="108" s="1"/>
  <c r="I286" i="108" s="1"/>
  <c r="I287" i="108" s="1"/>
  <c r="I288" i="108" s="1"/>
  <c r="I289" i="108" s="1"/>
  <c r="I290" i="108" s="1"/>
  <c r="I291" i="108" s="1"/>
  <c r="I292" i="108" s="1"/>
  <c r="I293" i="108" s="1"/>
  <c r="I294" i="108" s="1"/>
  <c r="I295" i="108" s="1"/>
  <c r="I296" i="108" s="1"/>
  <c r="I297" i="108" s="1"/>
  <c r="I298" i="108" s="1"/>
  <c r="I299" i="108" s="1"/>
  <c r="I300" i="108" s="1"/>
  <c r="I301" i="108" s="1"/>
  <c r="I302" i="108" s="1"/>
  <c r="I303" i="108" s="1"/>
  <c r="I304" i="108" s="1"/>
  <c r="I305" i="108" s="1"/>
  <c r="I306" i="108" s="1"/>
  <c r="I307" i="108" s="1"/>
  <c r="I308" i="108" s="1"/>
  <c r="I309" i="108" s="1"/>
  <c r="I310" i="108" s="1"/>
  <c r="I311" i="108" s="1"/>
  <c r="I312" i="108" s="1"/>
  <c r="I313" i="108" s="1"/>
  <c r="I314" i="108" s="1"/>
  <c r="I315" i="108" s="1"/>
  <c r="I316" i="108" s="1"/>
  <c r="I317" i="108" s="1"/>
  <c r="I318" i="108" s="1"/>
  <c r="I319" i="108" s="1"/>
  <c r="I320" i="108" s="1"/>
  <c r="I321" i="108" s="1"/>
  <c r="I322" i="108" s="1"/>
  <c r="I323" i="108" s="1"/>
  <c r="I324" i="108" s="1"/>
  <c r="I325" i="108" s="1"/>
  <c r="I326" i="108" s="1"/>
  <c r="I327" i="108" s="1"/>
  <c r="I328" i="108" s="1"/>
  <c r="I329" i="108" s="1"/>
  <c r="I330" i="108" s="1"/>
  <c r="I331" i="108" s="1"/>
  <c r="I332" i="108" s="1"/>
  <c r="I333" i="108" s="1"/>
  <c r="I334" i="108" s="1"/>
  <c r="I335" i="108" s="1"/>
  <c r="I336" i="108" s="1"/>
  <c r="I337" i="108" s="1"/>
  <c r="I338" i="108" s="1"/>
  <c r="I339" i="108" s="1"/>
  <c r="I340" i="108" s="1"/>
  <c r="I341" i="108" s="1"/>
  <c r="I342" i="108" s="1"/>
  <c r="I343" i="108" s="1"/>
  <c r="I344" i="108" s="1"/>
  <c r="I345" i="108" s="1"/>
  <c r="I346" i="108" s="1"/>
  <c r="I347" i="108" s="1"/>
  <c r="I348" i="108" s="1"/>
  <c r="I349" i="108" s="1"/>
  <c r="G350" i="107"/>
  <c r="I5" i="107"/>
  <c r="I6" i="107" s="1"/>
  <c r="I7" i="107" s="1"/>
  <c r="I8" i="107" s="1"/>
  <c r="I9" i="107" s="1"/>
  <c r="I10" i="107" s="1"/>
  <c r="I11" i="107" s="1"/>
  <c r="I12" i="107" s="1"/>
  <c r="I13" i="107" s="1"/>
  <c r="I14" i="107" s="1"/>
  <c r="I15" i="107" s="1"/>
  <c r="I16" i="107" s="1"/>
  <c r="I17" i="107" s="1"/>
  <c r="I18" i="107" s="1"/>
  <c r="I19" i="107" s="1"/>
  <c r="I20" i="107" s="1"/>
  <c r="I21" i="107" s="1"/>
  <c r="I22" i="107" s="1"/>
  <c r="I23" i="107" s="1"/>
  <c r="I24" i="107" s="1"/>
  <c r="I25" i="107" s="1"/>
  <c r="I26" i="107" s="1"/>
  <c r="I27" i="107" s="1"/>
  <c r="I28" i="107" s="1"/>
  <c r="I29" i="107" s="1"/>
  <c r="I30" i="107" s="1"/>
  <c r="I31" i="107" s="1"/>
  <c r="I32" i="107" s="1"/>
  <c r="I33" i="107" s="1"/>
  <c r="I34" i="107" s="1"/>
  <c r="I35" i="107" s="1"/>
  <c r="I36" i="107" s="1"/>
  <c r="I37" i="107" s="1"/>
  <c r="I38" i="107" s="1"/>
  <c r="I39" i="107" s="1"/>
  <c r="I40" i="107" s="1"/>
  <c r="I41" i="107" s="1"/>
  <c r="I42" i="107" s="1"/>
  <c r="I43" i="107" s="1"/>
  <c r="I44" i="107" s="1"/>
  <c r="I45" i="107" s="1"/>
  <c r="I46" i="107" s="1"/>
  <c r="I47" i="107" s="1"/>
  <c r="I48" i="107" s="1"/>
  <c r="I49" i="107" s="1"/>
  <c r="I50" i="107" s="1"/>
  <c r="I51" i="107" s="1"/>
  <c r="I52" i="107" s="1"/>
  <c r="I53" i="107" s="1"/>
  <c r="I54" i="107" s="1"/>
  <c r="I55" i="107" s="1"/>
  <c r="I56" i="107" s="1"/>
  <c r="I57" i="107" s="1"/>
  <c r="I58" i="107" s="1"/>
  <c r="I59" i="107" s="1"/>
  <c r="I60" i="107" s="1"/>
  <c r="I61" i="107" s="1"/>
  <c r="I62" i="107" s="1"/>
  <c r="I63" i="107" s="1"/>
  <c r="I64" i="107" s="1"/>
  <c r="I65" i="107" s="1"/>
  <c r="I66" i="107" s="1"/>
  <c r="I67" i="107" s="1"/>
  <c r="I68" i="107" s="1"/>
  <c r="I69" i="107" s="1"/>
  <c r="I70" i="107" s="1"/>
  <c r="I71" i="107" s="1"/>
  <c r="I72" i="107" s="1"/>
  <c r="I73" i="107" s="1"/>
  <c r="I74" i="107" s="1"/>
  <c r="I75" i="107" s="1"/>
  <c r="I76" i="107" s="1"/>
  <c r="I77" i="107" s="1"/>
  <c r="I78" i="107" s="1"/>
  <c r="I79" i="107" s="1"/>
  <c r="I80" i="107" s="1"/>
  <c r="I81" i="107" s="1"/>
  <c r="I82" i="107" s="1"/>
  <c r="I83" i="107" s="1"/>
  <c r="I84" i="107" s="1"/>
  <c r="I85" i="107" s="1"/>
  <c r="I86" i="107" s="1"/>
  <c r="I87" i="107" s="1"/>
  <c r="I88" i="107" s="1"/>
  <c r="I89" i="107" s="1"/>
  <c r="I90" i="107" s="1"/>
  <c r="I91" i="107" s="1"/>
  <c r="I92" i="107" s="1"/>
  <c r="I93" i="107" s="1"/>
  <c r="I94" i="107" s="1"/>
  <c r="I95" i="107" s="1"/>
  <c r="I96" i="107" s="1"/>
  <c r="I97" i="107" s="1"/>
  <c r="I98" i="107" s="1"/>
  <c r="I99" i="107" s="1"/>
  <c r="I100" i="107" s="1"/>
  <c r="I101" i="107" s="1"/>
  <c r="I102" i="107" s="1"/>
  <c r="I103" i="107" s="1"/>
  <c r="I104" i="107" s="1"/>
  <c r="I105" i="107" s="1"/>
  <c r="I106" i="107" s="1"/>
  <c r="I107" i="107" s="1"/>
  <c r="I108" i="107" s="1"/>
  <c r="I109" i="107" s="1"/>
  <c r="I110" i="107" s="1"/>
  <c r="I111" i="107" s="1"/>
  <c r="I112" i="107" s="1"/>
  <c r="I113" i="107" s="1"/>
  <c r="I114" i="107" s="1"/>
  <c r="I115" i="107" s="1"/>
  <c r="I116" i="107" s="1"/>
  <c r="I117" i="107" s="1"/>
  <c r="I118" i="107" s="1"/>
  <c r="I119" i="107" s="1"/>
  <c r="I120" i="107" s="1"/>
  <c r="I121" i="107" s="1"/>
  <c r="I122" i="107" s="1"/>
  <c r="I123" i="107" s="1"/>
  <c r="I124" i="107" s="1"/>
  <c r="I125" i="107" s="1"/>
  <c r="I126" i="107" s="1"/>
  <c r="I127" i="107" s="1"/>
  <c r="I128" i="107" s="1"/>
  <c r="I129" i="107" s="1"/>
  <c r="I130" i="107" s="1"/>
  <c r="I131" i="107" s="1"/>
  <c r="I132" i="107" s="1"/>
  <c r="I133" i="107" s="1"/>
  <c r="I134" i="107" s="1"/>
  <c r="I135" i="107" s="1"/>
  <c r="I136" i="107" s="1"/>
  <c r="I137" i="107" s="1"/>
  <c r="I138" i="107" s="1"/>
  <c r="I139" i="107" s="1"/>
  <c r="I140" i="107" s="1"/>
  <c r="I141" i="107" s="1"/>
  <c r="I142" i="107" s="1"/>
  <c r="I143" i="107" s="1"/>
  <c r="I144" i="107" s="1"/>
  <c r="I145" i="107" s="1"/>
  <c r="I146" i="107" s="1"/>
  <c r="I147" i="107" s="1"/>
  <c r="I148" i="107" s="1"/>
  <c r="I149" i="107" s="1"/>
  <c r="I150" i="107" s="1"/>
  <c r="I151" i="107" s="1"/>
  <c r="I152" i="107" s="1"/>
  <c r="I153" i="107" s="1"/>
  <c r="I154" i="107" s="1"/>
  <c r="I155" i="107" s="1"/>
  <c r="I156" i="107" s="1"/>
  <c r="I157" i="107" s="1"/>
  <c r="I158" i="107" s="1"/>
  <c r="I159" i="107" s="1"/>
  <c r="I160" i="107" s="1"/>
  <c r="I161" i="107" s="1"/>
  <c r="I162" i="107" s="1"/>
  <c r="I163" i="107" s="1"/>
  <c r="I164" i="107" s="1"/>
  <c r="I165" i="107" s="1"/>
  <c r="I166" i="107" s="1"/>
  <c r="I167" i="107" s="1"/>
  <c r="I168" i="107" s="1"/>
  <c r="I169" i="107" s="1"/>
  <c r="I170" i="107" s="1"/>
  <c r="I171" i="107" s="1"/>
  <c r="I172" i="107" s="1"/>
  <c r="I173" i="107" s="1"/>
  <c r="I174" i="107" s="1"/>
  <c r="I175" i="107" s="1"/>
  <c r="I176" i="107" s="1"/>
  <c r="I177" i="107" s="1"/>
  <c r="I178" i="107" s="1"/>
  <c r="I179" i="107" s="1"/>
  <c r="I180" i="107" s="1"/>
  <c r="I181" i="107" s="1"/>
  <c r="I182" i="107" s="1"/>
  <c r="I183" i="107" s="1"/>
  <c r="I184" i="107" s="1"/>
  <c r="I185" i="107" s="1"/>
  <c r="I186" i="107" s="1"/>
  <c r="I187" i="107" s="1"/>
  <c r="I188" i="107" s="1"/>
  <c r="I189" i="107" s="1"/>
  <c r="I190" i="107" s="1"/>
  <c r="I191" i="107" s="1"/>
  <c r="I192" i="107" s="1"/>
  <c r="I193" i="107" s="1"/>
  <c r="I194" i="107" s="1"/>
  <c r="I195" i="107" s="1"/>
  <c r="I196" i="107" s="1"/>
  <c r="I197" i="107" s="1"/>
  <c r="I198" i="107" s="1"/>
  <c r="I199" i="107" s="1"/>
  <c r="I200" i="107" s="1"/>
  <c r="I201" i="107" s="1"/>
  <c r="I202" i="107" s="1"/>
  <c r="I203" i="107" s="1"/>
  <c r="I204" i="107" s="1"/>
  <c r="I205" i="107" s="1"/>
  <c r="I206" i="107" s="1"/>
  <c r="I207" i="107" s="1"/>
  <c r="I208" i="107" s="1"/>
  <c r="I209" i="107" s="1"/>
  <c r="I210" i="107" s="1"/>
  <c r="I211" i="107" s="1"/>
  <c r="I212" i="107" s="1"/>
  <c r="I213" i="107" s="1"/>
  <c r="I214" i="107" s="1"/>
  <c r="I215" i="107" s="1"/>
  <c r="I216" i="107" s="1"/>
  <c r="I217" i="107" s="1"/>
  <c r="I218" i="107" s="1"/>
  <c r="I219" i="107" s="1"/>
  <c r="I220" i="107" s="1"/>
  <c r="I221" i="107" s="1"/>
  <c r="I222" i="107" s="1"/>
  <c r="I223" i="107" s="1"/>
  <c r="I224" i="107" s="1"/>
  <c r="I225" i="107" s="1"/>
  <c r="I226" i="107" s="1"/>
  <c r="I227" i="107" s="1"/>
  <c r="I228" i="107" s="1"/>
  <c r="I229" i="107" s="1"/>
  <c r="I230" i="107" s="1"/>
  <c r="I231" i="107" s="1"/>
  <c r="I232" i="107" s="1"/>
  <c r="I233" i="107" s="1"/>
  <c r="I234" i="107" s="1"/>
  <c r="I235" i="107" s="1"/>
  <c r="I236" i="107" s="1"/>
  <c r="I237" i="107" s="1"/>
  <c r="I238" i="107" s="1"/>
  <c r="I239" i="107" s="1"/>
  <c r="I240" i="107" s="1"/>
  <c r="I241" i="107" s="1"/>
  <c r="I242" i="107" s="1"/>
  <c r="I243" i="107" s="1"/>
  <c r="I244" i="107" s="1"/>
  <c r="I245" i="107" s="1"/>
  <c r="I246" i="107" s="1"/>
  <c r="I247" i="107" s="1"/>
  <c r="I248" i="107" s="1"/>
  <c r="I249" i="107" s="1"/>
  <c r="I250" i="107" s="1"/>
  <c r="I251" i="107" s="1"/>
  <c r="I252" i="107" s="1"/>
  <c r="I253" i="107" s="1"/>
  <c r="I254" i="107" s="1"/>
  <c r="I255" i="107" s="1"/>
  <c r="I256" i="107" s="1"/>
  <c r="I257" i="107" s="1"/>
  <c r="I258" i="107" s="1"/>
  <c r="I259" i="107" s="1"/>
  <c r="I260" i="107" s="1"/>
  <c r="I261" i="107" s="1"/>
  <c r="I262" i="107" s="1"/>
  <c r="I263" i="107" s="1"/>
  <c r="I264" i="107" s="1"/>
  <c r="I265" i="107" s="1"/>
  <c r="I266" i="107" s="1"/>
  <c r="I267" i="107" s="1"/>
  <c r="I268" i="107" s="1"/>
  <c r="I269" i="107" s="1"/>
  <c r="I270" i="107" s="1"/>
  <c r="I271" i="107" s="1"/>
  <c r="I272" i="107" s="1"/>
  <c r="I273" i="107" s="1"/>
  <c r="I274" i="107" s="1"/>
  <c r="I275" i="107" s="1"/>
  <c r="I276" i="107" s="1"/>
  <c r="I277" i="107" s="1"/>
  <c r="I278" i="107" s="1"/>
  <c r="I279" i="107" s="1"/>
  <c r="I280" i="107" s="1"/>
  <c r="I281" i="107" s="1"/>
  <c r="I282" i="107" s="1"/>
  <c r="I283" i="107" s="1"/>
  <c r="I284" i="107" s="1"/>
  <c r="I285" i="107" s="1"/>
  <c r="I286" i="107" s="1"/>
  <c r="I287" i="107" s="1"/>
  <c r="I288" i="107" s="1"/>
  <c r="I289" i="107" s="1"/>
  <c r="I290" i="107" s="1"/>
  <c r="I291" i="107" s="1"/>
  <c r="I292" i="107" s="1"/>
  <c r="I293" i="107" s="1"/>
  <c r="I294" i="107" s="1"/>
  <c r="I295" i="107" s="1"/>
  <c r="I296" i="107" s="1"/>
  <c r="I297" i="107" s="1"/>
  <c r="I298" i="107" s="1"/>
  <c r="I299" i="107" s="1"/>
  <c r="I300" i="107" s="1"/>
  <c r="I301" i="107" s="1"/>
  <c r="I302" i="107" s="1"/>
  <c r="I303" i="107" s="1"/>
  <c r="I304" i="107" s="1"/>
  <c r="I305" i="107" s="1"/>
  <c r="I306" i="107" s="1"/>
  <c r="I307" i="107" s="1"/>
  <c r="I308" i="107" s="1"/>
  <c r="I309" i="107" s="1"/>
  <c r="I310" i="107" s="1"/>
  <c r="I311" i="107" s="1"/>
  <c r="I312" i="107" s="1"/>
  <c r="I313" i="107" s="1"/>
  <c r="I314" i="107" s="1"/>
  <c r="I315" i="107" s="1"/>
  <c r="I316" i="107" s="1"/>
  <c r="I317" i="107" s="1"/>
  <c r="I318" i="107" s="1"/>
  <c r="I319" i="107" s="1"/>
  <c r="I320" i="107" s="1"/>
  <c r="I321" i="107" s="1"/>
  <c r="I322" i="107" s="1"/>
  <c r="I323" i="107" s="1"/>
  <c r="I324" i="107" s="1"/>
  <c r="I325" i="107" s="1"/>
  <c r="I326" i="107" s="1"/>
  <c r="I327" i="107" s="1"/>
  <c r="I328" i="107" s="1"/>
  <c r="I329" i="107" s="1"/>
  <c r="I330" i="107" s="1"/>
  <c r="I331" i="107" s="1"/>
  <c r="I332" i="107" s="1"/>
  <c r="I333" i="107" s="1"/>
  <c r="I334" i="107" s="1"/>
  <c r="I335" i="107" s="1"/>
  <c r="I336" i="107" s="1"/>
  <c r="I337" i="107" s="1"/>
  <c r="I338" i="107" s="1"/>
  <c r="I339" i="107" s="1"/>
  <c r="I340" i="107" s="1"/>
  <c r="I341" i="107" s="1"/>
  <c r="I342" i="107" s="1"/>
  <c r="I343" i="107" s="1"/>
  <c r="I344" i="107" s="1"/>
  <c r="I345" i="107" s="1"/>
  <c r="I346" i="107" s="1"/>
  <c r="I347" i="107" s="1"/>
  <c r="I348" i="107" s="1"/>
  <c r="I349" i="107" s="1"/>
  <c r="G350" i="28"/>
  <c r="G350" i="43"/>
  <c r="G350" i="74"/>
  <c r="I350" i="74" s="1"/>
  <c r="I351" i="74" s="1"/>
  <c r="I352" i="74" s="1"/>
  <c r="G350" i="106"/>
  <c r="I5" i="106"/>
  <c r="I6" i="106" s="1"/>
  <c r="I7" i="106" s="1"/>
  <c r="I8" i="106" s="1"/>
  <c r="I9" i="106" s="1"/>
  <c r="I10" i="106" s="1"/>
  <c r="I11" i="106" s="1"/>
  <c r="I12" i="106" s="1"/>
  <c r="I13" i="106" s="1"/>
  <c r="I14" i="106" s="1"/>
  <c r="I15" i="106" s="1"/>
  <c r="I16" i="106" s="1"/>
  <c r="I17" i="106" s="1"/>
  <c r="I18" i="106" s="1"/>
  <c r="I19" i="106" s="1"/>
  <c r="I20" i="106" s="1"/>
  <c r="I21" i="106" s="1"/>
  <c r="I22" i="106" s="1"/>
  <c r="I23" i="106" s="1"/>
  <c r="I24" i="106" s="1"/>
  <c r="I25" i="106" s="1"/>
  <c r="I26" i="106" s="1"/>
  <c r="I27" i="106" s="1"/>
  <c r="I28" i="106" s="1"/>
  <c r="I29" i="106" s="1"/>
  <c r="I30" i="106" s="1"/>
  <c r="I31" i="106" s="1"/>
  <c r="I32" i="106" s="1"/>
  <c r="I33" i="106" s="1"/>
  <c r="I34" i="106" s="1"/>
  <c r="I35" i="106" s="1"/>
  <c r="I36" i="106" s="1"/>
  <c r="I37" i="106" s="1"/>
  <c r="I38" i="106" s="1"/>
  <c r="I39" i="106" s="1"/>
  <c r="I40" i="106" s="1"/>
  <c r="I41" i="106" s="1"/>
  <c r="I42" i="106" s="1"/>
  <c r="I43" i="106" s="1"/>
  <c r="I44" i="106" s="1"/>
  <c r="I45" i="106" s="1"/>
  <c r="I46" i="106" s="1"/>
  <c r="I47" i="106" s="1"/>
  <c r="I48" i="106" s="1"/>
  <c r="I49" i="106" s="1"/>
  <c r="I50" i="106" s="1"/>
  <c r="I51" i="106" s="1"/>
  <c r="I52" i="106" s="1"/>
  <c r="I53" i="106" s="1"/>
  <c r="I54" i="106" s="1"/>
  <c r="I55" i="106" s="1"/>
  <c r="I56" i="106" s="1"/>
  <c r="I57" i="106" s="1"/>
  <c r="I58" i="106" s="1"/>
  <c r="I59" i="106" s="1"/>
  <c r="I60" i="106" s="1"/>
  <c r="I61" i="106" s="1"/>
  <c r="I62" i="106" s="1"/>
  <c r="I63" i="106" s="1"/>
  <c r="I64" i="106" s="1"/>
  <c r="I65" i="106" s="1"/>
  <c r="I66" i="106" s="1"/>
  <c r="I67" i="106" s="1"/>
  <c r="I68" i="106" s="1"/>
  <c r="I69" i="106" s="1"/>
  <c r="I70" i="106" s="1"/>
  <c r="I71" i="106" s="1"/>
  <c r="I72" i="106" s="1"/>
  <c r="I73" i="106" s="1"/>
  <c r="I74" i="106" s="1"/>
  <c r="I75" i="106" s="1"/>
  <c r="I76" i="106" s="1"/>
  <c r="I77" i="106" s="1"/>
  <c r="I78" i="106" s="1"/>
  <c r="I79" i="106" s="1"/>
  <c r="I80" i="106" s="1"/>
  <c r="I81" i="106" s="1"/>
  <c r="I82" i="106" s="1"/>
  <c r="I83" i="106" s="1"/>
  <c r="I84" i="106" s="1"/>
  <c r="I85" i="106" s="1"/>
  <c r="I86" i="106" s="1"/>
  <c r="I87" i="106" s="1"/>
  <c r="I88" i="106" s="1"/>
  <c r="I89" i="106" s="1"/>
  <c r="I90" i="106" s="1"/>
  <c r="I91" i="106" s="1"/>
  <c r="I92" i="106" s="1"/>
  <c r="I93" i="106" s="1"/>
  <c r="I94" i="106" s="1"/>
  <c r="I95" i="106" s="1"/>
  <c r="I96" i="106" s="1"/>
  <c r="I97" i="106" s="1"/>
  <c r="I98" i="106" s="1"/>
  <c r="I99" i="106" s="1"/>
  <c r="I100" i="106" s="1"/>
  <c r="I101" i="106" s="1"/>
  <c r="I102" i="106" s="1"/>
  <c r="I103" i="106" s="1"/>
  <c r="I104" i="106" s="1"/>
  <c r="I105" i="106" s="1"/>
  <c r="I106" i="106" s="1"/>
  <c r="I107" i="106" s="1"/>
  <c r="I108" i="106" s="1"/>
  <c r="I109" i="106" s="1"/>
  <c r="I110" i="106" s="1"/>
  <c r="I111" i="106" s="1"/>
  <c r="I112" i="106" s="1"/>
  <c r="I113" i="106" s="1"/>
  <c r="I114" i="106" s="1"/>
  <c r="I115" i="106" s="1"/>
  <c r="I116" i="106" s="1"/>
  <c r="I117" i="106" s="1"/>
  <c r="I118" i="106" s="1"/>
  <c r="I119" i="106" s="1"/>
  <c r="I120" i="106" s="1"/>
  <c r="I121" i="106" s="1"/>
  <c r="I122" i="106" s="1"/>
  <c r="I123" i="106" s="1"/>
  <c r="I124" i="106" s="1"/>
  <c r="I125" i="106" s="1"/>
  <c r="I126" i="106" s="1"/>
  <c r="I127" i="106" s="1"/>
  <c r="I128" i="106" s="1"/>
  <c r="I129" i="106" s="1"/>
  <c r="I130" i="106" s="1"/>
  <c r="I131" i="106" s="1"/>
  <c r="I132" i="106" s="1"/>
  <c r="I133" i="106" s="1"/>
  <c r="I134" i="106" s="1"/>
  <c r="I135" i="106" s="1"/>
  <c r="I136" i="106" s="1"/>
  <c r="I137" i="106" s="1"/>
  <c r="I138" i="106" s="1"/>
  <c r="I139" i="106" s="1"/>
  <c r="I140" i="106" s="1"/>
  <c r="I141" i="106" s="1"/>
  <c r="I142" i="106" s="1"/>
  <c r="I143" i="106" s="1"/>
  <c r="I144" i="106" s="1"/>
  <c r="I145" i="106" s="1"/>
  <c r="I146" i="106" s="1"/>
  <c r="I147" i="106" s="1"/>
  <c r="I148" i="106" s="1"/>
  <c r="I149" i="106" s="1"/>
  <c r="I150" i="106" s="1"/>
  <c r="I151" i="106" s="1"/>
  <c r="I152" i="106" s="1"/>
  <c r="I153" i="106" s="1"/>
  <c r="I154" i="106" s="1"/>
  <c r="I155" i="106" s="1"/>
  <c r="I156" i="106" s="1"/>
  <c r="I157" i="106" s="1"/>
  <c r="I158" i="106" s="1"/>
  <c r="I159" i="106" s="1"/>
  <c r="I160" i="106" s="1"/>
  <c r="I161" i="106" s="1"/>
  <c r="I162" i="106" s="1"/>
  <c r="I163" i="106" s="1"/>
  <c r="I164" i="106" s="1"/>
  <c r="I165" i="106" s="1"/>
  <c r="I166" i="106" s="1"/>
  <c r="I167" i="106" s="1"/>
  <c r="I168" i="106" s="1"/>
  <c r="I169" i="106" s="1"/>
  <c r="I170" i="106" s="1"/>
  <c r="I171" i="106" s="1"/>
  <c r="I172" i="106" s="1"/>
  <c r="I173" i="106" s="1"/>
  <c r="I174" i="106" s="1"/>
  <c r="I175" i="106" s="1"/>
  <c r="I176" i="106" s="1"/>
  <c r="I177" i="106" s="1"/>
  <c r="I178" i="106" s="1"/>
  <c r="I179" i="106" s="1"/>
  <c r="I180" i="106" s="1"/>
  <c r="I181" i="106" s="1"/>
  <c r="I182" i="106" s="1"/>
  <c r="I183" i="106" s="1"/>
  <c r="I184" i="106" s="1"/>
  <c r="I185" i="106" s="1"/>
  <c r="I186" i="106" s="1"/>
  <c r="I187" i="106" s="1"/>
  <c r="I188" i="106" s="1"/>
  <c r="I189" i="106" s="1"/>
  <c r="I190" i="106" s="1"/>
  <c r="I191" i="106" s="1"/>
  <c r="I192" i="106" s="1"/>
  <c r="I193" i="106" s="1"/>
  <c r="I194" i="106" s="1"/>
  <c r="I195" i="106" s="1"/>
  <c r="I196" i="106" s="1"/>
  <c r="I197" i="106" s="1"/>
  <c r="I198" i="106" s="1"/>
  <c r="I199" i="106" s="1"/>
  <c r="I200" i="106" s="1"/>
  <c r="I201" i="106" s="1"/>
  <c r="I202" i="106" s="1"/>
  <c r="I203" i="106" s="1"/>
  <c r="I204" i="106" s="1"/>
  <c r="I205" i="106" s="1"/>
  <c r="I206" i="106" s="1"/>
  <c r="I207" i="106" s="1"/>
  <c r="I208" i="106" s="1"/>
  <c r="I209" i="106" s="1"/>
  <c r="I210" i="106" s="1"/>
  <c r="I211" i="106" s="1"/>
  <c r="I212" i="106" s="1"/>
  <c r="I213" i="106" s="1"/>
  <c r="I214" i="106" s="1"/>
  <c r="I215" i="106" s="1"/>
  <c r="I216" i="106" s="1"/>
  <c r="I217" i="106" s="1"/>
  <c r="I218" i="106" s="1"/>
  <c r="I219" i="106" s="1"/>
  <c r="I220" i="106" s="1"/>
  <c r="I221" i="106" s="1"/>
  <c r="I222" i="106" s="1"/>
  <c r="I223" i="106" s="1"/>
  <c r="I224" i="106" s="1"/>
  <c r="I225" i="106" s="1"/>
  <c r="I226" i="106" s="1"/>
  <c r="I227" i="106" s="1"/>
  <c r="I228" i="106" s="1"/>
  <c r="I229" i="106" s="1"/>
  <c r="I230" i="106" s="1"/>
  <c r="I231" i="106" s="1"/>
  <c r="I232" i="106" s="1"/>
  <c r="I233" i="106" s="1"/>
  <c r="I234" i="106" s="1"/>
  <c r="I235" i="106" s="1"/>
  <c r="I236" i="106" s="1"/>
  <c r="I237" i="106" s="1"/>
  <c r="I238" i="106" s="1"/>
  <c r="I239" i="106" s="1"/>
  <c r="I240" i="106" s="1"/>
  <c r="I241" i="106" s="1"/>
  <c r="I242" i="106" s="1"/>
  <c r="I243" i="106" s="1"/>
  <c r="I244" i="106" s="1"/>
  <c r="I245" i="106" s="1"/>
  <c r="I246" i="106" s="1"/>
  <c r="I247" i="106" s="1"/>
  <c r="I248" i="106" s="1"/>
  <c r="I249" i="106" s="1"/>
  <c r="I250" i="106" s="1"/>
  <c r="I251" i="106" s="1"/>
  <c r="I252" i="106" s="1"/>
  <c r="I253" i="106" s="1"/>
  <c r="I254" i="106" s="1"/>
  <c r="I255" i="106" s="1"/>
  <c r="I256" i="106" s="1"/>
  <c r="I257" i="106" s="1"/>
  <c r="I258" i="106" s="1"/>
  <c r="I259" i="106" s="1"/>
  <c r="I260" i="106" s="1"/>
  <c r="I261" i="106" s="1"/>
  <c r="I262" i="106" s="1"/>
  <c r="I263" i="106" s="1"/>
  <c r="I264" i="106" s="1"/>
  <c r="I265" i="106" s="1"/>
  <c r="I266" i="106" s="1"/>
  <c r="I267" i="106" s="1"/>
  <c r="I268" i="106" s="1"/>
  <c r="I269" i="106" s="1"/>
  <c r="I270" i="106" s="1"/>
  <c r="I271" i="106" s="1"/>
  <c r="I272" i="106" s="1"/>
  <c r="I273" i="106" s="1"/>
  <c r="I274" i="106" s="1"/>
  <c r="I275" i="106" s="1"/>
  <c r="I276" i="106" s="1"/>
  <c r="I277" i="106" s="1"/>
  <c r="I278" i="106" s="1"/>
  <c r="I279" i="106" s="1"/>
  <c r="I280" i="106" s="1"/>
  <c r="I281" i="106" s="1"/>
  <c r="I282" i="106" s="1"/>
  <c r="I283" i="106" s="1"/>
  <c r="I284" i="106" s="1"/>
  <c r="I285" i="106" s="1"/>
  <c r="I286" i="106" s="1"/>
  <c r="I287" i="106" s="1"/>
  <c r="I288" i="106" s="1"/>
  <c r="I289" i="106" s="1"/>
  <c r="I290" i="106" s="1"/>
  <c r="I291" i="106" s="1"/>
  <c r="I292" i="106" s="1"/>
  <c r="I293" i="106" s="1"/>
  <c r="I294" i="106" s="1"/>
  <c r="I295" i="106" s="1"/>
  <c r="I296" i="106" s="1"/>
  <c r="I297" i="106" s="1"/>
  <c r="I298" i="106" s="1"/>
  <c r="I299" i="106" s="1"/>
  <c r="I300" i="106" s="1"/>
  <c r="I301" i="106" s="1"/>
  <c r="I302" i="106" s="1"/>
  <c r="I303" i="106" s="1"/>
  <c r="I304" i="106" s="1"/>
  <c r="I305" i="106" s="1"/>
  <c r="I306" i="106" s="1"/>
  <c r="I307" i="106" s="1"/>
  <c r="I308" i="106" s="1"/>
  <c r="I309" i="106" s="1"/>
  <c r="I310" i="106" s="1"/>
  <c r="I311" i="106" s="1"/>
  <c r="I312" i="106" s="1"/>
  <c r="I313" i="106" s="1"/>
  <c r="I314" i="106" s="1"/>
  <c r="I315" i="106" s="1"/>
  <c r="I316" i="106" s="1"/>
  <c r="I317" i="106" s="1"/>
  <c r="I318" i="106" s="1"/>
  <c r="I319" i="106" s="1"/>
  <c r="I320" i="106" s="1"/>
  <c r="I321" i="106" s="1"/>
  <c r="I322" i="106" s="1"/>
  <c r="I323" i="106" s="1"/>
  <c r="I324" i="106" s="1"/>
  <c r="I325" i="106" s="1"/>
  <c r="I326" i="106" s="1"/>
  <c r="I327" i="106" s="1"/>
  <c r="I328" i="106" s="1"/>
  <c r="I329" i="106" s="1"/>
  <c r="I330" i="106" s="1"/>
  <c r="I331" i="106" s="1"/>
  <c r="I332" i="106" s="1"/>
  <c r="I333" i="106" s="1"/>
  <c r="I334" i="106" s="1"/>
  <c r="I335" i="106" s="1"/>
  <c r="I336" i="106" s="1"/>
  <c r="I337" i="106" s="1"/>
  <c r="I338" i="106" s="1"/>
  <c r="I339" i="106" s="1"/>
  <c r="I340" i="106" s="1"/>
  <c r="I341" i="106" s="1"/>
  <c r="I342" i="106" s="1"/>
  <c r="I343" i="106" s="1"/>
  <c r="I344" i="106" s="1"/>
  <c r="I345" i="106" s="1"/>
  <c r="I346" i="106" s="1"/>
  <c r="I347" i="106" s="1"/>
  <c r="I348" i="106" s="1"/>
  <c r="I349" i="106" s="1"/>
  <c r="G350" i="105"/>
  <c r="I5" i="105"/>
  <c r="I6" i="105" s="1"/>
  <c r="I7" i="105" s="1"/>
  <c r="I8" i="105" s="1"/>
  <c r="I9" i="105" s="1"/>
  <c r="I10" i="105" s="1"/>
  <c r="I11" i="105" s="1"/>
  <c r="I12" i="105" s="1"/>
  <c r="I13" i="105" s="1"/>
  <c r="I14" i="105" s="1"/>
  <c r="I15" i="105" s="1"/>
  <c r="I16" i="105" s="1"/>
  <c r="I17" i="105" s="1"/>
  <c r="I18" i="105" s="1"/>
  <c r="I19" i="105" s="1"/>
  <c r="I20" i="105" s="1"/>
  <c r="I21" i="105" s="1"/>
  <c r="I22" i="105" s="1"/>
  <c r="I23" i="105" s="1"/>
  <c r="I24" i="105" s="1"/>
  <c r="I25" i="105" s="1"/>
  <c r="I26" i="105" s="1"/>
  <c r="I27" i="105" s="1"/>
  <c r="I28" i="105" s="1"/>
  <c r="I29" i="105" s="1"/>
  <c r="I30" i="105" s="1"/>
  <c r="I31" i="105" s="1"/>
  <c r="I32" i="105" s="1"/>
  <c r="I33" i="105" s="1"/>
  <c r="I34" i="105" s="1"/>
  <c r="I35" i="105" s="1"/>
  <c r="I36" i="105" s="1"/>
  <c r="I37" i="105" s="1"/>
  <c r="I38" i="105" s="1"/>
  <c r="I39" i="105" s="1"/>
  <c r="I40" i="105" s="1"/>
  <c r="I41" i="105" s="1"/>
  <c r="I42" i="105" s="1"/>
  <c r="I43" i="105" s="1"/>
  <c r="I44" i="105" s="1"/>
  <c r="I45" i="105" s="1"/>
  <c r="I46" i="105" s="1"/>
  <c r="I47" i="105" s="1"/>
  <c r="I48" i="105" s="1"/>
  <c r="I49" i="105" s="1"/>
  <c r="I50" i="105" s="1"/>
  <c r="I51" i="105" s="1"/>
  <c r="I52" i="105" s="1"/>
  <c r="I53" i="105" s="1"/>
  <c r="I54" i="105" s="1"/>
  <c r="I55" i="105" s="1"/>
  <c r="I56" i="105" s="1"/>
  <c r="I57" i="105" s="1"/>
  <c r="I58" i="105" s="1"/>
  <c r="I59" i="105" s="1"/>
  <c r="I60" i="105" s="1"/>
  <c r="I61" i="105" s="1"/>
  <c r="I62" i="105" s="1"/>
  <c r="I63" i="105" s="1"/>
  <c r="I64" i="105" s="1"/>
  <c r="I65" i="105" s="1"/>
  <c r="I66" i="105" s="1"/>
  <c r="I67" i="105" s="1"/>
  <c r="I68" i="105" s="1"/>
  <c r="I69" i="105" s="1"/>
  <c r="I70" i="105" s="1"/>
  <c r="I71" i="105" s="1"/>
  <c r="I72" i="105" s="1"/>
  <c r="I73" i="105" s="1"/>
  <c r="I74" i="105" s="1"/>
  <c r="I75" i="105" s="1"/>
  <c r="I76" i="105" s="1"/>
  <c r="I77" i="105" s="1"/>
  <c r="I78" i="105" s="1"/>
  <c r="I79" i="105" s="1"/>
  <c r="I80" i="105" s="1"/>
  <c r="I81" i="105" s="1"/>
  <c r="I82" i="105" s="1"/>
  <c r="I83" i="105" s="1"/>
  <c r="I84" i="105" s="1"/>
  <c r="I85" i="105" s="1"/>
  <c r="I86" i="105" s="1"/>
  <c r="I87" i="105" s="1"/>
  <c r="I88" i="105" s="1"/>
  <c r="I89" i="105" s="1"/>
  <c r="I90" i="105" s="1"/>
  <c r="I91" i="105" s="1"/>
  <c r="I92" i="105" s="1"/>
  <c r="I93" i="105" s="1"/>
  <c r="I94" i="105" s="1"/>
  <c r="I95" i="105" s="1"/>
  <c r="I96" i="105" s="1"/>
  <c r="I97" i="105" s="1"/>
  <c r="I98" i="105" s="1"/>
  <c r="I99" i="105" s="1"/>
  <c r="I100" i="105" s="1"/>
  <c r="I101" i="105" s="1"/>
  <c r="I102" i="105" s="1"/>
  <c r="I103" i="105" s="1"/>
  <c r="I104" i="105" s="1"/>
  <c r="I105" i="105" s="1"/>
  <c r="I106" i="105" s="1"/>
  <c r="I107" i="105" s="1"/>
  <c r="I108" i="105" s="1"/>
  <c r="I109" i="105" s="1"/>
  <c r="I110" i="105" s="1"/>
  <c r="I111" i="105" s="1"/>
  <c r="I112" i="105" s="1"/>
  <c r="I113" i="105" s="1"/>
  <c r="I114" i="105" s="1"/>
  <c r="I115" i="105" s="1"/>
  <c r="I116" i="105" s="1"/>
  <c r="I117" i="105" s="1"/>
  <c r="I118" i="105" s="1"/>
  <c r="I119" i="105" s="1"/>
  <c r="I120" i="105" s="1"/>
  <c r="I121" i="105" s="1"/>
  <c r="I122" i="105" s="1"/>
  <c r="I123" i="105" s="1"/>
  <c r="I124" i="105" s="1"/>
  <c r="I125" i="105" s="1"/>
  <c r="I126" i="105" s="1"/>
  <c r="I127" i="105" s="1"/>
  <c r="I128" i="105" s="1"/>
  <c r="I129" i="105" s="1"/>
  <c r="I130" i="105" s="1"/>
  <c r="I131" i="105" s="1"/>
  <c r="I132" i="105" s="1"/>
  <c r="I133" i="105" s="1"/>
  <c r="I134" i="105" s="1"/>
  <c r="I135" i="105" s="1"/>
  <c r="I136" i="105" s="1"/>
  <c r="I137" i="105" s="1"/>
  <c r="I138" i="105" s="1"/>
  <c r="I139" i="105" s="1"/>
  <c r="I140" i="105" s="1"/>
  <c r="I141" i="105" s="1"/>
  <c r="I142" i="105" s="1"/>
  <c r="I143" i="105" s="1"/>
  <c r="I144" i="105" s="1"/>
  <c r="I145" i="105" s="1"/>
  <c r="I146" i="105" s="1"/>
  <c r="I147" i="105" s="1"/>
  <c r="I148" i="105" s="1"/>
  <c r="I149" i="105" s="1"/>
  <c r="I150" i="105" s="1"/>
  <c r="I151" i="105" s="1"/>
  <c r="I152" i="105" s="1"/>
  <c r="I153" i="105" s="1"/>
  <c r="I154" i="105" s="1"/>
  <c r="I155" i="105" s="1"/>
  <c r="I156" i="105" s="1"/>
  <c r="I157" i="105" s="1"/>
  <c r="I158" i="105" s="1"/>
  <c r="I159" i="105" s="1"/>
  <c r="I160" i="105" s="1"/>
  <c r="I161" i="105" s="1"/>
  <c r="I162" i="105" s="1"/>
  <c r="I163" i="105" s="1"/>
  <c r="I164" i="105" s="1"/>
  <c r="I165" i="105" s="1"/>
  <c r="I166" i="105" s="1"/>
  <c r="I167" i="105" s="1"/>
  <c r="I168" i="105" s="1"/>
  <c r="I169" i="105" s="1"/>
  <c r="I170" i="105" s="1"/>
  <c r="I171" i="105" s="1"/>
  <c r="I172" i="105" s="1"/>
  <c r="I173" i="105" s="1"/>
  <c r="I174" i="105" s="1"/>
  <c r="I175" i="105" s="1"/>
  <c r="I176" i="105" s="1"/>
  <c r="I177" i="105" s="1"/>
  <c r="I178" i="105" s="1"/>
  <c r="I179" i="105" s="1"/>
  <c r="I180" i="105" s="1"/>
  <c r="I181" i="105" s="1"/>
  <c r="I182" i="105" s="1"/>
  <c r="I183" i="105" s="1"/>
  <c r="I184" i="105" s="1"/>
  <c r="I185" i="105" s="1"/>
  <c r="I186" i="105" s="1"/>
  <c r="I187" i="105" s="1"/>
  <c r="I188" i="105" s="1"/>
  <c r="I189" i="105" s="1"/>
  <c r="I190" i="105" s="1"/>
  <c r="I191" i="105" s="1"/>
  <c r="I192" i="105" s="1"/>
  <c r="I193" i="105" s="1"/>
  <c r="I194" i="105" s="1"/>
  <c r="I195" i="105" s="1"/>
  <c r="I196" i="105" s="1"/>
  <c r="I197" i="105" s="1"/>
  <c r="I198" i="105" s="1"/>
  <c r="I199" i="105" s="1"/>
  <c r="I200" i="105" s="1"/>
  <c r="I201" i="105" s="1"/>
  <c r="I202" i="105" s="1"/>
  <c r="I203" i="105" s="1"/>
  <c r="I204" i="105" s="1"/>
  <c r="I205" i="105" s="1"/>
  <c r="I206" i="105" s="1"/>
  <c r="I207" i="105" s="1"/>
  <c r="I208" i="105" s="1"/>
  <c r="I209" i="105" s="1"/>
  <c r="I210" i="105" s="1"/>
  <c r="I211" i="105" s="1"/>
  <c r="I212" i="105" s="1"/>
  <c r="I213" i="105" s="1"/>
  <c r="I214" i="105" s="1"/>
  <c r="I215" i="105" s="1"/>
  <c r="I216" i="105" s="1"/>
  <c r="I217" i="105" s="1"/>
  <c r="I218" i="105" s="1"/>
  <c r="I219" i="105" s="1"/>
  <c r="I220" i="105" s="1"/>
  <c r="I221" i="105" s="1"/>
  <c r="I222" i="105" s="1"/>
  <c r="I223" i="105" s="1"/>
  <c r="I224" i="105" s="1"/>
  <c r="I225" i="105" s="1"/>
  <c r="I226" i="105" s="1"/>
  <c r="I227" i="105" s="1"/>
  <c r="I228" i="105" s="1"/>
  <c r="I229" i="105" s="1"/>
  <c r="I230" i="105" s="1"/>
  <c r="I231" i="105" s="1"/>
  <c r="I232" i="105" s="1"/>
  <c r="I233" i="105" s="1"/>
  <c r="I234" i="105" s="1"/>
  <c r="I235" i="105" s="1"/>
  <c r="I236" i="105" s="1"/>
  <c r="I237" i="105" s="1"/>
  <c r="I238" i="105" s="1"/>
  <c r="I239" i="105" s="1"/>
  <c r="I240" i="105" s="1"/>
  <c r="I241" i="105" s="1"/>
  <c r="I242" i="105" s="1"/>
  <c r="I243" i="105" s="1"/>
  <c r="I244" i="105" s="1"/>
  <c r="I245" i="105" s="1"/>
  <c r="I246" i="105" s="1"/>
  <c r="I247" i="105" s="1"/>
  <c r="I248" i="105" s="1"/>
  <c r="I249" i="105" s="1"/>
  <c r="I250" i="105" s="1"/>
  <c r="I251" i="105" s="1"/>
  <c r="I252" i="105" s="1"/>
  <c r="I253" i="105" s="1"/>
  <c r="I254" i="105" s="1"/>
  <c r="I255" i="105" s="1"/>
  <c r="I256" i="105" s="1"/>
  <c r="I257" i="105" s="1"/>
  <c r="I258" i="105" s="1"/>
  <c r="I259" i="105" s="1"/>
  <c r="I260" i="105" s="1"/>
  <c r="I261" i="105" s="1"/>
  <c r="I262" i="105" s="1"/>
  <c r="I263" i="105" s="1"/>
  <c r="I264" i="105" s="1"/>
  <c r="I265" i="105" s="1"/>
  <c r="I266" i="105" s="1"/>
  <c r="I267" i="105" s="1"/>
  <c r="I268" i="105" s="1"/>
  <c r="I269" i="105" s="1"/>
  <c r="I270" i="105" s="1"/>
  <c r="I271" i="105" s="1"/>
  <c r="I272" i="105" s="1"/>
  <c r="I273" i="105" s="1"/>
  <c r="I274" i="105" s="1"/>
  <c r="I275" i="105" s="1"/>
  <c r="I276" i="105" s="1"/>
  <c r="I277" i="105" s="1"/>
  <c r="I278" i="105" s="1"/>
  <c r="I279" i="105" s="1"/>
  <c r="I280" i="105" s="1"/>
  <c r="I281" i="105" s="1"/>
  <c r="I282" i="105" s="1"/>
  <c r="I283" i="105" s="1"/>
  <c r="I284" i="105" s="1"/>
  <c r="I285" i="105" s="1"/>
  <c r="I286" i="105" s="1"/>
  <c r="I287" i="105" s="1"/>
  <c r="I288" i="105" s="1"/>
  <c r="I289" i="105" s="1"/>
  <c r="I290" i="105" s="1"/>
  <c r="I291" i="105" s="1"/>
  <c r="I292" i="105" s="1"/>
  <c r="I293" i="105" s="1"/>
  <c r="I294" i="105" s="1"/>
  <c r="I295" i="105" s="1"/>
  <c r="I296" i="105" s="1"/>
  <c r="I297" i="105" s="1"/>
  <c r="I298" i="105" s="1"/>
  <c r="I299" i="105" s="1"/>
  <c r="I300" i="105" s="1"/>
  <c r="I301" i="105" s="1"/>
  <c r="I302" i="105" s="1"/>
  <c r="I303" i="105" s="1"/>
  <c r="I304" i="105" s="1"/>
  <c r="I305" i="105" s="1"/>
  <c r="I306" i="105" s="1"/>
  <c r="I307" i="105" s="1"/>
  <c r="I308" i="105" s="1"/>
  <c r="I309" i="105" s="1"/>
  <c r="I310" i="105" s="1"/>
  <c r="I311" i="105" s="1"/>
  <c r="I312" i="105" s="1"/>
  <c r="I313" i="105" s="1"/>
  <c r="I314" i="105" s="1"/>
  <c r="I315" i="105" s="1"/>
  <c r="I316" i="105" s="1"/>
  <c r="I317" i="105" s="1"/>
  <c r="I318" i="105" s="1"/>
  <c r="I319" i="105" s="1"/>
  <c r="I320" i="105" s="1"/>
  <c r="I321" i="105" s="1"/>
  <c r="I322" i="105" s="1"/>
  <c r="I323" i="105" s="1"/>
  <c r="I324" i="105" s="1"/>
  <c r="I325" i="105" s="1"/>
  <c r="I326" i="105" s="1"/>
  <c r="I327" i="105" s="1"/>
  <c r="I328" i="105" s="1"/>
  <c r="I329" i="105" s="1"/>
  <c r="I330" i="105" s="1"/>
  <c r="I331" i="105" s="1"/>
  <c r="I332" i="105" s="1"/>
  <c r="I333" i="105" s="1"/>
  <c r="I334" i="105" s="1"/>
  <c r="I335" i="105" s="1"/>
  <c r="I336" i="105" s="1"/>
  <c r="I337" i="105" s="1"/>
  <c r="I338" i="105" s="1"/>
  <c r="I339" i="105" s="1"/>
  <c r="I340" i="105" s="1"/>
  <c r="I341" i="105" s="1"/>
  <c r="I342" i="105" s="1"/>
  <c r="I343" i="105" s="1"/>
  <c r="I344" i="105" s="1"/>
  <c r="I345" i="105" s="1"/>
  <c r="I346" i="105" s="1"/>
  <c r="I347" i="105" s="1"/>
  <c r="I348" i="105" s="1"/>
  <c r="I349" i="105" s="1"/>
  <c r="I350" i="105" s="1"/>
  <c r="I351" i="105" s="1"/>
  <c r="I352" i="105" s="1"/>
  <c r="G350" i="104"/>
  <c r="I5" i="104"/>
  <c r="I6" i="104" s="1"/>
  <c r="I7" i="104" s="1"/>
  <c r="I8" i="104" s="1"/>
  <c r="I9" i="104" s="1"/>
  <c r="I10" i="104" s="1"/>
  <c r="I11" i="104" s="1"/>
  <c r="I12" i="104" s="1"/>
  <c r="I13" i="104" s="1"/>
  <c r="I14" i="104" s="1"/>
  <c r="I15" i="104" s="1"/>
  <c r="I16" i="104" s="1"/>
  <c r="I17" i="104" s="1"/>
  <c r="I18" i="104" s="1"/>
  <c r="I19" i="104" s="1"/>
  <c r="I20" i="104" s="1"/>
  <c r="I21" i="104" s="1"/>
  <c r="I22" i="104" s="1"/>
  <c r="I23" i="104" s="1"/>
  <c r="I24" i="104" s="1"/>
  <c r="I25" i="104" s="1"/>
  <c r="I26" i="104" s="1"/>
  <c r="I27" i="104" s="1"/>
  <c r="I28" i="104" s="1"/>
  <c r="I29" i="104" s="1"/>
  <c r="I30" i="104" s="1"/>
  <c r="I31" i="104" s="1"/>
  <c r="I32" i="104" s="1"/>
  <c r="I33" i="104" s="1"/>
  <c r="I34" i="104" s="1"/>
  <c r="I35" i="104" s="1"/>
  <c r="I36" i="104" s="1"/>
  <c r="I37" i="104" s="1"/>
  <c r="I38" i="104" s="1"/>
  <c r="I39" i="104" s="1"/>
  <c r="I40" i="104" s="1"/>
  <c r="I41" i="104" s="1"/>
  <c r="I42" i="104" s="1"/>
  <c r="I43" i="104" s="1"/>
  <c r="I44" i="104" s="1"/>
  <c r="I45" i="104" s="1"/>
  <c r="I46" i="104" s="1"/>
  <c r="I47" i="104" s="1"/>
  <c r="I48" i="104" s="1"/>
  <c r="I49" i="104" s="1"/>
  <c r="I50" i="104" s="1"/>
  <c r="I51" i="104" s="1"/>
  <c r="I52" i="104" s="1"/>
  <c r="I53" i="104" s="1"/>
  <c r="I54" i="104" s="1"/>
  <c r="I55" i="104" s="1"/>
  <c r="I56" i="104" s="1"/>
  <c r="I57" i="104" s="1"/>
  <c r="I58" i="104" s="1"/>
  <c r="I59" i="104" s="1"/>
  <c r="I60" i="104" s="1"/>
  <c r="I61" i="104" s="1"/>
  <c r="I62" i="104" s="1"/>
  <c r="I63" i="104" s="1"/>
  <c r="I64" i="104" s="1"/>
  <c r="I65" i="104" s="1"/>
  <c r="I66" i="104" s="1"/>
  <c r="I67" i="104" s="1"/>
  <c r="I68" i="104" s="1"/>
  <c r="I69" i="104" s="1"/>
  <c r="I70" i="104" s="1"/>
  <c r="I71" i="104" s="1"/>
  <c r="I72" i="104" s="1"/>
  <c r="I73" i="104" s="1"/>
  <c r="I74" i="104" s="1"/>
  <c r="I75" i="104" s="1"/>
  <c r="I76" i="104" s="1"/>
  <c r="I77" i="104" s="1"/>
  <c r="I78" i="104" s="1"/>
  <c r="I79" i="104" s="1"/>
  <c r="I80" i="104" s="1"/>
  <c r="I81" i="104" s="1"/>
  <c r="I82" i="104" s="1"/>
  <c r="I83" i="104" s="1"/>
  <c r="I84" i="104" s="1"/>
  <c r="I85" i="104" s="1"/>
  <c r="I86" i="104" s="1"/>
  <c r="I87" i="104" s="1"/>
  <c r="I88" i="104" s="1"/>
  <c r="I89" i="104" s="1"/>
  <c r="I90" i="104" s="1"/>
  <c r="I91" i="104" s="1"/>
  <c r="I92" i="104" s="1"/>
  <c r="I93" i="104" s="1"/>
  <c r="I94" i="104" s="1"/>
  <c r="I95" i="104" s="1"/>
  <c r="I96" i="104" s="1"/>
  <c r="I97" i="104" s="1"/>
  <c r="I98" i="104" s="1"/>
  <c r="I99" i="104" s="1"/>
  <c r="I100" i="104" s="1"/>
  <c r="I101" i="104" s="1"/>
  <c r="I102" i="104" s="1"/>
  <c r="I103" i="104" s="1"/>
  <c r="I104" i="104" s="1"/>
  <c r="I105" i="104" s="1"/>
  <c r="I106" i="104" s="1"/>
  <c r="I107" i="104" s="1"/>
  <c r="I108" i="104" s="1"/>
  <c r="I109" i="104" s="1"/>
  <c r="I110" i="104" s="1"/>
  <c r="I111" i="104" s="1"/>
  <c r="I112" i="104" s="1"/>
  <c r="I113" i="104" s="1"/>
  <c r="I114" i="104" s="1"/>
  <c r="I115" i="104" s="1"/>
  <c r="I116" i="104" s="1"/>
  <c r="I117" i="104" s="1"/>
  <c r="I118" i="104" s="1"/>
  <c r="I119" i="104" s="1"/>
  <c r="I120" i="104" s="1"/>
  <c r="I121" i="104" s="1"/>
  <c r="I122" i="104" s="1"/>
  <c r="I123" i="104" s="1"/>
  <c r="I124" i="104" s="1"/>
  <c r="I125" i="104" s="1"/>
  <c r="I126" i="104" s="1"/>
  <c r="I127" i="104" s="1"/>
  <c r="I128" i="104" s="1"/>
  <c r="I129" i="104" s="1"/>
  <c r="I130" i="104" s="1"/>
  <c r="I131" i="104" s="1"/>
  <c r="I132" i="104" s="1"/>
  <c r="I133" i="104" s="1"/>
  <c r="I134" i="104" s="1"/>
  <c r="I135" i="104" s="1"/>
  <c r="I136" i="104" s="1"/>
  <c r="I137" i="104" s="1"/>
  <c r="I138" i="104" s="1"/>
  <c r="I139" i="104" s="1"/>
  <c r="I140" i="104" s="1"/>
  <c r="I141" i="104" s="1"/>
  <c r="I142" i="104" s="1"/>
  <c r="I143" i="104" s="1"/>
  <c r="I144" i="104" s="1"/>
  <c r="I145" i="104" s="1"/>
  <c r="I146" i="104" s="1"/>
  <c r="I147" i="104" s="1"/>
  <c r="I148" i="104" s="1"/>
  <c r="I149" i="104" s="1"/>
  <c r="I150" i="104" s="1"/>
  <c r="I151" i="104" s="1"/>
  <c r="I152" i="104" s="1"/>
  <c r="I153" i="104" s="1"/>
  <c r="I154" i="104" s="1"/>
  <c r="I155" i="104" s="1"/>
  <c r="I156" i="104" s="1"/>
  <c r="I157" i="104" s="1"/>
  <c r="I158" i="104" s="1"/>
  <c r="I159" i="104" s="1"/>
  <c r="I160" i="104" s="1"/>
  <c r="I161" i="104" s="1"/>
  <c r="I162" i="104" s="1"/>
  <c r="I163" i="104" s="1"/>
  <c r="I164" i="104" s="1"/>
  <c r="I165" i="104" s="1"/>
  <c r="I166" i="104" s="1"/>
  <c r="I167" i="104" s="1"/>
  <c r="I168" i="104" s="1"/>
  <c r="I169" i="104" s="1"/>
  <c r="I170" i="104" s="1"/>
  <c r="I171" i="104" s="1"/>
  <c r="I172" i="104" s="1"/>
  <c r="I173" i="104" s="1"/>
  <c r="I174" i="104" s="1"/>
  <c r="I175" i="104" s="1"/>
  <c r="I176" i="104" s="1"/>
  <c r="I177" i="104" s="1"/>
  <c r="I178" i="104" s="1"/>
  <c r="I179" i="104" s="1"/>
  <c r="I180" i="104" s="1"/>
  <c r="I181" i="104" s="1"/>
  <c r="I182" i="104" s="1"/>
  <c r="I183" i="104" s="1"/>
  <c r="I184" i="104" s="1"/>
  <c r="I185" i="104" s="1"/>
  <c r="I186" i="104" s="1"/>
  <c r="I187" i="104" s="1"/>
  <c r="I188" i="104" s="1"/>
  <c r="I189" i="104" s="1"/>
  <c r="I190" i="104" s="1"/>
  <c r="I191" i="104" s="1"/>
  <c r="I192" i="104" s="1"/>
  <c r="I193" i="104" s="1"/>
  <c r="I194" i="104" s="1"/>
  <c r="I195" i="104" s="1"/>
  <c r="I196" i="104" s="1"/>
  <c r="I197" i="104" s="1"/>
  <c r="I198" i="104" s="1"/>
  <c r="I199" i="104" s="1"/>
  <c r="I200" i="104" s="1"/>
  <c r="I201" i="104" s="1"/>
  <c r="I202" i="104" s="1"/>
  <c r="I203" i="104" s="1"/>
  <c r="I204" i="104" s="1"/>
  <c r="I205" i="104" s="1"/>
  <c r="I206" i="104" s="1"/>
  <c r="I207" i="104" s="1"/>
  <c r="I208" i="104" s="1"/>
  <c r="I209" i="104" s="1"/>
  <c r="I210" i="104" s="1"/>
  <c r="I211" i="104" s="1"/>
  <c r="I212" i="104" s="1"/>
  <c r="I213" i="104" s="1"/>
  <c r="I214" i="104" s="1"/>
  <c r="I215" i="104" s="1"/>
  <c r="I216" i="104" s="1"/>
  <c r="I217" i="104" s="1"/>
  <c r="I218" i="104" s="1"/>
  <c r="I219" i="104" s="1"/>
  <c r="I220" i="104" s="1"/>
  <c r="I221" i="104" s="1"/>
  <c r="I222" i="104" s="1"/>
  <c r="I223" i="104" s="1"/>
  <c r="I224" i="104" s="1"/>
  <c r="I225" i="104" s="1"/>
  <c r="I226" i="104" s="1"/>
  <c r="I227" i="104" s="1"/>
  <c r="I228" i="104" s="1"/>
  <c r="I229" i="104" s="1"/>
  <c r="I230" i="104" s="1"/>
  <c r="I231" i="104" s="1"/>
  <c r="I232" i="104" s="1"/>
  <c r="I233" i="104" s="1"/>
  <c r="I234" i="104" s="1"/>
  <c r="I235" i="104" s="1"/>
  <c r="I236" i="104" s="1"/>
  <c r="I237" i="104" s="1"/>
  <c r="I238" i="104" s="1"/>
  <c r="I239" i="104" s="1"/>
  <c r="I240" i="104" s="1"/>
  <c r="I241" i="104" s="1"/>
  <c r="I242" i="104" s="1"/>
  <c r="I243" i="104" s="1"/>
  <c r="I244" i="104" s="1"/>
  <c r="I245" i="104" s="1"/>
  <c r="I246" i="104" s="1"/>
  <c r="I247" i="104" s="1"/>
  <c r="I248" i="104" s="1"/>
  <c r="I249" i="104" s="1"/>
  <c r="I250" i="104" s="1"/>
  <c r="I251" i="104" s="1"/>
  <c r="I252" i="104" s="1"/>
  <c r="I253" i="104" s="1"/>
  <c r="I254" i="104" s="1"/>
  <c r="I255" i="104" s="1"/>
  <c r="I256" i="104" s="1"/>
  <c r="I257" i="104" s="1"/>
  <c r="I258" i="104" s="1"/>
  <c r="I259" i="104" s="1"/>
  <c r="I260" i="104" s="1"/>
  <c r="I261" i="104" s="1"/>
  <c r="I262" i="104" s="1"/>
  <c r="I263" i="104" s="1"/>
  <c r="I264" i="104" s="1"/>
  <c r="I265" i="104" s="1"/>
  <c r="I266" i="104" s="1"/>
  <c r="I267" i="104" s="1"/>
  <c r="I268" i="104" s="1"/>
  <c r="I269" i="104" s="1"/>
  <c r="I270" i="104" s="1"/>
  <c r="I271" i="104" s="1"/>
  <c r="I272" i="104" s="1"/>
  <c r="I273" i="104" s="1"/>
  <c r="I274" i="104" s="1"/>
  <c r="I275" i="104" s="1"/>
  <c r="I276" i="104" s="1"/>
  <c r="I277" i="104" s="1"/>
  <c r="I278" i="104" s="1"/>
  <c r="I279" i="104" s="1"/>
  <c r="I280" i="104" s="1"/>
  <c r="I281" i="104" s="1"/>
  <c r="I282" i="104" s="1"/>
  <c r="I283" i="104" s="1"/>
  <c r="I284" i="104" s="1"/>
  <c r="I285" i="104" s="1"/>
  <c r="I286" i="104" s="1"/>
  <c r="I287" i="104" s="1"/>
  <c r="I288" i="104" s="1"/>
  <c r="I289" i="104" s="1"/>
  <c r="I290" i="104" s="1"/>
  <c r="I291" i="104" s="1"/>
  <c r="I292" i="104" s="1"/>
  <c r="I293" i="104" s="1"/>
  <c r="I294" i="104" s="1"/>
  <c r="I295" i="104" s="1"/>
  <c r="I296" i="104" s="1"/>
  <c r="I297" i="104" s="1"/>
  <c r="I298" i="104" s="1"/>
  <c r="I299" i="104" s="1"/>
  <c r="I300" i="104" s="1"/>
  <c r="I301" i="104" s="1"/>
  <c r="I302" i="104" s="1"/>
  <c r="I303" i="104" s="1"/>
  <c r="I304" i="104" s="1"/>
  <c r="I305" i="104" s="1"/>
  <c r="I306" i="104" s="1"/>
  <c r="I307" i="104" s="1"/>
  <c r="I308" i="104" s="1"/>
  <c r="I309" i="104" s="1"/>
  <c r="I310" i="104" s="1"/>
  <c r="I311" i="104" s="1"/>
  <c r="I312" i="104" s="1"/>
  <c r="I313" i="104" s="1"/>
  <c r="I314" i="104" s="1"/>
  <c r="I315" i="104" s="1"/>
  <c r="I316" i="104" s="1"/>
  <c r="I317" i="104" s="1"/>
  <c r="I318" i="104" s="1"/>
  <c r="I319" i="104" s="1"/>
  <c r="I320" i="104" s="1"/>
  <c r="I321" i="104" s="1"/>
  <c r="I322" i="104" s="1"/>
  <c r="I323" i="104" s="1"/>
  <c r="I324" i="104" s="1"/>
  <c r="I325" i="104" s="1"/>
  <c r="I326" i="104" s="1"/>
  <c r="I327" i="104" s="1"/>
  <c r="I328" i="104" s="1"/>
  <c r="I329" i="104" s="1"/>
  <c r="I330" i="104" s="1"/>
  <c r="I331" i="104" s="1"/>
  <c r="I332" i="104" s="1"/>
  <c r="I333" i="104" s="1"/>
  <c r="I334" i="104" s="1"/>
  <c r="I335" i="104" s="1"/>
  <c r="I336" i="104" s="1"/>
  <c r="I337" i="104" s="1"/>
  <c r="I338" i="104" s="1"/>
  <c r="I339" i="104" s="1"/>
  <c r="I340" i="104" s="1"/>
  <c r="I341" i="104" s="1"/>
  <c r="I342" i="104" s="1"/>
  <c r="I343" i="104" s="1"/>
  <c r="I344" i="104" s="1"/>
  <c r="I345" i="104" s="1"/>
  <c r="I346" i="104" s="1"/>
  <c r="I347" i="104" s="1"/>
  <c r="I348" i="104" s="1"/>
  <c r="I349" i="104" s="1"/>
  <c r="I350" i="104" s="1"/>
  <c r="I351" i="104" s="1"/>
  <c r="I352" i="104" s="1"/>
  <c r="I10" i="20"/>
  <c r="I11" i="20" s="1"/>
  <c r="I12" i="20" s="1"/>
  <c r="I13" i="20" s="1"/>
  <c r="I14" i="20" s="1"/>
  <c r="I15" i="20" s="1"/>
  <c r="I16" i="20" s="1"/>
  <c r="I17" i="20" s="1"/>
  <c r="I18" i="20" s="1"/>
  <c r="I19" i="20" s="1"/>
  <c r="I20" i="20" s="1"/>
  <c r="I21" i="20" s="1"/>
  <c r="I22" i="20" s="1"/>
  <c r="I23" i="20" s="1"/>
  <c r="I24" i="20" s="1"/>
  <c r="I25" i="20" s="1"/>
  <c r="I26" i="20" s="1"/>
  <c r="I27" i="20" s="1"/>
  <c r="I28" i="20" s="1"/>
  <c r="I29" i="20" s="1"/>
  <c r="I30" i="20" s="1"/>
  <c r="I31" i="20" s="1"/>
  <c r="I32" i="20" s="1"/>
  <c r="I33" i="20" s="1"/>
  <c r="I34" i="20" s="1"/>
  <c r="I35" i="20" s="1"/>
  <c r="I36" i="20" s="1"/>
  <c r="I37" i="20" s="1"/>
  <c r="I38" i="20" s="1"/>
  <c r="I39" i="20" s="1"/>
  <c r="I40" i="20" s="1"/>
  <c r="I41" i="20" s="1"/>
  <c r="I42" i="20" s="1"/>
  <c r="I43" i="20" s="1"/>
  <c r="I44" i="20" s="1"/>
  <c r="I45" i="20" s="1"/>
  <c r="I46" i="20" s="1"/>
  <c r="I47" i="20" s="1"/>
  <c r="I48" i="20" s="1"/>
  <c r="I49" i="20" s="1"/>
  <c r="I50" i="20" s="1"/>
  <c r="I51" i="20" s="1"/>
  <c r="I52" i="20" s="1"/>
  <c r="I53" i="20" s="1"/>
  <c r="I54" i="20" s="1"/>
  <c r="I55" i="20" s="1"/>
  <c r="I56" i="20" s="1"/>
  <c r="I57" i="20" s="1"/>
  <c r="I58" i="20" s="1"/>
  <c r="I59" i="20" s="1"/>
  <c r="I60" i="20" s="1"/>
  <c r="I61" i="20" s="1"/>
  <c r="I62" i="20" s="1"/>
  <c r="I63" i="20" s="1"/>
  <c r="I64" i="20" s="1"/>
  <c r="I65" i="20" s="1"/>
  <c r="I66" i="20" s="1"/>
  <c r="I67" i="20" s="1"/>
  <c r="I68" i="20" s="1"/>
  <c r="I69" i="20" s="1"/>
  <c r="I70" i="20" s="1"/>
  <c r="I71" i="20" s="1"/>
  <c r="I72" i="20" s="1"/>
  <c r="I73" i="20" s="1"/>
  <c r="I74" i="20" s="1"/>
  <c r="I75" i="20" s="1"/>
  <c r="I76" i="20" s="1"/>
  <c r="I77" i="20" s="1"/>
  <c r="I78" i="20" s="1"/>
  <c r="I79" i="20" s="1"/>
  <c r="I80" i="20" s="1"/>
  <c r="I81" i="20" s="1"/>
  <c r="I82" i="20" s="1"/>
  <c r="I83" i="20" s="1"/>
  <c r="I84" i="20" s="1"/>
  <c r="I85" i="20" s="1"/>
  <c r="I86" i="20" s="1"/>
  <c r="I87" i="20" s="1"/>
  <c r="I88" i="20" s="1"/>
  <c r="I89" i="20" s="1"/>
  <c r="I90" i="20" s="1"/>
  <c r="I91" i="20" s="1"/>
  <c r="I92" i="20" s="1"/>
  <c r="I93" i="20" s="1"/>
  <c r="I94" i="20" s="1"/>
  <c r="I95" i="20" s="1"/>
  <c r="I96" i="20" s="1"/>
  <c r="I97" i="20" s="1"/>
  <c r="I98" i="20" s="1"/>
  <c r="I99" i="20" s="1"/>
  <c r="I100" i="20" s="1"/>
  <c r="I101" i="20" s="1"/>
  <c r="I102" i="20" s="1"/>
  <c r="I103" i="20" s="1"/>
  <c r="I104" i="20" s="1"/>
  <c r="I105" i="20" s="1"/>
  <c r="I106" i="20" s="1"/>
  <c r="I107" i="20" s="1"/>
  <c r="I108" i="20" s="1"/>
  <c r="I109" i="20" s="1"/>
  <c r="I110" i="20" s="1"/>
  <c r="I111" i="20" s="1"/>
  <c r="I112" i="20" s="1"/>
  <c r="I113" i="20" s="1"/>
  <c r="I114" i="20" s="1"/>
  <c r="I115" i="20" s="1"/>
  <c r="I116" i="20" s="1"/>
  <c r="I117" i="20" s="1"/>
  <c r="I118" i="20" s="1"/>
  <c r="I119" i="20" s="1"/>
  <c r="I120" i="20" s="1"/>
  <c r="I121" i="20" s="1"/>
  <c r="I122" i="20" s="1"/>
  <c r="I123" i="20" s="1"/>
  <c r="I124" i="20" s="1"/>
  <c r="I125" i="20" s="1"/>
  <c r="I126" i="20" s="1"/>
  <c r="I127" i="20" s="1"/>
  <c r="I128" i="20" s="1"/>
  <c r="I129" i="20" s="1"/>
  <c r="I130" i="20" s="1"/>
  <c r="I131" i="20" s="1"/>
  <c r="I132" i="20" s="1"/>
  <c r="I133" i="20" s="1"/>
  <c r="I134" i="20" s="1"/>
  <c r="I135" i="20" s="1"/>
  <c r="I136" i="20" s="1"/>
  <c r="I137" i="20" s="1"/>
  <c r="I138" i="20" s="1"/>
  <c r="I139" i="20" s="1"/>
  <c r="I140" i="20" s="1"/>
  <c r="I141" i="20" s="1"/>
  <c r="I142" i="20" s="1"/>
  <c r="I143" i="20" s="1"/>
  <c r="I144" i="20" s="1"/>
  <c r="I145" i="20" s="1"/>
  <c r="I146" i="20" s="1"/>
  <c r="I147" i="20" s="1"/>
  <c r="I148" i="20" s="1"/>
  <c r="I149" i="20" s="1"/>
  <c r="I150" i="20" s="1"/>
  <c r="I151" i="20" s="1"/>
  <c r="I152" i="20" s="1"/>
  <c r="I153" i="20" s="1"/>
  <c r="I154" i="20" s="1"/>
  <c r="I155" i="20" s="1"/>
  <c r="I156" i="20" s="1"/>
  <c r="I157" i="20" s="1"/>
  <c r="I158" i="20" s="1"/>
  <c r="I159" i="20" s="1"/>
  <c r="I160" i="20" s="1"/>
  <c r="I161" i="20" s="1"/>
  <c r="I162" i="20" s="1"/>
  <c r="I163" i="20" s="1"/>
  <c r="I164" i="20" s="1"/>
  <c r="I165" i="20" s="1"/>
  <c r="I166" i="20" s="1"/>
  <c r="I167" i="20" s="1"/>
  <c r="I168" i="20" s="1"/>
  <c r="I169" i="20" s="1"/>
  <c r="I170" i="20" s="1"/>
  <c r="I171" i="20" s="1"/>
  <c r="I172" i="20" s="1"/>
  <c r="I173" i="20" s="1"/>
  <c r="I174" i="20" s="1"/>
  <c r="I175" i="20" s="1"/>
  <c r="I176" i="20" s="1"/>
  <c r="I177" i="20" s="1"/>
  <c r="I178" i="20" s="1"/>
  <c r="I179" i="20" s="1"/>
  <c r="I180" i="20" s="1"/>
  <c r="I181" i="20" s="1"/>
  <c r="I182" i="20" s="1"/>
  <c r="I183" i="20" s="1"/>
  <c r="I184" i="20" s="1"/>
  <c r="I185" i="20" s="1"/>
  <c r="I186" i="20" s="1"/>
  <c r="I187" i="20" s="1"/>
  <c r="I188" i="20" s="1"/>
  <c r="I189" i="20" s="1"/>
  <c r="I190" i="20" s="1"/>
  <c r="I191" i="20" s="1"/>
  <c r="I192" i="20" s="1"/>
  <c r="I193" i="20" s="1"/>
  <c r="I194" i="20" s="1"/>
  <c r="I195" i="20" s="1"/>
  <c r="I196" i="20" s="1"/>
  <c r="I197" i="20" s="1"/>
  <c r="I198" i="20" s="1"/>
  <c r="I199" i="20" s="1"/>
  <c r="I200" i="20" s="1"/>
  <c r="I201" i="20" s="1"/>
  <c r="I202" i="20" s="1"/>
  <c r="I203" i="20" s="1"/>
  <c r="I204" i="20" s="1"/>
  <c r="I205" i="20" s="1"/>
  <c r="I206" i="20" s="1"/>
  <c r="I207" i="20" s="1"/>
  <c r="I208" i="20" s="1"/>
  <c r="I209" i="20" s="1"/>
  <c r="I210" i="20" s="1"/>
  <c r="I211" i="20" s="1"/>
  <c r="I212" i="20" s="1"/>
  <c r="I213" i="20" s="1"/>
  <c r="I214" i="20" s="1"/>
  <c r="I215" i="20" s="1"/>
  <c r="I216" i="20" s="1"/>
  <c r="I217" i="20" s="1"/>
  <c r="I218" i="20" s="1"/>
  <c r="I219" i="20" s="1"/>
  <c r="I220" i="20" s="1"/>
  <c r="I221" i="20" s="1"/>
  <c r="I222" i="20" s="1"/>
  <c r="I223" i="20" s="1"/>
  <c r="I224" i="20" s="1"/>
  <c r="I225" i="20" s="1"/>
  <c r="I226" i="20" s="1"/>
  <c r="I227" i="20" s="1"/>
  <c r="I228" i="20" s="1"/>
  <c r="I229" i="20" s="1"/>
  <c r="I230" i="20" s="1"/>
  <c r="I231" i="20" s="1"/>
  <c r="I232" i="20" s="1"/>
  <c r="I233" i="20" s="1"/>
  <c r="I234" i="20" s="1"/>
  <c r="I235" i="20" s="1"/>
  <c r="I236" i="20" s="1"/>
  <c r="I237" i="20" s="1"/>
  <c r="I238" i="20" s="1"/>
  <c r="I239" i="20" s="1"/>
  <c r="I240" i="20" s="1"/>
  <c r="I241" i="20" s="1"/>
  <c r="I242" i="20" s="1"/>
  <c r="I243" i="20" s="1"/>
  <c r="I244" i="20" s="1"/>
  <c r="I245" i="20" s="1"/>
  <c r="I246" i="20" s="1"/>
  <c r="I247" i="20" s="1"/>
  <c r="I248" i="20" s="1"/>
  <c r="I249" i="20" s="1"/>
  <c r="I250" i="20" s="1"/>
  <c r="I251" i="20" s="1"/>
  <c r="I252" i="20" s="1"/>
  <c r="I253" i="20" s="1"/>
  <c r="I254" i="20" s="1"/>
  <c r="I255" i="20" s="1"/>
  <c r="I256" i="20" s="1"/>
  <c r="I257" i="20" s="1"/>
  <c r="I258" i="20" s="1"/>
  <c r="I259" i="20" s="1"/>
  <c r="I260" i="20" s="1"/>
  <c r="I261" i="20" s="1"/>
  <c r="I262" i="20" s="1"/>
  <c r="I263" i="20" s="1"/>
  <c r="I264" i="20" s="1"/>
  <c r="I265" i="20" s="1"/>
  <c r="I266" i="20" s="1"/>
  <c r="I267" i="20" s="1"/>
  <c r="I268" i="20" s="1"/>
  <c r="I269" i="20" s="1"/>
  <c r="I270" i="20" s="1"/>
  <c r="I271" i="20" s="1"/>
  <c r="I272" i="20" s="1"/>
  <c r="I273" i="20" s="1"/>
  <c r="I274" i="20" s="1"/>
  <c r="I275" i="20" s="1"/>
  <c r="I276" i="20" s="1"/>
  <c r="I277" i="20" s="1"/>
  <c r="I278" i="20" s="1"/>
  <c r="I279" i="20" s="1"/>
  <c r="I280" i="20" s="1"/>
  <c r="I281" i="20" s="1"/>
  <c r="I282" i="20" s="1"/>
  <c r="I283" i="20" s="1"/>
  <c r="I284" i="20" s="1"/>
  <c r="I285" i="20" s="1"/>
  <c r="I286" i="20" s="1"/>
  <c r="I287" i="20" s="1"/>
  <c r="I288" i="20" s="1"/>
  <c r="I289" i="20" s="1"/>
  <c r="I290" i="20" s="1"/>
  <c r="I291" i="20" s="1"/>
  <c r="I292" i="20" s="1"/>
  <c r="I293" i="20" s="1"/>
  <c r="I294" i="20" s="1"/>
  <c r="I295" i="20" s="1"/>
  <c r="I296" i="20" s="1"/>
  <c r="I297" i="20" s="1"/>
  <c r="I298" i="20" s="1"/>
  <c r="I299" i="20" s="1"/>
  <c r="I300" i="20" s="1"/>
  <c r="I301" i="20" s="1"/>
  <c r="I302" i="20" s="1"/>
  <c r="I303" i="20" s="1"/>
  <c r="I304" i="20" s="1"/>
  <c r="I305" i="20" s="1"/>
  <c r="I306" i="20" s="1"/>
  <c r="I307" i="20" s="1"/>
  <c r="I308" i="20" s="1"/>
  <c r="I309" i="20" s="1"/>
  <c r="I310" i="20" s="1"/>
  <c r="I311" i="20" s="1"/>
  <c r="I312" i="20" s="1"/>
  <c r="I313" i="20" s="1"/>
  <c r="I314" i="20" s="1"/>
  <c r="I315" i="20" s="1"/>
  <c r="I316" i="20" s="1"/>
  <c r="I317" i="20" s="1"/>
  <c r="I318" i="20" s="1"/>
  <c r="I319" i="20" s="1"/>
  <c r="I320" i="20" s="1"/>
  <c r="I321" i="20" s="1"/>
  <c r="I322" i="20" s="1"/>
  <c r="I323" i="20" s="1"/>
  <c r="I324" i="20" s="1"/>
  <c r="I325" i="20" s="1"/>
  <c r="I326" i="20" s="1"/>
  <c r="I327" i="20" s="1"/>
  <c r="I328" i="20" s="1"/>
  <c r="I329" i="20" s="1"/>
  <c r="I330" i="20" s="1"/>
  <c r="I331" i="20" s="1"/>
  <c r="I332" i="20" s="1"/>
  <c r="I333" i="20" s="1"/>
  <c r="I334" i="20" s="1"/>
  <c r="I335" i="20" s="1"/>
  <c r="I336" i="20" s="1"/>
  <c r="I337" i="20" s="1"/>
  <c r="I338" i="20" s="1"/>
  <c r="I339" i="20" s="1"/>
  <c r="I340" i="20" s="1"/>
  <c r="I341" i="20" s="1"/>
  <c r="I342" i="20" s="1"/>
  <c r="I343" i="20" s="1"/>
  <c r="I344" i="20" s="1"/>
  <c r="I345" i="20" s="1"/>
  <c r="I346" i="20" s="1"/>
  <c r="I347" i="20" s="1"/>
  <c r="I348" i="20" s="1"/>
  <c r="I349" i="20" s="1"/>
  <c r="G350" i="48"/>
  <c r="G350" i="103"/>
  <c r="I5" i="103"/>
  <c r="I6" i="103" s="1"/>
  <c r="I7" i="103" s="1"/>
  <c r="I8" i="103" s="1"/>
  <c r="I9" i="103" s="1"/>
  <c r="I10" i="103" s="1"/>
  <c r="I11" i="103" s="1"/>
  <c r="I12" i="103" s="1"/>
  <c r="I13" i="103" s="1"/>
  <c r="I14" i="103" s="1"/>
  <c r="I15" i="103" s="1"/>
  <c r="I16" i="103" s="1"/>
  <c r="I17" i="103" s="1"/>
  <c r="I18" i="103" s="1"/>
  <c r="I19" i="103" s="1"/>
  <c r="I20" i="103" s="1"/>
  <c r="I21" i="103" s="1"/>
  <c r="I22" i="103" s="1"/>
  <c r="I23" i="103" s="1"/>
  <c r="I24" i="103" s="1"/>
  <c r="I25" i="103" s="1"/>
  <c r="I26" i="103" s="1"/>
  <c r="I27" i="103" s="1"/>
  <c r="I28" i="103" s="1"/>
  <c r="I29" i="103" s="1"/>
  <c r="I30" i="103" s="1"/>
  <c r="I31" i="103" s="1"/>
  <c r="I32" i="103" s="1"/>
  <c r="I33" i="103" s="1"/>
  <c r="I34" i="103" s="1"/>
  <c r="I35" i="103" s="1"/>
  <c r="I36" i="103" s="1"/>
  <c r="I37" i="103" s="1"/>
  <c r="I38" i="103" s="1"/>
  <c r="I39" i="103" s="1"/>
  <c r="I40" i="103" s="1"/>
  <c r="I41" i="103" s="1"/>
  <c r="I42" i="103" s="1"/>
  <c r="I43" i="103" s="1"/>
  <c r="I44" i="103" s="1"/>
  <c r="I45" i="103" s="1"/>
  <c r="I46" i="103" s="1"/>
  <c r="I47" i="103" s="1"/>
  <c r="I48" i="103" s="1"/>
  <c r="I49" i="103" s="1"/>
  <c r="I50" i="103" s="1"/>
  <c r="I51" i="103" s="1"/>
  <c r="I52" i="103" s="1"/>
  <c r="I53" i="103" s="1"/>
  <c r="I54" i="103" s="1"/>
  <c r="I55" i="103" s="1"/>
  <c r="I56" i="103" s="1"/>
  <c r="I57" i="103" s="1"/>
  <c r="I58" i="103" s="1"/>
  <c r="I59" i="103" s="1"/>
  <c r="I60" i="103" s="1"/>
  <c r="I61" i="103" s="1"/>
  <c r="I62" i="103" s="1"/>
  <c r="I63" i="103" s="1"/>
  <c r="I64" i="103" s="1"/>
  <c r="I65" i="103" s="1"/>
  <c r="I66" i="103" s="1"/>
  <c r="I67" i="103" s="1"/>
  <c r="I68" i="103" s="1"/>
  <c r="I69" i="103" s="1"/>
  <c r="I70" i="103" s="1"/>
  <c r="I71" i="103" s="1"/>
  <c r="I72" i="103" s="1"/>
  <c r="I73" i="103" s="1"/>
  <c r="I74" i="103" s="1"/>
  <c r="I75" i="103" s="1"/>
  <c r="I76" i="103" s="1"/>
  <c r="I77" i="103" s="1"/>
  <c r="I78" i="103" s="1"/>
  <c r="I79" i="103" s="1"/>
  <c r="I80" i="103" s="1"/>
  <c r="I81" i="103" s="1"/>
  <c r="I82" i="103" s="1"/>
  <c r="I83" i="103" s="1"/>
  <c r="I84" i="103" s="1"/>
  <c r="I85" i="103" s="1"/>
  <c r="I86" i="103" s="1"/>
  <c r="I87" i="103" s="1"/>
  <c r="I88" i="103" s="1"/>
  <c r="I89" i="103" s="1"/>
  <c r="I90" i="103" s="1"/>
  <c r="I91" i="103" s="1"/>
  <c r="I92" i="103" s="1"/>
  <c r="I93" i="103" s="1"/>
  <c r="I94" i="103" s="1"/>
  <c r="I95" i="103" s="1"/>
  <c r="I96" i="103" s="1"/>
  <c r="I97" i="103" s="1"/>
  <c r="I98" i="103" s="1"/>
  <c r="I99" i="103" s="1"/>
  <c r="I100" i="103" s="1"/>
  <c r="I101" i="103" s="1"/>
  <c r="I102" i="103" s="1"/>
  <c r="I103" i="103" s="1"/>
  <c r="I104" i="103" s="1"/>
  <c r="I105" i="103" s="1"/>
  <c r="I106" i="103" s="1"/>
  <c r="I107" i="103" s="1"/>
  <c r="I108" i="103" s="1"/>
  <c r="I109" i="103" s="1"/>
  <c r="I110" i="103" s="1"/>
  <c r="I111" i="103" s="1"/>
  <c r="I112" i="103" s="1"/>
  <c r="I113" i="103" s="1"/>
  <c r="I114" i="103" s="1"/>
  <c r="I115" i="103" s="1"/>
  <c r="I116" i="103" s="1"/>
  <c r="I117" i="103" s="1"/>
  <c r="I118" i="103" s="1"/>
  <c r="I119" i="103" s="1"/>
  <c r="I120" i="103" s="1"/>
  <c r="I121" i="103" s="1"/>
  <c r="I122" i="103" s="1"/>
  <c r="I123" i="103" s="1"/>
  <c r="I124" i="103" s="1"/>
  <c r="I125" i="103" s="1"/>
  <c r="I126" i="103" s="1"/>
  <c r="I127" i="103" s="1"/>
  <c r="I128" i="103" s="1"/>
  <c r="I129" i="103" s="1"/>
  <c r="I130" i="103" s="1"/>
  <c r="I131" i="103" s="1"/>
  <c r="I132" i="103" s="1"/>
  <c r="I133" i="103" s="1"/>
  <c r="I134" i="103" s="1"/>
  <c r="I135" i="103" s="1"/>
  <c r="I136" i="103" s="1"/>
  <c r="I137" i="103" s="1"/>
  <c r="I138" i="103" s="1"/>
  <c r="I139" i="103" s="1"/>
  <c r="I140" i="103" s="1"/>
  <c r="I141" i="103" s="1"/>
  <c r="I142" i="103" s="1"/>
  <c r="I143" i="103" s="1"/>
  <c r="I144" i="103" s="1"/>
  <c r="I145" i="103" s="1"/>
  <c r="I146" i="103" s="1"/>
  <c r="I147" i="103" s="1"/>
  <c r="I148" i="103" s="1"/>
  <c r="I149" i="103" s="1"/>
  <c r="I150" i="103" s="1"/>
  <c r="I151" i="103" s="1"/>
  <c r="I152" i="103" s="1"/>
  <c r="I153" i="103" s="1"/>
  <c r="I154" i="103" s="1"/>
  <c r="I155" i="103" s="1"/>
  <c r="I156" i="103" s="1"/>
  <c r="I157" i="103" s="1"/>
  <c r="I158" i="103" s="1"/>
  <c r="I159" i="103" s="1"/>
  <c r="I160" i="103" s="1"/>
  <c r="I161" i="103" s="1"/>
  <c r="I162" i="103" s="1"/>
  <c r="I163" i="103" s="1"/>
  <c r="I164" i="103" s="1"/>
  <c r="I165" i="103" s="1"/>
  <c r="I166" i="103" s="1"/>
  <c r="I167" i="103" s="1"/>
  <c r="I168" i="103" s="1"/>
  <c r="I169" i="103" s="1"/>
  <c r="I170" i="103" s="1"/>
  <c r="I171" i="103" s="1"/>
  <c r="I172" i="103" s="1"/>
  <c r="I173" i="103" s="1"/>
  <c r="I174" i="103" s="1"/>
  <c r="I175" i="103" s="1"/>
  <c r="I176" i="103" s="1"/>
  <c r="I177" i="103" s="1"/>
  <c r="I178" i="103" s="1"/>
  <c r="I179" i="103" s="1"/>
  <c r="I180" i="103" s="1"/>
  <c r="I181" i="103" s="1"/>
  <c r="I182" i="103" s="1"/>
  <c r="I183" i="103" s="1"/>
  <c r="I184" i="103" s="1"/>
  <c r="I185" i="103" s="1"/>
  <c r="I186" i="103" s="1"/>
  <c r="I187" i="103" s="1"/>
  <c r="I188" i="103" s="1"/>
  <c r="I189" i="103" s="1"/>
  <c r="I190" i="103" s="1"/>
  <c r="I191" i="103" s="1"/>
  <c r="I192" i="103" s="1"/>
  <c r="I193" i="103" s="1"/>
  <c r="I194" i="103" s="1"/>
  <c r="I195" i="103" s="1"/>
  <c r="I196" i="103" s="1"/>
  <c r="I197" i="103" s="1"/>
  <c r="I198" i="103" s="1"/>
  <c r="I199" i="103" s="1"/>
  <c r="I200" i="103" s="1"/>
  <c r="I201" i="103" s="1"/>
  <c r="I202" i="103" s="1"/>
  <c r="I203" i="103" s="1"/>
  <c r="I204" i="103" s="1"/>
  <c r="I205" i="103" s="1"/>
  <c r="I206" i="103" s="1"/>
  <c r="I207" i="103" s="1"/>
  <c r="I208" i="103" s="1"/>
  <c r="I209" i="103" s="1"/>
  <c r="I210" i="103" s="1"/>
  <c r="I211" i="103" s="1"/>
  <c r="I212" i="103" s="1"/>
  <c r="I213" i="103" s="1"/>
  <c r="I214" i="103" s="1"/>
  <c r="I215" i="103" s="1"/>
  <c r="I216" i="103" s="1"/>
  <c r="I217" i="103" s="1"/>
  <c r="I218" i="103" s="1"/>
  <c r="I219" i="103" s="1"/>
  <c r="I220" i="103" s="1"/>
  <c r="I221" i="103" s="1"/>
  <c r="I222" i="103" s="1"/>
  <c r="I223" i="103" s="1"/>
  <c r="I224" i="103" s="1"/>
  <c r="I225" i="103" s="1"/>
  <c r="I226" i="103" s="1"/>
  <c r="I227" i="103" s="1"/>
  <c r="I228" i="103" s="1"/>
  <c r="I229" i="103" s="1"/>
  <c r="I230" i="103" s="1"/>
  <c r="I231" i="103" s="1"/>
  <c r="I232" i="103" s="1"/>
  <c r="I233" i="103" s="1"/>
  <c r="I234" i="103" s="1"/>
  <c r="I235" i="103" s="1"/>
  <c r="I236" i="103" s="1"/>
  <c r="I237" i="103" s="1"/>
  <c r="I238" i="103" s="1"/>
  <c r="I239" i="103" s="1"/>
  <c r="I240" i="103" s="1"/>
  <c r="I241" i="103" s="1"/>
  <c r="I242" i="103" s="1"/>
  <c r="I243" i="103" s="1"/>
  <c r="I244" i="103" s="1"/>
  <c r="I245" i="103" s="1"/>
  <c r="I246" i="103" s="1"/>
  <c r="I247" i="103" s="1"/>
  <c r="I248" i="103" s="1"/>
  <c r="I249" i="103" s="1"/>
  <c r="I250" i="103" s="1"/>
  <c r="I251" i="103" s="1"/>
  <c r="I252" i="103" s="1"/>
  <c r="I253" i="103" s="1"/>
  <c r="I254" i="103" s="1"/>
  <c r="I255" i="103" s="1"/>
  <c r="I256" i="103" s="1"/>
  <c r="I257" i="103" s="1"/>
  <c r="I258" i="103" s="1"/>
  <c r="I259" i="103" s="1"/>
  <c r="I260" i="103" s="1"/>
  <c r="I261" i="103" s="1"/>
  <c r="I262" i="103" s="1"/>
  <c r="I263" i="103" s="1"/>
  <c r="I264" i="103" s="1"/>
  <c r="I265" i="103" s="1"/>
  <c r="I266" i="103" s="1"/>
  <c r="I267" i="103" s="1"/>
  <c r="I268" i="103" s="1"/>
  <c r="I269" i="103" s="1"/>
  <c r="I270" i="103" s="1"/>
  <c r="I271" i="103" s="1"/>
  <c r="I272" i="103" s="1"/>
  <c r="I273" i="103" s="1"/>
  <c r="I274" i="103" s="1"/>
  <c r="I275" i="103" s="1"/>
  <c r="I276" i="103" s="1"/>
  <c r="I277" i="103" s="1"/>
  <c r="I278" i="103" s="1"/>
  <c r="I279" i="103" s="1"/>
  <c r="I280" i="103" s="1"/>
  <c r="I281" i="103" s="1"/>
  <c r="I282" i="103" s="1"/>
  <c r="I283" i="103" s="1"/>
  <c r="I284" i="103" s="1"/>
  <c r="I285" i="103" s="1"/>
  <c r="I286" i="103" s="1"/>
  <c r="I287" i="103" s="1"/>
  <c r="I288" i="103" s="1"/>
  <c r="I289" i="103" s="1"/>
  <c r="I290" i="103" s="1"/>
  <c r="I291" i="103" s="1"/>
  <c r="I292" i="103" s="1"/>
  <c r="I293" i="103" s="1"/>
  <c r="I294" i="103" s="1"/>
  <c r="I295" i="103" s="1"/>
  <c r="I296" i="103" s="1"/>
  <c r="I297" i="103" s="1"/>
  <c r="I298" i="103" s="1"/>
  <c r="I299" i="103" s="1"/>
  <c r="I300" i="103" s="1"/>
  <c r="I301" i="103" s="1"/>
  <c r="I302" i="103" s="1"/>
  <c r="I303" i="103" s="1"/>
  <c r="I304" i="103" s="1"/>
  <c r="I305" i="103" s="1"/>
  <c r="I306" i="103" s="1"/>
  <c r="I307" i="103" s="1"/>
  <c r="I308" i="103" s="1"/>
  <c r="I309" i="103" s="1"/>
  <c r="I310" i="103" s="1"/>
  <c r="I311" i="103" s="1"/>
  <c r="I312" i="103" s="1"/>
  <c r="I313" i="103" s="1"/>
  <c r="I314" i="103" s="1"/>
  <c r="I315" i="103" s="1"/>
  <c r="I316" i="103" s="1"/>
  <c r="I317" i="103" s="1"/>
  <c r="I318" i="103" s="1"/>
  <c r="I319" i="103" s="1"/>
  <c r="I320" i="103" s="1"/>
  <c r="I321" i="103" s="1"/>
  <c r="I322" i="103" s="1"/>
  <c r="I323" i="103" s="1"/>
  <c r="I324" i="103" s="1"/>
  <c r="I325" i="103" s="1"/>
  <c r="I326" i="103" s="1"/>
  <c r="I327" i="103" s="1"/>
  <c r="I328" i="103" s="1"/>
  <c r="I329" i="103" s="1"/>
  <c r="I330" i="103" s="1"/>
  <c r="I331" i="103" s="1"/>
  <c r="I332" i="103" s="1"/>
  <c r="I333" i="103" s="1"/>
  <c r="I334" i="103" s="1"/>
  <c r="I335" i="103" s="1"/>
  <c r="I336" i="103" s="1"/>
  <c r="I337" i="103" s="1"/>
  <c r="I338" i="103" s="1"/>
  <c r="I339" i="103" s="1"/>
  <c r="I340" i="103" s="1"/>
  <c r="I341" i="103" s="1"/>
  <c r="I342" i="103" s="1"/>
  <c r="I343" i="103" s="1"/>
  <c r="I344" i="103" s="1"/>
  <c r="I345" i="103" s="1"/>
  <c r="I346" i="103" s="1"/>
  <c r="I347" i="103" s="1"/>
  <c r="I348" i="103" s="1"/>
  <c r="I349" i="103" s="1"/>
  <c r="I350" i="103" s="1"/>
  <c r="I351" i="103" s="1"/>
  <c r="I352" i="103" s="1"/>
  <c r="G350" i="41"/>
  <c r="I350" i="41" s="1"/>
  <c r="G350" i="102"/>
  <c r="I5" i="102"/>
  <c r="I6" i="102" s="1"/>
  <c r="I7" i="102" s="1"/>
  <c r="I8" i="102" s="1"/>
  <c r="I9" i="102" s="1"/>
  <c r="I10" i="102" s="1"/>
  <c r="I11" i="102" s="1"/>
  <c r="I12" i="102" s="1"/>
  <c r="I13" i="102" s="1"/>
  <c r="I14" i="102" s="1"/>
  <c r="I15" i="102" s="1"/>
  <c r="I16" i="102" s="1"/>
  <c r="I17" i="102" s="1"/>
  <c r="I18" i="102" s="1"/>
  <c r="I19" i="102" s="1"/>
  <c r="I20" i="102" s="1"/>
  <c r="I21" i="102" s="1"/>
  <c r="I22" i="102" s="1"/>
  <c r="I23" i="102" s="1"/>
  <c r="I24" i="102" s="1"/>
  <c r="I25" i="102" s="1"/>
  <c r="I26" i="102" s="1"/>
  <c r="I27" i="102" s="1"/>
  <c r="I28" i="102" s="1"/>
  <c r="I29" i="102" s="1"/>
  <c r="I30" i="102" s="1"/>
  <c r="I31" i="102" s="1"/>
  <c r="I32" i="102" s="1"/>
  <c r="I33" i="102" s="1"/>
  <c r="I34" i="102" s="1"/>
  <c r="I35" i="102" s="1"/>
  <c r="I36" i="102" s="1"/>
  <c r="I37" i="102" s="1"/>
  <c r="I38" i="102" s="1"/>
  <c r="I39" i="102" s="1"/>
  <c r="I40" i="102" s="1"/>
  <c r="I41" i="102" s="1"/>
  <c r="I42" i="102" s="1"/>
  <c r="I43" i="102" s="1"/>
  <c r="I44" i="102" s="1"/>
  <c r="I45" i="102" s="1"/>
  <c r="I46" i="102" s="1"/>
  <c r="I47" i="102" s="1"/>
  <c r="I48" i="102" s="1"/>
  <c r="I49" i="102" s="1"/>
  <c r="I50" i="102" s="1"/>
  <c r="I51" i="102" s="1"/>
  <c r="I52" i="102" s="1"/>
  <c r="I53" i="102" s="1"/>
  <c r="I54" i="102" s="1"/>
  <c r="I55" i="102" s="1"/>
  <c r="I56" i="102" s="1"/>
  <c r="I57" i="102" s="1"/>
  <c r="I58" i="102" s="1"/>
  <c r="I59" i="102" s="1"/>
  <c r="I60" i="102" s="1"/>
  <c r="I61" i="102" s="1"/>
  <c r="I62" i="102" s="1"/>
  <c r="I63" i="102" s="1"/>
  <c r="I64" i="102" s="1"/>
  <c r="I65" i="102" s="1"/>
  <c r="I66" i="102" s="1"/>
  <c r="I67" i="102" s="1"/>
  <c r="I68" i="102" s="1"/>
  <c r="I69" i="102" s="1"/>
  <c r="I70" i="102" s="1"/>
  <c r="I71" i="102" s="1"/>
  <c r="I72" i="102" s="1"/>
  <c r="I73" i="102" s="1"/>
  <c r="I74" i="102" s="1"/>
  <c r="I75" i="102" s="1"/>
  <c r="I76" i="102" s="1"/>
  <c r="I77" i="102" s="1"/>
  <c r="I78" i="102" s="1"/>
  <c r="I79" i="102" s="1"/>
  <c r="I80" i="102" s="1"/>
  <c r="I81" i="102" s="1"/>
  <c r="I82" i="102" s="1"/>
  <c r="I83" i="102" s="1"/>
  <c r="I84" i="102" s="1"/>
  <c r="I85" i="102" s="1"/>
  <c r="I86" i="102" s="1"/>
  <c r="I87" i="102" s="1"/>
  <c r="I88" i="102" s="1"/>
  <c r="I89" i="102" s="1"/>
  <c r="I90" i="102" s="1"/>
  <c r="I91" i="102" s="1"/>
  <c r="I92" i="102" s="1"/>
  <c r="I93" i="102" s="1"/>
  <c r="I94" i="102" s="1"/>
  <c r="I95" i="102" s="1"/>
  <c r="I96" i="102" s="1"/>
  <c r="I97" i="102" s="1"/>
  <c r="I98" i="102" s="1"/>
  <c r="I99" i="102" s="1"/>
  <c r="I100" i="102" s="1"/>
  <c r="I101" i="102" s="1"/>
  <c r="I102" i="102" s="1"/>
  <c r="I103" i="102" s="1"/>
  <c r="I104" i="102" s="1"/>
  <c r="I105" i="102" s="1"/>
  <c r="I106" i="102" s="1"/>
  <c r="I107" i="102" s="1"/>
  <c r="I108" i="102" s="1"/>
  <c r="I109" i="102" s="1"/>
  <c r="I110" i="102" s="1"/>
  <c r="I111" i="102" s="1"/>
  <c r="I112" i="102" s="1"/>
  <c r="I113" i="102" s="1"/>
  <c r="I114" i="102" s="1"/>
  <c r="I115" i="102" s="1"/>
  <c r="I116" i="102" s="1"/>
  <c r="I117" i="102" s="1"/>
  <c r="I118" i="102" s="1"/>
  <c r="I119" i="102" s="1"/>
  <c r="I120" i="102" s="1"/>
  <c r="I121" i="102" s="1"/>
  <c r="I122" i="102" s="1"/>
  <c r="I123" i="102" s="1"/>
  <c r="I124" i="102" s="1"/>
  <c r="I125" i="102" s="1"/>
  <c r="I126" i="102" s="1"/>
  <c r="I127" i="102" s="1"/>
  <c r="I128" i="102" s="1"/>
  <c r="I129" i="102" s="1"/>
  <c r="I130" i="102" s="1"/>
  <c r="I131" i="102" s="1"/>
  <c r="I132" i="102" s="1"/>
  <c r="I133" i="102" s="1"/>
  <c r="I134" i="102" s="1"/>
  <c r="I135" i="102" s="1"/>
  <c r="I136" i="102" s="1"/>
  <c r="I137" i="102" s="1"/>
  <c r="I138" i="102" s="1"/>
  <c r="I139" i="102" s="1"/>
  <c r="I140" i="102" s="1"/>
  <c r="I141" i="102" s="1"/>
  <c r="I142" i="102" s="1"/>
  <c r="I143" i="102" s="1"/>
  <c r="I144" i="102" s="1"/>
  <c r="I145" i="102" s="1"/>
  <c r="I146" i="102" s="1"/>
  <c r="I147" i="102" s="1"/>
  <c r="I148" i="102" s="1"/>
  <c r="I149" i="102" s="1"/>
  <c r="I150" i="102" s="1"/>
  <c r="I151" i="102" s="1"/>
  <c r="I152" i="102" s="1"/>
  <c r="I153" i="102" s="1"/>
  <c r="I154" i="102" s="1"/>
  <c r="I155" i="102" s="1"/>
  <c r="I156" i="102" s="1"/>
  <c r="I157" i="102" s="1"/>
  <c r="I158" i="102" s="1"/>
  <c r="I159" i="102" s="1"/>
  <c r="I160" i="102" s="1"/>
  <c r="I161" i="102" s="1"/>
  <c r="I162" i="102" s="1"/>
  <c r="I163" i="102" s="1"/>
  <c r="I164" i="102" s="1"/>
  <c r="I165" i="102" s="1"/>
  <c r="I166" i="102" s="1"/>
  <c r="I167" i="102" s="1"/>
  <c r="I168" i="102" s="1"/>
  <c r="I169" i="102" s="1"/>
  <c r="I170" i="102" s="1"/>
  <c r="I171" i="102" s="1"/>
  <c r="I172" i="102" s="1"/>
  <c r="I173" i="102" s="1"/>
  <c r="I174" i="102" s="1"/>
  <c r="I175" i="102" s="1"/>
  <c r="I176" i="102" s="1"/>
  <c r="I177" i="102" s="1"/>
  <c r="I178" i="102" s="1"/>
  <c r="I179" i="102" s="1"/>
  <c r="I180" i="102" s="1"/>
  <c r="I181" i="102" s="1"/>
  <c r="I182" i="102" s="1"/>
  <c r="I183" i="102" s="1"/>
  <c r="I184" i="102" s="1"/>
  <c r="I185" i="102" s="1"/>
  <c r="I186" i="102" s="1"/>
  <c r="I187" i="102" s="1"/>
  <c r="I188" i="102" s="1"/>
  <c r="I189" i="102" s="1"/>
  <c r="I190" i="102" s="1"/>
  <c r="I191" i="102" s="1"/>
  <c r="I192" i="102" s="1"/>
  <c r="I193" i="102" s="1"/>
  <c r="I194" i="102" s="1"/>
  <c r="I195" i="102" s="1"/>
  <c r="I196" i="102" s="1"/>
  <c r="I197" i="102" s="1"/>
  <c r="I198" i="102" s="1"/>
  <c r="I199" i="102" s="1"/>
  <c r="I200" i="102" s="1"/>
  <c r="I201" i="102" s="1"/>
  <c r="I202" i="102" s="1"/>
  <c r="I203" i="102" s="1"/>
  <c r="I204" i="102" s="1"/>
  <c r="I205" i="102" s="1"/>
  <c r="I206" i="102" s="1"/>
  <c r="I207" i="102" s="1"/>
  <c r="I208" i="102" s="1"/>
  <c r="I209" i="102" s="1"/>
  <c r="I210" i="102" s="1"/>
  <c r="I211" i="102" s="1"/>
  <c r="I212" i="102" s="1"/>
  <c r="I213" i="102" s="1"/>
  <c r="I214" i="102" s="1"/>
  <c r="I215" i="102" s="1"/>
  <c r="I216" i="102" s="1"/>
  <c r="I217" i="102" s="1"/>
  <c r="I218" i="102" s="1"/>
  <c r="I219" i="102" s="1"/>
  <c r="I220" i="102" s="1"/>
  <c r="I221" i="102" s="1"/>
  <c r="I222" i="102" s="1"/>
  <c r="I223" i="102" s="1"/>
  <c r="I224" i="102" s="1"/>
  <c r="I225" i="102" s="1"/>
  <c r="I226" i="102" s="1"/>
  <c r="I227" i="102" s="1"/>
  <c r="I228" i="102" s="1"/>
  <c r="I229" i="102" s="1"/>
  <c r="I230" i="102" s="1"/>
  <c r="I231" i="102" s="1"/>
  <c r="I232" i="102" s="1"/>
  <c r="I233" i="102" s="1"/>
  <c r="I234" i="102" s="1"/>
  <c r="I235" i="102" s="1"/>
  <c r="I236" i="102" s="1"/>
  <c r="I237" i="102" s="1"/>
  <c r="I238" i="102" s="1"/>
  <c r="I239" i="102" s="1"/>
  <c r="I240" i="102" s="1"/>
  <c r="I241" i="102" s="1"/>
  <c r="I242" i="102" s="1"/>
  <c r="I243" i="102" s="1"/>
  <c r="I244" i="102" s="1"/>
  <c r="I245" i="102" s="1"/>
  <c r="I246" i="102" s="1"/>
  <c r="I247" i="102" s="1"/>
  <c r="I248" i="102" s="1"/>
  <c r="I249" i="102" s="1"/>
  <c r="I250" i="102" s="1"/>
  <c r="I251" i="102" s="1"/>
  <c r="I252" i="102" s="1"/>
  <c r="I253" i="102" s="1"/>
  <c r="I254" i="102" s="1"/>
  <c r="I255" i="102" s="1"/>
  <c r="I256" i="102" s="1"/>
  <c r="I257" i="102" s="1"/>
  <c r="I258" i="102" s="1"/>
  <c r="I259" i="102" s="1"/>
  <c r="I260" i="102" s="1"/>
  <c r="I261" i="102" s="1"/>
  <c r="I262" i="102" s="1"/>
  <c r="I263" i="102" s="1"/>
  <c r="I264" i="102" s="1"/>
  <c r="I265" i="102" s="1"/>
  <c r="I266" i="102" s="1"/>
  <c r="I267" i="102" s="1"/>
  <c r="I268" i="102" s="1"/>
  <c r="I269" i="102" s="1"/>
  <c r="I270" i="102" s="1"/>
  <c r="I271" i="102" s="1"/>
  <c r="I272" i="102" s="1"/>
  <c r="I273" i="102" s="1"/>
  <c r="I274" i="102" s="1"/>
  <c r="I275" i="102" s="1"/>
  <c r="I276" i="102" s="1"/>
  <c r="I277" i="102" s="1"/>
  <c r="I278" i="102" s="1"/>
  <c r="I279" i="102" s="1"/>
  <c r="I280" i="102" s="1"/>
  <c r="I281" i="102" s="1"/>
  <c r="I282" i="102" s="1"/>
  <c r="I283" i="102" s="1"/>
  <c r="I284" i="102" s="1"/>
  <c r="I285" i="102" s="1"/>
  <c r="I286" i="102" s="1"/>
  <c r="I287" i="102" s="1"/>
  <c r="I288" i="102" s="1"/>
  <c r="I289" i="102" s="1"/>
  <c r="I290" i="102" s="1"/>
  <c r="I291" i="102" s="1"/>
  <c r="I292" i="102" s="1"/>
  <c r="I293" i="102" s="1"/>
  <c r="I294" i="102" s="1"/>
  <c r="I295" i="102" s="1"/>
  <c r="I296" i="102" s="1"/>
  <c r="I297" i="102" s="1"/>
  <c r="I298" i="102" s="1"/>
  <c r="I299" i="102" s="1"/>
  <c r="I300" i="102" s="1"/>
  <c r="I301" i="102" s="1"/>
  <c r="I302" i="102" s="1"/>
  <c r="I303" i="102" s="1"/>
  <c r="I304" i="102" s="1"/>
  <c r="I305" i="102" s="1"/>
  <c r="I306" i="102" s="1"/>
  <c r="I307" i="102" s="1"/>
  <c r="I308" i="102" s="1"/>
  <c r="I309" i="102" s="1"/>
  <c r="I310" i="102" s="1"/>
  <c r="I311" i="102" s="1"/>
  <c r="I312" i="102" s="1"/>
  <c r="I313" i="102" s="1"/>
  <c r="I314" i="102" s="1"/>
  <c r="I315" i="102" s="1"/>
  <c r="I316" i="102" s="1"/>
  <c r="I317" i="102" s="1"/>
  <c r="I318" i="102" s="1"/>
  <c r="I319" i="102" s="1"/>
  <c r="I320" i="102" s="1"/>
  <c r="I321" i="102" s="1"/>
  <c r="I322" i="102" s="1"/>
  <c r="I323" i="102" s="1"/>
  <c r="I324" i="102" s="1"/>
  <c r="I325" i="102" s="1"/>
  <c r="I326" i="102" s="1"/>
  <c r="I327" i="102" s="1"/>
  <c r="I328" i="102" s="1"/>
  <c r="I329" i="102" s="1"/>
  <c r="I330" i="102" s="1"/>
  <c r="I331" i="102" s="1"/>
  <c r="I332" i="102" s="1"/>
  <c r="I333" i="102" s="1"/>
  <c r="I334" i="102" s="1"/>
  <c r="I335" i="102" s="1"/>
  <c r="I336" i="102" s="1"/>
  <c r="I337" i="102" s="1"/>
  <c r="I338" i="102" s="1"/>
  <c r="I339" i="102" s="1"/>
  <c r="I340" i="102" s="1"/>
  <c r="I341" i="102" s="1"/>
  <c r="I342" i="102" s="1"/>
  <c r="I343" i="102" s="1"/>
  <c r="I344" i="102" s="1"/>
  <c r="I345" i="102" s="1"/>
  <c r="I346" i="102" s="1"/>
  <c r="I347" i="102" s="1"/>
  <c r="I348" i="102" s="1"/>
  <c r="I349" i="102" s="1"/>
  <c r="G350" i="55"/>
  <c r="G350" i="101"/>
  <c r="I5" i="101"/>
  <c r="I6" i="101" s="1"/>
  <c r="I7" i="101" s="1"/>
  <c r="I8" i="101" s="1"/>
  <c r="I9" i="101" s="1"/>
  <c r="I10" i="101" s="1"/>
  <c r="I11" i="101" s="1"/>
  <c r="I12" i="101" s="1"/>
  <c r="I13" i="101" s="1"/>
  <c r="I14" i="101" s="1"/>
  <c r="I15" i="101" s="1"/>
  <c r="I16" i="101" s="1"/>
  <c r="I17" i="101" s="1"/>
  <c r="I18" i="101" s="1"/>
  <c r="I19" i="101" s="1"/>
  <c r="I20" i="101" s="1"/>
  <c r="I21" i="101" s="1"/>
  <c r="I22" i="101" s="1"/>
  <c r="I23" i="101" s="1"/>
  <c r="I24" i="101" s="1"/>
  <c r="I25" i="101" s="1"/>
  <c r="I26" i="101" s="1"/>
  <c r="I27" i="101" s="1"/>
  <c r="I28" i="101" s="1"/>
  <c r="I29" i="101" s="1"/>
  <c r="I30" i="101" s="1"/>
  <c r="I31" i="101" s="1"/>
  <c r="I32" i="101" s="1"/>
  <c r="I33" i="101" s="1"/>
  <c r="I34" i="101" s="1"/>
  <c r="I35" i="101" s="1"/>
  <c r="I36" i="101" s="1"/>
  <c r="I37" i="101" s="1"/>
  <c r="I38" i="101" s="1"/>
  <c r="I39" i="101" s="1"/>
  <c r="I40" i="101" s="1"/>
  <c r="I41" i="101" s="1"/>
  <c r="I42" i="101" s="1"/>
  <c r="I43" i="101" s="1"/>
  <c r="I44" i="101" s="1"/>
  <c r="I45" i="101" s="1"/>
  <c r="I46" i="101" s="1"/>
  <c r="I47" i="101" s="1"/>
  <c r="I48" i="101" s="1"/>
  <c r="I49" i="101" s="1"/>
  <c r="I50" i="101" s="1"/>
  <c r="I51" i="101" s="1"/>
  <c r="I52" i="101" s="1"/>
  <c r="I53" i="101" s="1"/>
  <c r="I54" i="101" s="1"/>
  <c r="I55" i="101" s="1"/>
  <c r="I56" i="101" s="1"/>
  <c r="I57" i="101" s="1"/>
  <c r="I58" i="101" s="1"/>
  <c r="I59" i="101" s="1"/>
  <c r="I60" i="101" s="1"/>
  <c r="I61" i="101" s="1"/>
  <c r="I62" i="101" s="1"/>
  <c r="I63" i="101" s="1"/>
  <c r="I64" i="101" s="1"/>
  <c r="I65" i="101" s="1"/>
  <c r="I66" i="101" s="1"/>
  <c r="I67" i="101" s="1"/>
  <c r="I68" i="101" s="1"/>
  <c r="I69" i="101" s="1"/>
  <c r="I70" i="101" s="1"/>
  <c r="I71" i="101" s="1"/>
  <c r="I72" i="101" s="1"/>
  <c r="I73" i="101" s="1"/>
  <c r="I74" i="101" s="1"/>
  <c r="I75" i="101" s="1"/>
  <c r="I76" i="101" s="1"/>
  <c r="I77" i="101" s="1"/>
  <c r="I78" i="101" s="1"/>
  <c r="I79" i="101" s="1"/>
  <c r="I80" i="101" s="1"/>
  <c r="I81" i="101" s="1"/>
  <c r="I82" i="101" s="1"/>
  <c r="I83" i="101" s="1"/>
  <c r="I84" i="101" s="1"/>
  <c r="I85" i="101" s="1"/>
  <c r="I86" i="101" s="1"/>
  <c r="I87" i="101" s="1"/>
  <c r="I88" i="101" s="1"/>
  <c r="I89" i="101" s="1"/>
  <c r="I90" i="101" s="1"/>
  <c r="I91" i="101" s="1"/>
  <c r="I92" i="101" s="1"/>
  <c r="I93" i="101" s="1"/>
  <c r="I94" i="101" s="1"/>
  <c r="I95" i="101" s="1"/>
  <c r="I96" i="101" s="1"/>
  <c r="I97" i="101" s="1"/>
  <c r="I98" i="101" s="1"/>
  <c r="I99" i="101" s="1"/>
  <c r="I100" i="101" s="1"/>
  <c r="I101" i="101" s="1"/>
  <c r="I102" i="101" s="1"/>
  <c r="I103" i="101" s="1"/>
  <c r="I104" i="101" s="1"/>
  <c r="I105" i="101" s="1"/>
  <c r="I106" i="101" s="1"/>
  <c r="I107" i="101" s="1"/>
  <c r="I108" i="101" s="1"/>
  <c r="I109" i="101" s="1"/>
  <c r="I110" i="101" s="1"/>
  <c r="I111" i="101" s="1"/>
  <c r="I112" i="101" s="1"/>
  <c r="I113" i="101" s="1"/>
  <c r="I114" i="101" s="1"/>
  <c r="I115" i="101" s="1"/>
  <c r="I116" i="101" s="1"/>
  <c r="I117" i="101" s="1"/>
  <c r="I118" i="101" s="1"/>
  <c r="I119" i="101" s="1"/>
  <c r="I120" i="101" s="1"/>
  <c r="I121" i="101" s="1"/>
  <c r="I122" i="101" s="1"/>
  <c r="I123" i="101" s="1"/>
  <c r="I124" i="101" s="1"/>
  <c r="I125" i="101" s="1"/>
  <c r="I126" i="101" s="1"/>
  <c r="I127" i="101" s="1"/>
  <c r="I128" i="101" s="1"/>
  <c r="I129" i="101" s="1"/>
  <c r="I130" i="101" s="1"/>
  <c r="I131" i="101" s="1"/>
  <c r="I132" i="101" s="1"/>
  <c r="I133" i="101" s="1"/>
  <c r="I134" i="101" s="1"/>
  <c r="I135" i="101" s="1"/>
  <c r="I136" i="101" s="1"/>
  <c r="I137" i="101" s="1"/>
  <c r="I138" i="101" s="1"/>
  <c r="I139" i="101" s="1"/>
  <c r="I140" i="101" s="1"/>
  <c r="I141" i="101" s="1"/>
  <c r="I142" i="101" s="1"/>
  <c r="I143" i="101" s="1"/>
  <c r="I144" i="101" s="1"/>
  <c r="I145" i="101" s="1"/>
  <c r="I146" i="101" s="1"/>
  <c r="I147" i="101" s="1"/>
  <c r="I148" i="101" s="1"/>
  <c r="I149" i="101" s="1"/>
  <c r="I150" i="101" s="1"/>
  <c r="I151" i="101" s="1"/>
  <c r="I152" i="101" s="1"/>
  <c r="I153" i="101" s="1"/>
  <c r="I154" i="101" s="1"/>
  <c r="I155" i="101" s="1"/>
  <c r="I156" i="101" s="1"/>
  <c r="I157" i="101" s="1"/>
  <c r="I158" i="101" s="1"/>
  <c r="I159" i="101" s="1"/>
  <c r="I160" i="101" s="1"/>
  <c r="I161" i="101" s="1"/>
  <c r="I162" i="101" s="1"/>
  <c r="I163" i="101" s="1"/>
  <c r="I164" i="101" s="1"/>
  <c r="I165" i="101" s="1"/>
  <c r="I166" i="101" s="1"/>
  <c r="I167" i="101" s="1"/>
  <c r="I168" i="101" s="1"/>
  <c r="I169" i="101" s="1"/>
  <c r="I170" i="101" s="1"/>
  <c r="I171" i="101" s="1"/>
  <c r="I172" i="101" s="1"/>
  <c r="I173" i="101" s="1"/>
  <c r="I174" i="101" s="1"/>
  <c r="I175" i="101" s="1"/>
  <c r="I176" i="101" s="1"/>
  <c r="I177" i="101" s="1"/>
  <c r="I178" i="101" s="1"/>
  <c r="I179" i="101" s="1"/>
  <c r="I180" i="101" s="1"/>
  <c r="I181" i="101" s="1"/>
  <c r="I182" i="101" s="1"/>
  <c r="I183" i="101" s="1"/>
  <c r="I184" i="101" s="1"/>
  <c r="I185" i="101" s="1"/>
  <c r="I186" i="101" s="1"/>
  <c r="I187" i="101" s="1"/>
  <c r="I188" i="101" s="1"/>
  <c r="I189" i="101" s="1"/>
  <c r="I190" i="101" s="1"/>
  <c r="I191" i="101" s="1"/>
  <c r="I192" i="101" s="1"/>
  <c r="I193" i="101" s="1"/>
  <c r="I194" i="101" s="1"/>
  <c r="I195" i="101" s="1"/>
  <c r="I196" i="101" s="1"/>
  <c r="I197" i="101" s="1"/>
  <c r="I198" i="101" s="1"/>
  <c r="I199" i="101" s="1"/>
  <c r="I200" i="101" s="1"/>
  <c r="I201" i="101" s="1"/>
  <c r="I202" i="101" s="1"/>
  <c r="I203" i="101" s="1"/>
  <c r="I204" i="101" s="1"/>
  <c r="I205" i="101" s="1"/>
  <c r="I206" i="101" s="1"/>
  <c r="I207" i="101" s="1"/>
  <c r="I208" i="101" s="1"/>
  <c r="I209" i="101" s="1"/>
  <c r="I210" i="101" s="1"/>
  <c r="I211" i="101" s="1"/>
  <c r="I212" i="101" s="1"/>
  <c r="I213" i="101" s="1"/>
  <c r="I214" i="101" s="1"/>
  <c r="I215" i="101" s="1"/>
  <c r="I216" i="101" s="1"/>
  <c r="I217" i="101" s="1"/>
  <c r="I218" i="101" s="1"/>
  <c r="I219" i="101" s="1"/>
  <c r="I220" i="101" s="1"/>
  <c r="I221" i="101" s="1"/>
  <c r="I222" i="101" s="1"/>
  <c r="I223" i="101" s="1"/>
  <c r="I224" i="101" s="1"/>
  <c r="I225" i="101" s="1"/>
  <c r="I226" i="101" s="1"/>
  <c r="I227" i="101" s="1"/>
  <c r="I228" i="101" s="1"/>
  <c r="I229" i="101" s="1"/>
  <c r="I230" i="101" s="1"/>
  <c r="I231" i="101" s="1"/>
  <c r="I232" i="101" s="1"/>
  <c r="I233" i="101" s="1"/>
  <c r="I234" i="101" s="1"/>
  <c r="I235" i="101" s="1"/>
  <c r="I236" i="101" s="1"/>
  <c r="I237" i="101" s="1"/>
  <c r="I238" i="101" s="1"/>
  <c r="I239" i="101" s="1"/>
  <c r="I240" i="101" s="1"/>
  <c r="I241" i="101" s="1"/>
  <c r="I242" i="101" s="1"/>
  <c r="I243" i="101" s="1"/>
  <c r="I244" i="101" s="1"/>
  <c r="I245" i="101" s="1"/>
  <c r="I246" i="101" s="1"/>
  <c r="I247" i="101" s="1"/>
  <c r="I248" i="101" s="1"/>
  <c r="I249" i="101" s="1"/>
  <c r="I250" i="101" s="1"/>
  <c r="I251" i="101" s="1"/>
  <c r="I252" i="101" s="1"/>
  <c r="I253" i="101" s="1"/>
  <c r="I254" i="101" s="1"/>
  <c r="I255" i="101" s="1"/>
  <c r="I256" i="101" s="1"/>
  <c r="I257" i="101" s="1"/>
  <c r="I258" i="101" s="1"/>
  <c r="I259" i="101" s="1"/>
  <c r="I260" i="101" s="1"/>
  <c r="I261" i="101" s="1"/>
  <c r="I262" i="101" s="1"/>
  <c r="I263" i="101" s="1"/>
  <c r="I264" i="101" s="1"/>
  <c r="I265" i="101" s="1"/>
  <c r="I266" i="101" s="1"/>
  <c r="I267" i="101" s="1"/>
  <c r="I268" i="101" s="1"/>
  <c r="I269" i="101" s="1"/>
  <c r="I270" i="101" s="1"/>
  <c r="I271" i="101" s="1"/>
  <c r="I272" i="101" s="1"/>
  <c r="I273" i="101" s="1"/>
  <c r="I274" i="101" s="1"/>
  <c r="I275" i="101" s="1"/>
  <c r="I276" i="101" s="1"/>
  <c r="I277" i="101" s="1"/>
  <c r="I278" i="101" s="1"/>
  <c r="I279" i="101" s="1"/>
  <c r="I280" i="101" s="1"/>
  <c r="I281" i="101" s="1"/>
  <c r="I282" i="101" s="1"/>
  <c r="I283" i="101" s="1"/>
  <c r="I284" i="101" s="1"/>
  <c r="I285" i="101" s="1"/>
  <c r="I286" i="101" s="1"/>
  <c r="I287" i="101" s="1"/>
  <c r="I288" i="101" s="1"/>
  <c r="I289" i="101" s="1"/>
  <c r="I290" i="101" s="1"/>
  <c r="I291" i="101" s="1"/>
  <c r="I292" i="101" s="1"/>
  <c r="I293" i="101" s="1"/>
  <c r="I294" i="101" s="1"/>
  <c r="I295" i="101" s="1"/>
  <c r="I296" i="101" s="1"/>
  <c r="I297" i="101" s="1"/>
  <c r="I298" i="101" s="1"/>
  <c r="I299" i="101" s="1"/>
  <c r="I300" i="101" s="1"/>
  <c r="I301" i="101" s="1"/>
  <c r="I302" i="101" s="1"/>
  <c r="I303" i="101" s="1"/>
  <c r="I304" i="101" s="1"/>
  <c r="I305" i="101" s="1"/>
  <c r="I306" i="101" s="1"/>
  <c r="I307" i="101" s="1"/>
  <c r="I308" i="101" s="1"/>
  <c r="I309" i="101" s="1"/>
  <c r="I310" i="101" s="1"/>
  <c r="I311" i="101" s="1"/>
  <c r="I312" i="101" s="1"/>
  <c r="I313" i="101" s="1"/>
  <c r="I314" i="101" s="1"/>
  <c r="I315" i="101" s="1"/>
  <c r="I316" i="101" s="1"/>
  <c r="I317" i="101" s="1"/>
  <c r="I318" i="101" s="1"/>
  <c r="I319" i="101" s="1"/>
  <c r="I320" i="101" s="1"/>
  <c r="I321" i="101" s="1"/>
  <c r="I322" i="101" s="1"/>
  <c r="I323" i="101" s="1"/>
  <c r="I324" i="101" s="1"/>
  <c r="I325" i="101" s="1"/>
  <c r="I326" i="101" s="1"/>
  <c r="I327" i="101" s="1"/>
  <c r="I328" i="101" s="1"/>
  <c r="I329" i="101" s="1"/>
  <c r="I330" i="101" s="1"/>
  <c r="I331" i="101" s="1"/>
  <c r="I332" i="101" s="1"/>
  <c r="I333" i="101" s="1"/>
  <c r="I334" i="101" s="1"/>
  <c r="I335" i="101" s="1"/>
  <c r="I336" i="101" s="1"/>
  <c r="I337" i="101" s="1"/>
  <c r="I338" i="101" s="1"/>
  <c r="I339" i="101" s="1"/>
  <c r="I340" i="101" s="1"/>
  <c r="I341" i="101" s="1"/>
  <c r="I342" i="101" s="1"/>
  <c r="I343" i="101" s="1"/>
  <c r="I344" i="101" s="1"/>
  <c r="I345" i="101" s="1"/>
  <c r="I346" i="101" s="1"/>
  <c r="I347" i="101" s="1"/>
  <c r="I348" i="101" s="1"/>
  <c r="I349" i="101" s="1"/>
  <c r="I350" i="101" s="1"/>
  <c r="I351" i="101" s="1"/>
  <c r="I352" i="101" s="1"/>
  <c r="G350" i="100"/>
  <c r="I5" i="100"/>
  <c r="I6" i="100" s="1"/>
  <c r="I7" i="100" s="1"/>
  <c r="I8" i="100" s="1"/>
  <c r="I9" i="100" s="1"/>
  <c r="I10" i="100" s="1"/>
  <c r="I11" i="100" s="1"/>
  <c r="I12" i="100" s="1"/>
  <c r="I13" i="100" s="1"/>
  <c r="I14" i="100" s="1"/>
  <c r="I15" i="100" s="1"/>
  <c r="I16" i="100" s="1"/>
  <c r="I17" i="100" s="1"/>
  <c r="I18" i="100" s="1"/>
  <c r="I19" i="100" s="1"/>
  <c r="I20" i="100" s="1"/>
  <c r="I21" i="100" s="1"/>
  <c r="I22" i="100" s="1"/>
  <c r="I23" i="100" s="1"/>
  <c r="I24" i="100" s="1"/>
  <c r="I25" i="100" s="1"/>
  <c r="I26" i="100" s="1"/>
  <c r="I27" i="100" s="1"/>
  <c r="I28" i="100" s="1"/>
  <c r="I29" i="100" s="1"/>
  <c r="I30" i="100" s="1"/>
  <c r="I31" i="100" s="1"/>
  <c r="I32" i="100" s="1"/>
  <c r="I33" i="100" s="1"/>
  <c r="I34" i="100" s="1"/>
  <c r="I35" i="100" s="1"/>
  <c r="I36" i="100" s="1"/>
  <c r="I37" i="100" s="1"/>
  <c r="I38" i="100" s="1"/>
  <c r="I39" i="100" s="1"/>
  <c r="I40" i="100" s="1"/>
  <c r="I41" i="100" s="1"/>
  <c r="I42" i="100" s="1"/>
  <c r="I43" i="100" s="1"/>
  <c r="I44" i="100" s="1"/>
  <c r="I45" i="100" s="1"/>
  <c r="I46" i="100" s="1"/>
  <c r="I47" i="100" s="1"/>
  <c r="I48" i="100" s="1"/>
  <c r="I49" i="100" s="1"/>
  <c r="I50" i="100" s="1"/>
  <c r="I51" i="100" s="1"/>
  <c r="I52" i="100" s="1"/>
  <c r="I53" i="100" s="1"/>
  <c r="I54" i="100" s="1"/>
  <c r="I55" i="100" s="1"/>
  <c r="I56" i="100" s="1"/>
  <c r="I57" i="100" s="1"/>
  <c r="I58" i="100" s="1"/>
  <c r="I59" i="100" s="1"/>
  <c r="I60" i="100" s="1"/>
  <c r="I61" i="100" s="1"/>
  <c r="I62" i="100" s="1"/>
  <c r="I63" i="100" s="1"/>
  <c r="I64" i="100" s="1"/>
  <c r="I65" i="100" s="1"/>
  <c r="I66" i="100" s="1"/>
  <c r="I67" i="100" s="1"/>
  <c r="I68" i="100" s="1"/>
  <c r="I69" i="100" s="1"/>
  <c r="I70" i="100" s="1"/>
  <c r="I71" i="100" s="1"/>
  <c r="I72" i="100" s="1"/>
  <c r="I73" i="100" s="1"/>
  <c r="I74" i="100" s="1"/>
  <c r="I75" i="100" s="1"/>
  <c r="I76" i="100" s="1"/>
  <c r="I77" i="100" s="1"/>
  <c r="I78" i="100" s="1"/>
  <c r="I79" i="100" s="1"/>
  <c r="I80" i="100" s="1"/>
  <c r="I81" i="100" s="1"/>
  <c r="I82" i="100" s="1"/>
  <c r="I83" i="100" s="1"/>
  <c r="I84" i="100" s="1"/>
  <c r="I85" i="100" s="1"/>
  <c r="I86" i="100" s="1"/>
  <c r="I87" i="100" s="1"/>
  <c r="I88" i="100" s="1"/>
  <c r="I89" i="100" s="1"/>
  <c r="I90" i="100" s="1"/>
  <c r="I91" i="100" s="1"/>
  <c r="I92" i="100" s="1"/>
  <c r="I93" i="100" s="1"/>
  <c r="I94" i="100" s="1"/>
  <c r="I95" i="100" s="1"/>
  <c r="I96" i="100" s="1"/>
  <c r="I97" i="100" s="1"/>
  <c r="I98" i="100" s="1"/>
  <c r="I99" i="100" s="1"/>
  <c r="I100" i="100" s="1"/>
  <c r="I101" i="100" s="1"/>
  <c r="I102" i="100" s="1"/>
  <c r="I103" i="100" s="1"/>
  <c r="I104" i="100" s="1"/>
  <c r="I105" i="100" s="1"/>
  <c r="I106" i="100" s="1"/>
  <c r="I107" i="100" s="1"/>
  <c r="I108" i="100" s="1"/>
  <c r="I109" i="100" s="1"/>
  <c r="I110" i="100" s="1"/>
  <c r="I111" i="100" s="1"/>
  <c r="I112" i="100" s="1"/>
  <c r="I113" i="100" s="1"/>
  <c r="I114" i="100" s="1"/>
  <c r="I115" i="100" s="1"/>
  <c r="I116" i="100" s="1"/>
  <c r="I117" i="100" s="1"/>
  <c r="I118" i="100" s="1"/>
  <c r="I119" i="100" s="1"/>
  <c r="I120" i="100" s="1"/>
  <c r="I121" i="100" s="1"/>
  <c r="I122" i="100" s="1"/>
  <c r="I123" i="100" s="1"/>
  <c r="I124" i="100" s="1"/>
  <c r="I125" i="100" s="1"/>
  <c r="I126" i="100" s="1"/>
  <c r="I127" i="100" s="1"/>
  <c r="I128" i="100" s="1"/>
  <c r="I129" i="100" s="1"/>
  <c r="I130" i="100" s="1"/>
  <c r="I131" i="100" s="1"/>
  <c r="I132" i="100" s="1"/>
  <c r="I133" i="100" s="1"/>
  <c r="I134" i="100" s="1"/>
  <c r="I135" i="100" s="1"/>
  <c r="I136" i="100" s="1"/>
  <c r="I137" i="100" s="1"/>
  <c r="I138" i="100" s="1"/>
  <c r="I139" i="100" s="1"/>
  <c r="I140" i="100" s="1"/>
  <c r="I141" i="100" s="1"/>
  <c r="I142" i="100" s="1"/>
  <c r="I143" i="100" s="1"/>
  <c r="I144" i="100" s="1"/>
  <c r="I145" i="100" s="1"/>
  <c r="I146" i="100" s="1"/>
  <c r="I147" i="100" s="1"/>
  <c r="I148" i="100" s="1"/>
  <c r="I149" i="100" s="1"/>
  <c r="I150" i="100" s="1"/>
  <c r="I151" i="100" s="1"/>
  <c r="I152" i="100" s="1"/>
  <c r="I153" i="100" s="1"/>
  <c r="I154" i="100" s="1"/>
  <c r="I155" i="100" s="1"/>
  <c r="I156" i="100" s="1"/>
  <c r="I157" i="100" s="1"/>
  <c r="I158" i="100" s="1"/>
  <c r="I159" i="100" s="1"/>
  <c r="I160" i="100" s="1"/>
  <c r="I161" i="100" s="1"/>
  <c r="I162" i="100" s="1"/>
  <c r="I163" i="100" s="1"/>
  <c r="I164" i="100" s="1"/>
  <c r="I165" i="100" s="1"/>
  <c r="I166" i="100" s="1"/>
  <c r="I167" i="100" s="1"/>
  <c r="I168" i="100" s="1"/>
  <c r="I169" i="100" s="1"/>
  <c r="I170" i="100" s="1"/>
  <c r="I171" i="100" s="1"/>
  <c r="I172" i="100" s="1"/>
  <c r="I173" i="100" s="1"/>
  <c r="I174" i="100" s="1"/>
  <c r="I175" i="100" s="1"/>
  <c r="I176" i="100" s="1"/>
  <c r="I177" i="100" s="1"/>
  <c r="I178" i="100" s="1"/>
  <c r="I179" i="100" s="1"/>
  <c r="I180" i="100" s="1"/>
  <c r="I181" i="100" s="1"/>
  <c r="I182" i="100" s="1"/>
  <c r="I183" i="100" s="1"/>
  <c r="I184" i="100" s="1"/>
  <c r="I185" i="100" s="1"/>
  <c r="I186" i="100" s="1"/>
  <c r="I187" i="100" s="1"/>
  <c r="I188" i="100" s="1"/>
  <c r="I189" i="100" s="1"/>
  <c r="I190" i="100" s="1"/>
  <c r="I191" i="100" s="1"/>
  <c r="I192" i="100" s="1"/>
  <c r="I193" i="100" s="1"/>
  <c r="I194" i="100" s="1"/>
  <c r="I195" i="100" s="1"/>
  <c r="I196" i="100" s="1"/>
  <c r="I197" i="100" s="1"/>
  <c r="I198" i="100" s="1"/>
  <c r="I199" i="100" s="1"/>
  <c r="I200" i="100" s="1"/>
  <c r="I201" i="100" s="1"/>
  <c r="I202" i="100" s="1"/>
  <c r="I203" i="100" s="1"/>
  <c r="I204" i="100" s="1"/>
  <c r="I205" i="100" s="1"/>
  <c r="I206" i="100" s="1"/>
  <c r="I207" i="100" s="1"/>
  <c r="I208" i="100" s="1"/>
  <c r="I209" i="100" s="1"/>
  <c r="I210" i="100" s="1"/>
  <c r="I211" i="100" s="1"/>
  <c r="I212" i="100" s="1"/>
  <c r="I213" i="100" s="1"/>
  <c r="I214" i="100" s="1"/>
  <c r="I215" i="100" s="1"/>
  <c r="I216" i="100" s="1"/>
  <c r="I217" i="100" s="1"/>
  <c r="I218" i="100" s="1"/>
  <c r="I219" i="100" s="1"/>
  <c r="I220" i="100" s="1"/>
  <c r="I221" i="100" s="1"/>
  <c r="I222" i="100" s="1"/>
  <c r="I223" i="100" s="1"/>
  <c r="I224" i="100" s="1"/>
  <c r="I225" i="100" s="1"/>
  <c r="I226" i="100" s="1"/>
  <c r="I227" i="100" s="1"/>
  <c r="I228" i="100" s="1"/>
  <c r="I229" i="100" s="1"/>
  <c r="I230" i="100" s="1"/>
  <c r="I231" i="100" s="1"/>
  <c r="I232" i="100" s="1"/>
  <c r="I233" i="100" s="1"/>
  <c r="I234" i="100" s="1"/>
  <c r="I235" i="100" s="1"/>
  <c r="I236" i="100" s="1"/>
  <c r="I237" i="100" s="1"/>
  <c r="I238" i="100" s="1"/>
  <c r="I239" i="100" s="1"/>
  <c r="I240" i="100" s="1"/>
  <c r="I241" i="100" s="1"/>
  <c r="I242" i="100" s="1"/>
  <c r="I243" i="100" s="1"/>
  <c r="I244" i="100" s="1"/>
  <c r="I245" i="100" s="1"/>
  <c r="I246" i="100" s="1"/>
  <c r="I247" i="100" s="1"/>
  <c r="I248" i="100" s="1"/>
  <c r="I249" i="100" s="1"/>
  <c r="I250" i="100" s="1"/>
  <c r="I251" i="100" s="1"/>
  <c r="I252" i="100" s="1"/>
  <c r="I253" i="100" s="1"/>
  <c r="I254" i="100" s="1"/>
  <c r="I255" i="100" s="1"/>
  <c r="I256" i="100" s="1"/>
  <c r="I257" i="100" s="1"/>
  <c r="I258" i="100" s="1"/>
  <c r="I259" i="100" s="1"/>
  <c r="I260" i="100" s="1"/>
  <c r="I261" i="100" s="1"/>
  <c r="I262" i="100" s="1"/>
  <c r="I263" i="100" s="1"/>
  <c r="I264" i="100" s="1"/>
  <c r="I265" i="100" s="1"/>
  <c r="I266" i="100" s="1"/>
  <c r="I267" i="100" s="1"/>
  <c r="I268" i="100" s="1"/>
  <c r="I269" i="100" s="1"/>
  <c r="I270" i="100" s="1"/>
  <c r="I271" i="100" s="1"/>
  <c r="I272" i="100" s="1"/>
  <c r="I273" i="100" s="1"/>
  <c r="I274" i="100" s="1"/>
  <c r="I275" i="100" s="1"/>
  <c r="I276" i="100" s="1"/>
  <c r="I277" i="100" s="1"/>
  <c r="I278" i="100" s="1"/>
  <c r="I279" i="100" s="1"/>
  <c r="I280" i="100" s="1"/>
  <c r="I281" i="100" s="1"/>
  <c r="I282" i="100" s="1"/>
  <c r="I283" i="100" s="1"/>
  <c r="I284" i="100" s="1"/>
  <c r="I285" i="100" s="1"/>
  <c r="I286" i="100" s="1"/>
  <c r="I287" i="100" s="1"/>
  <c r="I288" i="100" s="1"/>
  <c r="I289" i="100" s="1"/>
  <c r="I290" i="100" s="1"/>
  <c r="I291" i="100" s="1"/>
  <c r="I292" i="100" s="1"/>
  <c r="I293" i="100" s="1"/>
  <c r="I294" i="100" s="1"/>
  <c r="I295" i="100" s="1"/>
  <c r="I296" i="100" s="1"/>
  <c r="I297" i="100" s="1"/>
  <c r="I298" i="100" s="1"/>
  <c r="I299" i="100" s="1"/>
  <c r="I300" i="100" s="1"/>
  <c r="I301" i="100" s="1"/>
  <c r="I302" i="100" s="1"/>
  <c r="I303" i="100" s="1"/>
  <c r="I304" i="100" s="1"/>
  <c r="I305" i="100" s="1"/>
  <c r="I306" i="100" s="1"/>
  <c r="I307" i="100" s="1"/>
  <c r="I308" i="100" s="1"/>
  <c r="I309" i="100" s="1"/>
  <c r="I310" i="100" s="1"/>
  <c r="I311" i="100" s="1"/>
  <c r="I312" i="100" s="1"/>
  <c r="I313" i="100" s="1"/>
  <c r="I314" i="100" s="1"/>
  <c r="I315" i="100" s="1"/>
  <c r="I316" i="100" s="1"/>
  <c r="I317" i="100" s="1"/>
  <c r="I318" i="100" s="1"/>
  <c r="I319" i="100" s="1"/>
  <c r="I320" i="100" s="1"/>
  <c r="I321" i="100" s="1"/>
  <c r="I322" i="100" s="1"/>
  <c r="I323" i="100" s="1"/>
  <c r="I324" i="100" s="1"/>
  <c r="I325" i="100" s="1"/>
  <c r="I326" i="100" s="1"/>
  <c r="I327" i="100" s="1"/>
  <c r="I328" i="100" s="1"/>
  <c r="I329" i="100" s="1"/>
  <c r="I330" i="100" s="1"/>
  <c r="I331" i="100" s="1"/>
  <c r="I332" i="100" s="1"/>
  <c r="I333" i="100" s="1"/>
  <c r="I334" i="100" s="1"/>
  <c r="I335" i="100" s="1"/>
  <c r="I336" i="100" s="1"/>
  <c r="I337" i="100" s="1"/>
  <c r="I338" i="100" s="1"/>
  <c r="I339" i="100" s="1"/>
  <c r="I340" i="100" s="1"/>
  <c r="I341" i="100" s="1"/>
  <c r="I342" i="100" s="1"/>
  <c r="I343" i="100" s="1"/>
  <c r="I344" i="100" s="1"/>
  <c r="I345" i="100" s="1"/>
  <c r="I346" i="100" s="1"/>
  <c r="I347" i="100" s="1"/>
  <c r="I348" i="100" s="1"/>
  <c r="I349" i="100" s="1"/>
  <c r="I350" i="100" s="1"/>
  <c r="I351" i="100" s="1"/>
  <c r="I352" i="100" s="1"/>
  <c r="G350" i="99"/>
  <c r="I5" i="99"/>
  <c r="I6" i="99" s="1"/>
  <c r="I7" i="99" s="1"/>
  <c r="I8" i="99" s="1"/>
  <c r="I9" i="99" s="1"/>
  <c r="I10" i="99" s="1"/>
  <c r="I11" i="99" s="1"/>
  <c r="I12" i="99" s="1"/>
  <c r="I13" i="99" s="1"/>
  <c r="I14" i="99" s="1"/>
  <c r="I15" i="99" s="1"/>
  <c r="I16" i="99" s="1"/>
  <c r="I17" i="99" s="1"/>
  <c r="I18" i="99" s="1"/>
  <c r="I19" i="99" s="1"/>
  <c r="I20" i="99" s="1"/>
  <c r="I21" i="99" s="1"/>
  <c r="I22" i="99" s="1"/>
  <c r="I23" i="99" s="1"/>
  <c r="I24" i="99" s="1"/>
  <c r="I25" i="99" s="1"/>
  <c r="I26" i="99" s="1"/>
  <c r="I27" i="99" s="1"/>
  <c r="I28" i="99" s="1"/>
  <c r="I29" i="99" s="1"/>
  <c r="I30" i="99" s="1"/>
  <c r="I31" i="99" s="1"/>
  <c r="I32" i="99" s="1"/>
  <c r="I33" i="99" s="1"/>
  <c r="I34" i="99" s="1"/>
  <c r="I35" i="99" s="1"/>
  <c r="I36" i="99" s="1"/>
  <c r="I37" i="99" s="1"/>
  <c r="I38" i="99" s="1"/>
  <c r="I39" i="99" s="1"/>
  <c r="I40" i="99" s="1"/>
  <c r="I41" i="99" s="1"/>
  <c r="I42" i="99" s="1"/>
  <c r="I43" i="99" s="1"/>
  <c r="I44" i="99" s="1"/>
  <c r="I45" i="99" s="1"/>
  <c r="I46" i="99" s="1"/>
  <c r="I47" i="99" s="1"/>
  <c r="I48" i="99" s="1"/>
  <c r="I49" i="99" s="1"/>
  <c r="I50" i="99" s="1"/>
  <c r="I51" i="99" s="1"/>
  <c r="I52" i="99" s="1"/>
  <c r="I53" i="99" s="1"/>
  <c r="I54" i="99" s="1"/>
  <c r="I55" i="99" s="1"/>
  <c r="I56" i="99" s="1"/>
  <c r="I57" i="99" s="1"/>
  <c r="I58" i="99" s="1"/>
  <c r="I59" i="99" s="1"/>
  <c r="I60" i="99" s="1"/>
  <c r="I61" i="99" s="1"/>
  <c r="I62" i="99" s="1"/>
  <c r="I63" i="99" s="1"/>
  <c r="I64" i="99" s="1"/>
  <c r="I65" i="99" s="1"/>
  <c r="I66" i="99" s="1"/>
  <c r="I67" i="99" s="1"/>
  <c r="I68" i="99" s="1"/>
  <c r="I69" i="99" s="1"/>
  <c r="I70" i="99" s="1"/>
  <c r="I71" i="99" s="1"/>
  <c r="I72" i="99" s="1"/>
  <c r="I73" i="99" s="1"/>
  <c r="I74" i="99" s="1"/>
  <c r="I75" i="99" s="1"/>
  <c r="I76" i="99" s="1"/>
  <c r="I77" i="99" s="1"/>
  <c r="I78" i="99" s="1"/>
  <c r="I79" i="99" s="1"/>
  <c r="I80" i="99" s="1"/>
  <c r="I81" i="99" s="1"/>
  <c r="I82" i="99" s="1"/>
  <c r="I83" i="99" s="1"/>
  <c r="I84" i="99" s="1"/>
  <c r="I85" i="99" s="1"/>
  <c r="I86" i="99" s="1"/>
  <c r="I87" i="99" s="1"/>
  <c r="I88" i="99" s="1"/>
  <c r="I89" i="99" s="1"/>
  <c r="I90" i="99" s="1"/>
  <c r="I91" i="99" s="1"/>
  <c r="I92" i="99" s="1"/>
  <c r="I93" i="99" s="1"/>
  <c r="I94" i="99" s="1"/>
  <c r="I95" i="99" s="1"/>
  <c r="I96" i="99" s="1"/>
  <c r="I97" i="99" s="1"/>
  <c r="I98" i="99" s="1"/>
  <c r="I99" i="99" s="1"/>
  <c r="I100" i="99" s="1"/>
  <c r="I101" i="99" s="1"/>
  <c r="I102" i="99" s="1"/>
  <c r="I103" i="99" s="1"/>
  <c r="I104" i="99" s="1"/>
  <c r="I105" i="99" s="1"/>
  <c r="I106" i="99" s="1"/>
  <c r="I107" i="99" s="1"/>
  <c r="I108" i="99" s="1"/>
  <c r="I109" i="99" s="1"/>
  <c r="I110" i="99" s="1"/>
  <c r="I111" i="99" s="1"/>
  <c r="I112" i="99" s="1"/>
  <c r="I113" i="99" s="1"/>
  <c r="I114" i="99" s="1"/>
  <c r="I115" i="99" s="1"/>
  <c r="I116" i="99" s="1"/>
  <c r="I117" i="99" s="1"/>
  <c r="I118" i="99" s="1"/>
  <c r="I119" i="99" s="1"/>
  <c r="I120" i="99" s="1"/>
  <c r="I121" i="99" s="1"/>
  <c r="I122" i="99" s="1"/>
  <c r="I123" i="99" s="1"/>
  <c r="I124" i="99" s="1"/>
  <c r="I125" i="99" s="1"/>
  <c r="I126" i="99" s="1"/>
  <c r="I127" i="99" s="1"/>
  <c r="I128" i="99" s="1"/>
  <c r="I129" i="99" s="1"/>
  <c r="I130" i="99" s="1"/>
  <c r="I131" i="99" s="1"/>
  <c r="I132" i="99" s="1"/>
  <c r="I133" i="99" s="1"/>
  <c r="I134" i="99" s="1"/>
  <c r="I135" i="99" s="1"/>
  <c r="I136" i="99" s="1"/>
  <c r="I137" i="99" s="1"/>
  <c r="I138" i="99" s="1"/>
  <c r="I139" i="99" s="1"/>
  <c r="I140" i="99" s="1"/>
  <c r="I141" i="99" s="1"/>
  <c r="I142" i="99" s="1"/>
  <c r="I143" i="99" s="1"/>
  <c r="I144" i="99" s="1"/>
  <c r="I145" i="99" s="1"/>
  <c r="I146" i="99" s="1"/>
  <c r="I147" i="99" s="1"/>
  <c r="I148" i="99" s="1"/>
  <c r="I149" i="99" s="1"/>
  <c r="I150" i="99" s="1"/>
  <c r="I151" i="99" s="1"/>
  <c r="I152" i="99" s="1"/>
  <c r="I153" i="99" s="1"/>
  <c r="I154" i="99" s="1"/>
  <c r="I155" i="99" s="1"/>
  <c r="I156" i="99" s="1"/>
  <c r="I157" i="99" s="1"/>
  <c r="I158" i="99" s="1"/>
  <c r="I159" i="99" s="1"/>
  <c r="I160" i="99" s="1"/>
  <c r="I161" i="99" s="1"/>
  <c r="I162" i="99" s="1"/>
  <c r="I163" i="99" s="1"/>
  <c r="I164" i="99" s="1"/>
  <c r="I165" i="99" s="1"/>
  <c r="I166" i="99" s="1"/>
  <c r="I167" i="99" s="1"/>
  <c r="I168" i="99" s="1"/>
  <c r="I169" i="99" s="1"/>
  <c r="I170" i="99" s="1"/>
  <c r="I171" i="99" s="1"/>
  <c r="I172" i="99" s="1"/>
  <c r="I173" i="99" s="1"/>
  <c r="I174" i="99" s="1"/>
  <c r="I175" i="99" s="1"/>
  <c r="I176" i="99" s="1"/>
  <c r="I177" i="99" s="1"/>
  <c r="I178" i="99" s="1"/>
  <c r="I179" i="99" s="1"/>
  <c r="I180" i="99" s="1"/>
  <c r="I181" i="99" s="1"/>
  <c r="I182" i="99" s="1"/>
  <c r="I183" i="99" s="1"/>
  <c r="I184" i="99" s="1"/>
  <c r="I185" i="99" s="1"/>
  <c r="I186" i="99" s="1"/>
  <c r="I187" i="99" s="1"/>
  <c r="I188" i="99" s="1"/>
  <c r="I189" i="99" s="1"/>
  <c r="I190" i="99" s="1"/>
  <c r="I191" i="99" s="1"/>
  <c r="I192" i="99" s="1"/>
  <c r="I193" i="99" s="1"/>
  <c r="I194" i="99" s="1"/>
  <c r="I195" i="99" s="1"/>
  <c r="I196" i="99" s="1"/>
  <c r="I197" i="99" s="1"/>
  <c r="I198" i="99" s="1"/>
  <c r="I199" i="99" s="1"/>
  <c r="I200" i="99" s="1"/>
  <c r="I201" i="99" s="1"/>
  <c r="I202" i="99" s="1"/>
  <c r="I203" i="99" s="1"/>
  <c r="I204" i="99" s="1"/>
  <c r="I205" i="99" s="1"/>
  <c r="I206" i="99" s="1"/>
  <c r="I207" i="99" s="1"/>
  <c r="I208" i="99" s="1"/>
  <c r="I209" i="99" s="1"/>
  <c r="I210" i="99" s="1"/>
  <c r="I211" i="99" s="1"/>
  <c r="I212" i="99" s="1"/>
  <c r="I213" i="99" s="1"/>
  <c r="I214" i="99" s="1"/>
  <c r="I215" i="99" s="1"/>
  <c r="I216" i="99" s="1"/>
  <c r="I217" i="99" s="1"/>
  <c r="I218" i="99" s="1"/>
  <c r="I219" i="99" s="1"/>
  <c r="I220" i="99" s="1"/>
  <c r="I221" i="99" s="1"/>
  <c r="I222" i="99" s="1"/>
  <c r="I223" i="99" s="1"/>
  <c r="I224" i="99" s="1"/>
  <c r="I225" i="99" s="1"/>
  <c r="I226" i="99" s="1"/>
  <c r="I227" i="99" s="1"/>
  <c r="I228" i="99" s="1"/>
  <c r="I229" i="99" s="1"/>
  <c r="I230" i="99" s="1"/>
  <c r="I231" i="99" s="1"/>
  <c r="I232" i="99" s="1"/>
  <c r="I233" i="99" s="1"/>
  <c r="I234" i="99" s="1"/>
  <c r="I235" i="99" s="1"/>
  <c r="I236" i="99" s="1"/>
  <c r="I237" i="99" s="1"/>
  <c r="I238" i="99" s="1"/>
  <c r="I239" i="99" s="1"/>
  <c r="I240" i="99" s="1"/>
  <c r="I241" i="99" s="1"/>
  <c r="I242" i="99" s="1"/>
  <c r="I243" i="99" s="1"/>
  <c r="I244" i="99" s="1"/>
  <c r="I245" i="99" s="1"/>
  <c r="I246" i="99" s="1"/>
  <c r="I247" i="99" s="1"/>
  <c r="I248" i="99" s="1"/>
  <c r="I249" i="99" s="1"/>
  <c r="I250" i="99" s="1"/>
  <c r="I251" i="99" s="1"/>
  <c r="I252" i="99" s="1"/>
  <c r="I253" i="99" s="1"/>
  <c r="I254" i="99" s="1"/>
  <c r="I255" i="99" s="1"/>
  <c r="I256" i="99" s="1"/>
  <c r="I257" i="99" s="1"/>
  <c r="I258" i="99" s="1"/>
  <c r="I259" i="99" s="1"/>
  <c r="I260" i="99" s="1"/>
  <c r="I261" i="99" s="1"/>
  <c r="I262" i="99" s="1"/>
  <c r="I263" i="99" s="1"/>
  <c r="I264" i="99" s="1"/>
  <c r="I265" i="99" s="1"/>
  <c r="I266" i="99" s="1"/>
  <c r="I267" i="99" s="1"/>
  <c r="I268" i="99" s="1"/>
  <c r="I269" i="99" s="1"/>
  <c r="I270" i="99" s="1"/>
  <c r="I271" i="99" s="1"/>
  <c r="I272" i="99" s="1"/>
  <c r="I273" i="99" s="1"/>
  <c r="I274" i="99" s="1"/>
  <c r="I275" i="99" s="1"/>
  <c r="I276" i="99" s="1"/>
  <c r="I277" i="99" s="1"/>
  <c r="I278" i="99" s="1"/>
  <c r="I279" i="99" s="1"/>
  <c r="I280" i="99" s="1"/>
  <c r="I281" i="99" s="1"/>
  <c r="I282" i="99" s="1"/>
  <c r="I283" i="99" s="1"/>
  <c r="I284" i="99" s="1"/>
  <c r="I285" i="99" s="1"/>
  <c r="I286" i="99" s="1"/>
  <c r="I287" i="99" s="1"/>
  <c r="I288" i="99" s="1"/>
  <c r="I289" i="99" s="1"/>
  <c r="I290" i="99" s="1"/>
  <c r="I291" i="99" s="1"/>
  <c r="I292" i="99" s="1"/>
  <c r="I293" i="99" s="1"/>
  <c r="I294" i="99" s="1"/>
  <c r="I295" i="99" s="1"/>
  <c r="I296" i="99" s="1"/>
  <c r="I297" i="99" s="1"/>
  <c r="I298" i="99" s="1"/>
  <c r="I299" i="99" s="1"/>
  <c r="I300" i="99" s="1"/>
  <c r="I301" i="99" s="1"/>
  <c r="I302" i="99" s="1"/>
  <c r="I303" i="99" s="1"/>
  <c r="I304" i="99" s="1"/>
  <c r="I305" i="99" s="1"/>
  <c r="I306" i="99" s="1"/>
  <c r="I307" i="99" s="1"/>
  <c r="I308" i="99" s="1"/>
  <c r="I309" i="99" s="1"/>
  <c r="I310" i="99" s="1"/>
  <c r="I311" i="99" s="1"/>
  <c r="I312" i="99" s="1"/>
  <c r="I313" i="99" s="1"/>
  <c r="I314" i="99" s="1"/>
  <c r="I315" i="99" s="1"/>
  <c r="I316" i="99" s="1"/>
  <c r="I317" i="99" s="1"/>
  <c r="I318" i="99" s="1"/>
  <c r="I319" i="99" s="1"/>
  <c r="I320" i="99" s="1"/>
  <c r="I321" i="99" s="1"/>
  <c r="I322" i="99" s="1"/>
  <c r="I323" i="99" s="1"/>
  <c r="I324" i="99" s="1"/>
  <c r="I325" i="99" s="1"/>
  <c r="I326" i="99" s="1"/>
  <c r="I327" i="99" s="1"/>
  <c r="I328" i="99" s="1"/>
  <c r="I329" i="99" s="1"/>
  <c r="I330" i="99" s="1"/>
  <c r="I331" i="99" s="1"/>
  <c r="I332" i="99" s="1"/>
  <c r="I333" i="99" s="1"/>
  <c r="I334" i="99" s="1"/>
  <c r="I335" i="99" s="1"/>
  <c r="I336" i="99" s="1"/>
  <c r="I337" i="99" s="1"/>
  <c r="I338" i="99" s="1"/>
  <c r="I339" i="99" s="1"/>
  <c r="I340" i="99" s="1"/>
  <c r="I341" i="99" s="1"/>
  <c r="I342" i="99" s="1"/>
  <c r="I343" i="99" s="1"/>
  <c r="I344" i="99" s="1"/>
  <c r="I345" i="99" s="1"/>
  <c r="I346" i="99" s="1"/>
  <c r="I347" i="99" s="1"/>
  <c r="I348" i="99" s="1"/>
  <c r="I349" i="99" s="1"/>
  <c r="I350" i="99" s="1"/>
  <c r="I351" i="99" s="1"/>
  <c r="I352" i="99" s="1"/>
  <c r="G350" i="98"/>
  <c r="I5" i="98"/>
  <c r="I6" i="98" s="1"/>
  <c r="I7" i="98" s="1"/>
  <c r="I8" i="98" s="1"/>
  <c r="I9" i="98" s="1"/>
  <c r="I10" i="98" s="1"/>
  <c r="I11" i="98" s="1"/>
  <c r="I12" i="98" s="1"/>
  <c r="I13" i="98" s="1"/>
  <c r="I14" i="98" s="1"/>
  <c r="I15" i="98" s="1"/>
  <c r="I16" i="98" s="1"/>
  <c r="I17" i="98" s="1"/>
  <c r="I18" i="98" s="1"/>
  <c r="I19" i="98" s="1"/>
  <c r="I20" i="98" s="1"/>
  <c r="I21" i="98" s="1"/>
  <c r="I22" i="98" s="1"/>
  <c r="I23" i="98" s="1"/>
  <c r="I24" i="98" s="1"/>
  <c r="I25" i="98" s="1"/>
  <c r="I26" i="98" s="1"/>
  <c r="I27" i="98" s="1"/>
  <c r="I28" i="98" s="1"/>
  <c r="I29" i="98" s="1"/>
  <c r="I30" i="98" s="1"/>
  <c r="I31" i="98" s="1"/>
  <c r="I32" i="98" s="1"/>
  <c r="I33" i="98" s="1"/>
  <c r="I34" i="98" s="1"/>
  <c r="I35" i="98" s="1"/>
  <c r="I36" i="98" s="1"/>
  <c r="I37" i="98" s="1"/>
  <c r="I38" i="98" s="1"/>
  <c r="I39" i="98" s="1"/>
  <c r="I40" i="98" s="1"/>
  <c r="I41" i="98" s="1"/>
  <c r="I42" i="98" s="1"/>
  <c r="I43" i="98" s="1"/>
  <c r="I44" i="98" s="1"/>
  <c r="I45" i="98" s="1"/>
  <c r="I46" i="98" s="1"/>
  <c r="I47" i="98" s="1"/>
  <c r="I48" i="98" s="1"/>
  <c r="I49" i="98" s="1"/>
  <c r="I50" i="98" s="1"/>
  <c r="I51" i="98" s="1"/>
  <c r="I52" i="98" s="1"/>
  <c r="I53" i="98" s="1"/>
  <c r="I54" i="98" s="1"/>
  <c r="I55" i="98" s="1"/>
  <c r="I56" i="98" s="1"/>
  <c r="I57" i="98" s="1"/>
  <c r="I58" i="98" s="1"/>
  <c r="I59" i="98" s="1"/>
  <c r="I60" i="98" s="1"/>
  <c r="I61" i="98" s="1"/>
  <c r="I62" i="98" s="1"/>
  <c r="I63" i="98" s="1"/>
  <c r="I64" i="98" s="1"/>
  <c r="I65" i="98" s="1"/>
  <c r="I66" i="98" s="1"/>
  <c r="I67" i="98" s="1"/>
  <c r="I68" i="98" s="1"/>
  <c r="I69" i="98" s="1"/>
  <c r="I70" i="98" s="1"/>
  <c r="I71" i="98" s="1"/>
  <c r="I72" i="98" s="1"/>
  <c r="I73" i="98" s="1"/>
  <c r="I74" i="98" s="1"/>
  <c r="I75" i="98" s="1"/>
  <c r="I76" i="98" s="1"/>
  <c r="I77" i="98" s="1"/>
  <c r="I78" i="98" s="1"/>
  <c r="I79" i="98" s="1"/>
  <c r="I80" i="98" s="1"/>
  <c r="I81" i="98" s="1"/>
  <c r="I82" i="98" s="1"/>
  <c r="I83" i="98" s="1"/>
  <c r="I84" i="98" s="1"/>
  <c r="I85" i="98" s="1"/>
  <c r="I86" i="98" s="1"/>
  <c r="I87" i="98" s="1"/>
  <c r="I88" i="98" s="1"/>
  <c r="I89" i="98" s="1"/>
  <c r="I90" i="98" s="1"/>
  <c r="I91" i="98" s="1"/>
  <c r="I92" i="98" s="1"/>
  <c r="I93" i="98" s="1"/>
  <c r="I94" i="98" s="1"/>
  <c r="I95" i="98" s="1"/>
  <c r="I96" i="98" s="1"/>
  <c r="I97" i="98" s="1"/>
  <c r="I98" i="98" s="1"/>
  <c r="I99" i="98" s="1"/>
  <c r="I100" i="98" s="1"/>
  <c r="I101" i="98" s="1"/>
  <c r="I102" i="98" s="1"/>
  <c r="I103" i="98" s="1"/>
  <c r="I104" i="98" s="1"/>
  <c r="I105" i="98" s="1"/>
  <c r="I106" i="98" s="1"/>
  <c r="I107" i="98" s="1"/>
  <c r="I108" i="98" s="1"/>
  <c r="I109" i="98" s="1"/>
  <c r="I110" i="98" s="1"/>
  <c r="I111" i="98" s="1"/>
  <c r="I112" i="98" s="1"/>
  <c r="I113" i="98" s="1"/>
  <c r="I114" i="98" s="1"/>
  <c r="I115" i="98" s="1"/>
  <c r="I116" i="98" s="1"/>
  <c r="I117" i="98" s="1"/>
  <c r="I118" i="98" s="1"/>
  <c r="I119" i="98" s="1"/>
  <c r="I120" i="98" s="1"/>
  <c r="I121" i="98" s="1"/>
  <c r="I122" i="98" s="1"/>
  <c r="I123" i="98" s="1"/>
  <c r="I124" i="98" s="1"/>
  <c r="I125" i="98" s="1"/>
  <c r="I126" i="98" s="1"/>
  <c r="I127" i="98" s="1"/>
  <c r="I128" i="98" s="1"/>
  <c r="I129" i="98" s="1"/>
  <c r="I130" i="98" s="1"/>
  <c r="I131" i="98" s="1"/>
  <c r="I132" i="98" s="1"/>
  <c r="I133" i="98" s="1"/>
  <c r="I134" i="98" s="1"/>
  <c r="I135" i="98" s="1"/>
  <c r="I136" i="98" s="1"/>
  <c r="I137" i="98" s="1"/>
  <c r="I138" i="98" s="1"/>
  <c r="I139" i="98" s="1"/>
  <c r="I140" i="98" s="1"/>
  <c r="I141" i="98" s="1"/>
  <c r="I142" i="98" s="1"/>
  <c r="I143" i="98" s="1"/>
  <c r="I144" i="98" s="1"/>
  <c r="I145" i="98" s="1"/>
  <c r="I146" i="98" s="1"/>
  <c r="I147" i="98" s="1"/>
  <c r="I148" i="98" s="1"/>
  <c r="I149" i="98" s="1"/>
  <c r="I150" i="98" s="1"/>
  <c r="I151" i="98" s="1"/>
  <c r="I152" i="98" s="1"/>
  <c r="I153" i="98" s="1"/>
  <c r="I154" i="98" s="1"/>
  <c r="I155" i="98" s="1"/>
  <c r="I156" i="98" s="1"/>
  <c r="I157" i="98" s="1"/>
  <c r="I158" i="98" s="1"/>
  <c r="I159" i="98" s="1"/>
  <c r="I160" i="98" s="1"/>
  <c r="I161" i="98" s="1"/>
  <c r="I162" i="98" s="1"/>
  <c r="I163" i="98" s="1"/>
  <c r="I164" i="98" s="1"/>
  <c r="I165" i="98" s="1"/>
  <c r="I166" i="98" s="1"/>
  <c r="I167" i="98" s="1"/>
  <c r="I168" i="98" s="1"/>
  <c r="I169" i="98" s="1"/>
  <c r="I170" i="98" s="1"/>
  <c r="I171" i="98" s="1"/>
  <c r="I172" i="98" s="1"/>
  <c r="I173" i="98" s="1"/>
  <c r="I174" i="98" s="1"/>
  <c r="I175" i="98" s="1"/>
  <c r="I176" i="98" s="1"/>
  <c r="I177" i="98" s="1"/>
  <c r="I178" i="98" s="1"/>
  <c r="I179" i="98" s="1"/>
  <c r="I180" i="98" s="1"/>
  <c r="I181" i="98" s="1"/>
  <c r="I182" i="98" s="1"/>
  <c r="I183" i="98" s="1"/>
  <c r="I184" i="98" s="1"/>
  <c r="I185" i="98" s="1"/>
  <c r="I186" i="98" s="1"/>
  <c r="I187" i="98" s="1"/>
  <c r="I188" i="98" s="1"/>
  <c r="I189" i="98" s="1"/>
  <c r="I190" i="98" s="1"/>
  <c r="I191" i="98" s="1"/>
  <c r="I192" i="98" s="1"/>
  <c r="I193" i="98" s="1"/>
  <c r="I194" i="98" s="1"/>
  <c r="I195" i="98" s="1"/>
  <c r="I196" i="98" s="1"/>
  <c r="I197" i="98" s="1"/>
  <c r="I198" i="98" s="1"/>
  <c r="I199" i="98" s="1"/>
  <c r="I200" i="98" s="1"/>
  <c r="I201" i="98" s="1"/>
  <c r="I202" i="98" s="1"/>
  <c r="I203" i="98" s="1"/>
  <c r="I204" i="98" s="1"/>
  <c r="I205" i="98" s="1"/>
  <c r="I206" i="98" s="1"/>
  <c r="I207" i="98" s="1"/>
  <c r="I208" i="98" s="1"/>
  <c r="I209" i="98" s="1"/>
  <c r="I210" i="98" s="1"/>
  <c r="I211" i="98" s="1"/>
  <c r="I212" i="98" s="1"/>
  <c r="I213" i="98" s="1"/>
  <c r="I214" i="98" s="1"/>
  <c r="I215" i="98" s="1"/>
  <c r="I216" i="98" s="1"/>
  <c r="I217" i="98" s="1"/>
  <c r="I218" i="98" s="1"/>
  <c r="I219" i="98" s="1"/>
  <c r="I220" i="98" s="1"/>
  <c r="I221" i="98" s="1"/>
  <c r="I222" i="98" s="1"/>
  <c r="I223" i="98" s="1"/>
  <c r="I224" i="98" s="1"/>
  <c r="I225" i="98" s="1"/>
  <c r="I226" i="98" s="1"/>
  <c r="I227" i="98" s="1"/>
  <c r="I228" i="98" s="1"/>
  <c r="I229" i="98" s="1"/>
  <c r="I230" i="98" s="1"/>
  <c r="I231" i="98" s="1"/>
  <c r="I232" i="98" s="1"/>
  <c r="I233" i="98" s="1"/>
  <c r="I234" i="98" s="1"/>
  <c r="I235" i="98" s="1"/>
  <c r="I236" i="98" s="1"/>
  <c r="I237" i="98" s="1"/>
  <c r="I238" i="98" s="1"/>
  <c r="I239" i="98" s="1"/>
  <c r="I240" i="98" s="1"/>
  <c r="I241" i="98" s="1"/>
  <c r="I242" i="98" s="1"/>
  <c r="I243" i="98" s="1"/>
  <c r="I244" i="98" s="1"/>
  <c r="I245" i="98" s="1"/>
  <c r="I246" i="98" s="1"/>
  <c r="I247" i="98" s="1"/>
  <c r="I248" i="98" s="1"/>
  <c r="I249" i="98" s="1"/>
  <c r="I250" i="98" s="1"/>
  <c r="I251" i="98" s="1"/>
  <c r="I252" i="98" s="1"/>
  <c r="I253" i="98" s="1"/>
  <c r="I254" i="98" s="1"/>
  <c r="I255" i="98" s="1"/>
  <c r="I256" i="98" s="1"/>
  <c r="I257" i="98" s="1"/>
  <c r="I258" i="98" s="1"/>
  <c r="I259" i="98" s="1"/>
  <c r="I260" i="98" s="1"/>
  <c r="I261" i="98" s="1"/>
  <c r="I262" i="98" s="1"/>
  <c r="I263" i="98" s="1"/>
  <c r="I264" i="98" s="1"/>
  <c r="I265" i="98" s="1"/>
  <c r="I266" i="98" s="1"/>
  <c r="I267" i="98" s="1"/>
  <c r="I268" i="98" s="1"/>
  <c r="I269" i="98" s="1"/>
  <c r="I270" i="98" s="1"/>
  <c r="I271" i="98" s="1"/>
  <c r="I272" i="98" s="1"/>
  <c r="I273" i="98" s="1"/>
  <c r="I274" i="98" s="1"/>
  <c r="I275" i="98" s="1"/>
  <c r="I276" i="98" s="1"/>
  <c r="I277" i="98" s="1"/>
  <c r="I278" i="98" s="1"/>
  <c r="I279" i="98" s="1"/>
  <c r="I280" i="98" s="1"/>
  <c r="I281" i="98" s="1"/>
  <c r="I282" i="98" s="1"/>
  <c r="I283" i="98" s="1"/>
  <c r="I284" i="98" s="1"/>
  <c r="I285" i="98" s="1"/>
  <c r="I286" i="98" s="1"/>
  <c r="I287" i="98" s="1"/>
  <c r="I288" i="98" s="1"/>
  <c r="I289" i="98" s="1"/>
  <c r="I290" i="98" s="1"/>
  <c r="I291" i="98" s="1"/>
  <c r="I292" i="98" s="1"/>
  <c r="I293" i="98" s="1"/>
  <c r="I294" i="98" s="1"/>
  <c r="I295" i="98" s="1"/>
  <c r="I296" i="98" s="1"/>
  <c r="I297" i="98" s="1"/>
  <c r="I298" i="98" s="1"/>
  <c r="I299" i="98" s="1"/>
  <c r="I300" i="98" s="1"/>
  <c r="I301" i="98" s="1"/>
  <c r="I302" i="98" s="1"/>
  <c r="I303" i="98" s="1"/>
  <c r="I304" i="98" s="1"/>
  <c r="I305" i="98" s="1"/>
  <c r="I306" i="98" s="1"/>
  <c r="I307" i="98" s="1"/>
  <c r="I308" i="98" s="1"/>
  <c r="I309" i="98" s="1"/>
  <c r="I310" i="98" s="1"/>
  <c r="I311" i="98" s="1"/>
  <c r="I312" i="98" s="1"/>
  <c r="I313" i="98" s="1"/>
  <c r="I314" i="98" s="1"/>
  <c r="I315" i="98" s="1"/>
  <c r="I316" i="98" s="1"/>
  <c r="I317" i="98" s="1"/>
  <c r="I318" i="98" s="1"/>
  <c r="I319" i="98" s="1"/>
  <c r="I320" i="98" s="1"/>
  <c r="I321" i="98" s="1"/>
  <c r="I322" i="98" s="1"/>
  <c r="I323" i="98" s="1"/>
  <c r="I324" i="98" s="1"/>
  <c r="I325" i="98" s="1"/>
  <c r="I326" i="98" s="1"/>
  <c r="I327" i="98" s="1"/>
  <c r="I328" i="98" s="1"/>
  <c r="I329" i="98" s="1"/>
  <c r="I330" i="98" s="1"/>
  <c r="I331" i="98" s="1"/>
  <c r="I332" i="98" s="1"/>
  <c r="I333" i="98" s="1"/>
  <c r="I334" i="98" s="1"/>
  <c r="I335" i="98" s="1"/>
  <c r="I336" i="98" s="1"/>
  <c r="I337" i="98" s="1"/>
  <c r="I338" i="98" s="1"/>
  <c r="I339" i="98" s="1"/>
  <c r="I340" i="98" s="1"/>
  <c r="I341" i="98" s="1"/>
  <c r="I342" i="98" s="1"/>
  <c r="I343" i="98" s="1"/>
  <c r="I344" i="98" s="1"/>
  <c r="I345" i="98" s="1"/>
  <c r="I346" i="98" s="1"/>
  <c r="I347" i="98" s="1"/>
  <c r="I348" i="98" s="1"/>
  <c r="I349" i="98" s="1"/>
  <c r="I350" i="98" s="1"/>
  <c r="I351" i="98" s="1"/>
  <c r="I352" i="98" s="1"/>
  <c r="G350" i="97"/>
  <c r="I5" i="97"/>
  <c r="I6" i="97" s="1"/>
  <c r="I7" i="97" s="1"/>
  <c r="I8" i="97" s="1"/>
  <c r="I9" i="97" s="1"/>
  <c r="I10" i="97" s="1"/>
  <c r="I11" i="97" s="1"/>
  <c r="I12" i="97" s="1"/>
  <c r="I13" i="97" s="1"/>
  <c r="I14" i="97" s="1"/>
  <c r="I15" i="97" s="1"/>
  <c r="I16" i="97" s="1"/>
  <c r="I17" i="97" s="1"/>
  <c r="I18" i="97" s="1"/>
  <c r="I19" i="97" s="1"/>
  <c r="I20" i="97" s="1"/>
  <c r="I21" i="97" s="1"/>
  <c r="I22" i="97" s="1"/>
  <c r="I23" i="97" s="1"/>
  <c r="I24" i="97" s="1"/>
  <c r="I25" i="97" s="1"/>
  <c r="I26" i="97" s="1"/>
  <c r="I27" i="97" s="1"/>
  <c r="I28" i="97" s="1"/>
  <c r="I29" i="97" s="1"/>
  <c r="I30" i="97" s="1"/>
  <c r="I31" i="97" s="1"/>
  <c r="I32" i="97" s="1"/>
  <c r="I33" i="97" s="1"/>
  <c r="I34" i="97" s="1"/>
  <c r="I35" i="97" s="1"/>
  <c r="I36" i="97" s="1"/>
  <c r="I37" i="97" s="1"/>
  <c r="I38" i="97" s="1"/>
  <c r="I39" i="97" s="1"/>
  <c r="I40" i="97" s="1"/>
  <c r="I41" i="97" s="1"/>
  <c r="I42" i="97" s="1"/>
  <c r="I43" i="97" s="1"/>
  <c r="I44" i="97" s="1"/>
  <c r="I45" i="97" s="1"/>
  <c r="I46" i="97" s="1"/>
  <c r="I47" i="97" s="1"/>
  <c r="I48" i="97" s="1"/>
  <c r="I49" i="97" s="1"/>
  <c r="I50" i="97" s="1"/>
  <c r="I51" i="97" s="1"/>
  <c r="I52" i="97" s="1"/>
  <c r="I53" i="97" s="1"/>
  <c r="I54" i="97" s="1"/>
  <c r="I55" i="97" s="1"/>
  <c r="I56" i="97" s="1"/>
  <c r="I57" i="97" s="1"/>
  <c r="I58" i="97" s="1"/>
  <c r="I59" i="97" s="1"/>
  <c r="I60" i="97" s="1"/>
  <c r="I61" i="97" s="1"/>
  <c r="I62" i="97" s="1"/>
  <c r="I63" i="97" s="1"/>
  <c r="I64" i="97" s="1"/>
  <c r="I65" i="97" s="1"/>
  <c r="I66" i="97" s="1"/>
  <c r="I67" i="97" s="1"/>
  <c r="I68" i="97" s="1"/>
  <c r="I69" i="97" s="1"/>
  <c r="I70" i="97" s="1"/>
  <c r="I71" i="97" s="1"/>
  <c r="I72" i="97" s="1"/>
  <c r="I73" i="97" s="1"/>
  <c r="I74" i="97" s="1"/>
  <c r="I75" i="97" s="1"/>
  <c r="I76" i="97" s="1"/>
  <c r="I77" i="97" s="1"/>
  <c r="I78" i="97" s="1"/>
  <c r="I79" i="97" s="1"/>
  <c r="I80" i="97" s="1"/>
  <c r="I81" i="97" s="1"/>
  <c r="I82" i="97" s="1"/>
  <c r="I83" i="97" s="1"/>
  <c r="I84" i="97" s="1"/>
  <c r="I85" i="97" s="1"/>
  <c r="I86" i="97" s="1"/>
  <c r="I87" i="97" s="1"/>
  <c r="I88" i="97" s="1"/>
  <c r="I89" i="97" s="1"/>
  <c r="I90" i="97" s="1"/>
  <c r="I91" i="97" s="1"/>
  <c r="I92" i="97" s="1"/>
  <c r="I93" i="97" s="1"/>
  <c r="I94" i="97" s="1"/>
  <c r="I95" i="97" s="1"/>
  <c r="I96" i="97" s="1"/>
  <c r="I97" i="97" s="1"/>
  <c r="I98" i="97" s="1"/>
  <c r="I99" i="97" s="1"/>
  <c r="I100" i="97" s="1"/>
  <c r="I101" i="97" s="1"/>
  <c r="I102" i="97" s="1"/>
  <c r="I103" i="97" s="1"/>
  <c r="I104" i="97" s="1"/>
  <c r="I105" i="97" s="1"/>
  <c r="I106" i="97" s="1"/>
  <c r="I107" i="97" s="1"/>
  <c r="I108" i="97" s="1"/>
  <c r="I109" i="97" s="1"/>
  <c r="I110" i="97" s="1"/>
  <c r="I111" i="97" s="1"/>
  <c r="I112" i="97" s="1"/>
  <c r="I113" i="97" s="1"/>
  <c r="I114" i="97" s="1"/>
  <c r="I115" i="97" s="1"/>
  <c r="I116" i="97" s="1"/>
  <c r="I117" i="97" s="1"/>
  <c r="I118" i="97" s="1"/>
  <c r="I119" i="97" s="1"/>
  <c r="I120" i="97" s="1"/>
  <c r="I121" i="97" s="1"/>
  <c r="I122" i="97" s="1"/>
  <c r="I123" i="97" s="1"/>
  <c r="I124" i="97" s="1"/>
  <c r="I125" i="97" s="1"/>
  <c r="I126" i="97" s="1"/>
  <c r="I127" i="97" s="1"/>
  <c r="I128" i="97" s="1"/>
  <c r="I129" i="97" s="1"/>
  <c r="I130" i="97" s="1"/>
  <c r="I131" i="97" s="1"/>
  <c r="I132" i="97" s="1"/>
  <c r="I133" i="97" s="1"/>
  <c r="I134" i="97" s="1"/>
  <c r="I135" i="97" s="1"/>
  <c r="I136" i="97" s="1"/>
  <c r="I137" i="97" s="1"/>
  <c r="I138" i="97" s="1"/>
  <c r="I139" i="97" s="1"/>
  <c r="I140" i="97" s="1"/>
  <c r="I141" i="97" s="1"/>
  <c r="I142" i="97" s="1"/>
  <c r="I143" i="97" s="1"/>
  <c r="I144" i="97" s="1"/>
  <c r="I145" i="97" s="1"/>
  <c r="I146" i="97" s="1"/>
  <c r="I147" i="97" s="1"/>
  <c r="I148" i="97" s="1"/>
  <c r="I149" i="97" s="1"/>
  <c r="I150" i="97" s="1"/>
  <c r="I151" i="97" s="1"/>
  <c r="I152" i="97" s="1"/>
  <c r="I153" i="97" s="1"/>
  <c r="I154" i="97" s="1"/>
  <c r="I155" i="97" s="1"/>
  <c r="I156" i="97" s="1"/>
  <c r="I157" i="97" s="1"/>
  <c r="I158" i="97" s="1"/>
  <c r="I159" i="97" s="1"/>
  <c r="I160" i="97" s="1"/>
  <c r="I161" i="97" s="1"/>
  <c r="I162" i="97" s="1"/>
  <c r="I163" i="97" s="1"/>
  <c r="I164" i="97" s="1"/>
  <c r="I165" i="97" s="1"/>
  <c r="I166" i="97" s="1"/>
  <c r="I167" i="97" s="1"/>
  <c r="I168" i="97" s="1"/>
  <c r="I169" i="97" s="1"/>
  <c r="I170" i="97" s="1"/>
  <c r="I171" i="97" s="1"/>
  <c r="I172" i="97" s="1"/>
  <c r="I173" i="97" s="1"/>
  <c r="I174" i="97" s="1"/>
  <c r="I175" i="97" s="1"/>
  <c r="I176" i="97" s="1"/>
  <c r="I177" i="97" s="1"/>
  <c r="I178" i="97" s="1"/>
  <c r="I179" i="97" s="1"/>
  <c r="I180" i="97" s="1"/>
  <c r="I181" i="97" s="1"/>
  <c r="I182" i="97" s="1"/>
  <c r="I183" i="97" s="1"/>
  <c r="I184" i="97" s="1"/>
  <c r="I185" i="97" s="1"/>
  <c r="I186" i="97" s="1"/>
  <c r="I187" i="97" s="1"/>
  <c r="I188" i="97" s="1"/>
  <c r="I189" i="97" s="1"/>
  <c r="I190" i="97" s="1"/>
  <c r="I191" i="97" s="1"/>
  <c r="I192" i="97" s="1"/>
  <c r="I193" i="97" s="1"/>
  <c r="I194" i="97" s="1"/>
  <c r="I195" i="97" s="1"/>
  <c r="I196" i="97" s="1"/>
  <c r="I197" i="97" s="1"/>
  <c r="I198" i="97" s="1"/>
  <c r="I199" i="97" s="1"/>
  <c r="I200" i="97" s="1"/>
  <c r="I201" i="97" s="1"/>
  <c r="I202" i="97" s="1"/>
  <c r="I203" i="97" s="1"/>
  <c r="I204" i="97" s="1"/>
  <c r="I205" i="97" s="1"/>
  <c r="I206" i="97" s="1"/>
  <c r="I207" i="97" s="1"/>
  <c r="I208" i="97" s="1"/>
  <c r="I209" i="97" s="1"/>
  <c r="I210" i="97" s="1"/>
  <c r="I211" i="97" s="1"/>
  <c r="I212" i="97" s="1"/>
  <c r="I213" i="97" s="1"/>
  <c r="I214" i="97" s="1"/>
  <c r="I215" i="97" s="1"/>
  <c r="I216" i="97" s="1"/>
  <c r="I217" i="97" s="1"/>
  <c r="I218" i="97" s="1"/>
  <c r="I219" i="97" s="1"/>
  <c r="I220" i="97" s="1"/>
  <c r="I221" i="97" s="1"/>
  <c r="I222" i="97" s="1"/>
  <c r="I223" i="97" s="1"/>
  <c r="I224" i="97" s="1"/>
  <c r="I225" i="97" s="1"/>
  <c r="I226" i="97" s="1"/>
  <c r="I227" i="97" s="1"/>
  <c r="I228" i="97" s="1"/>
  <c r="I229" i="97" s="1"/>
  <c r="I230" i="97" s="1"/>
  <c r="I231" i="97" s="1"/>
  <c r="I232" i="97" s="1"/>
  <c r="I233" i="97" s="1"/>
  <c r="I234" i="97" s="1"/>
  <c r="I235" i="97" s="1"/>
  <c r="I236" i="97" s="1"/>
  <c r="I237" i="97" s="1"/>
  <c r="I238" i="97" s="1"/>
  <c r="I239" i="97" s="1"/>
  <c r="I240" i="97" s="1"/>
  <c r="I241" i="97" s="1"/>
  <c r="I242" i="97" s="1"/>
  <c r="I243" i="97" s="1"/>
  <c r="I244" i="97" s="1"/>
  <c r="I245" i="97" s="1"/>
  <c r="I246" i="97" s="1"/>
  <c r="I247" i="97" s="1"/>
  <c r="I248" i="97" s="1"/>
  <c r="I249" i="97" s="1"/>
  <c r="I250" i="97" s="1"/>
  <c r="I251" i="97" s="1"/>
  <c r="I252" i="97" s="1"/>
  <c r="I253" i="97" s="1"/>
  <c r="I254" i="97" s="1"/>
  <c r="I255" i="97" s="1"/>
  <c r="I256" i="97" s="1"/>
  <c r="I257" i="97" s="1"/>
  <c r="I258" i="97" s="1"/>
  <c r="I259" i="97" s="1"/>
  <c r="I260" i="97" s="1"/>
  <c r="I261" i="97" s="1"/>
  <c r="I262" i="97" s="1"/>
  <c r="I263" i="97" s="1"/>
  <c r="I264" i="97" s="1"/>
  <c r="I265" i="97" s="1"/>
  <c r="I266" i="97" s="1"/>
  <c r="I267" i="97" s="1"/>
  <c r="I268" i="97" s="1"/>
  <c r="I269" i="97" s="1"/>
  <c r="I270" i="97" s="1"/>
  <c r="I271" i="97" s="1"/>
  <c r="I272" i="97" s="1"/>
  <c r="I273" i="97" s="1"/>
  <c r="I274" i="97" s="1"/>
  <c r="I275" i="97" s="1"/>
  <c r="I276" i="97" s="1"/>
  <c r="I277" i="97" s="1"/>
  <c r="I278" i="97" s="1"/>
  <c r="I279" i="97" s="1"/>
  <c r="I280" i="97" s="1"/>
  <c r="I281" i="97" s="1"/>
  <c r="I282" i="97" s="1"/>
  <c r="I283" i="97" s="1"/>
  <c r="I284" i="97" s="1"/>
  <c r="I285" i="97" s="1"/>
  <c r="I286" i="97" s="1"/>
  <c r="I287" i="97" s="1"/>
  <c r="I288" i="97" s="1"/>
  <c r="I289" i="97" s="1"/>
  <c r="I290" i="97" s="1"/>
  <c r="I291" i="97" s="1"/>
  <c r="I292" i="97" s="1"/>
  <c r="I293" i="97" s="1"/>
  <c r="I294" i="97" s="1"/>
  <c r="I295" i="97" s="1"/>
  <c r="I296" i="97" s="1"/>
  <c r="I297" i="97" s="1"/>
  <c r="I298" i="97" s="1"/>
  <c r="I299" i="97" s="1"/>
  <c r="I300" i="97" s="1"/>
  <c r="I301" i="97" s="1"/>
  <c r="I302" i="97" s="1"/>
  <c r="I303" i="97" s="1"/>
  <c r="I304" i="97" s="1"/>
  <c r="I305" i="97" s="1"/>
  <c r="I306" i="97" s="1"/>
  <c r="I307" i="97" s="1"/>
  <c r="I308" i="97" s="1"/>
  <c r="I309" i="97" s="1"/>
  <c r="I310" i="97" s="1"/>
  <c r="I311" i="97" s="1"/>
  <c r="I312" i="97" s="1"/>
  <c r="I313" i="97" s="1"/>
  <c r="I314" i="97" s="1"/>
  <c r="I315" i="97" s="1"/>
  <c r="I316" i="97" s="1"/>
  <c r="I317" i="97" s="1"/>
  <c r="I318" i="97" s="1"/>
  <c r="I319" i="97" s="1"/>
  <c r="I320" i="97" s="1"/>
  <c r="I321" i="97" s="1"/>
  <c r="I322" i="97" s="1"/>
  <c r="I323" i="97" s="1"/>
  <c r="I324" i="97" s="1"/>
  <c r="I325" i="97" s="1"/>
  <c r="I326" i="97" s="1"/>
  <c r="I327" i="97" s="1"/>
  <c r="I328" i="97" s="1"/>
  <c r="I329" i="97" s="1"/>
  <c r="I330" i="97" s="1"/>
  <c r="I331" i="97" s="1"/>
  <c r="I332" i="97" s="1"/>
  <c r="I333" i="97" s="1"/>
  <c r="I334" i="97" s="1"/>
  <c r="I335" i="97" s="1"/>
  <c r="I336" i="97" s="1"/>
  <c r="I337" i="97" s="1"/>
  <c r="I338" i="97" s="1"/>
  <c r="I339" i="97" s="1"/>
  <c r="I340" i="97" s="1"/>
  <c r="I341" i="97" s="1"/>
  <c r="I342" i="97" s="1"/>
  <c r="I343" i="97" s="1"/>
  <c r="I344" i="97" s="1"/>
  <c r="I345" i="97" s="1"/>
  <c r="I346" i="97" s="1"/>
  <c r="I347" i="97" s="1"/>
  <c r="I348" i="97" s="1"/>
  <c r="I349" i="97" s="1"/>
  <c r="I350" i="97" s="1"/>
  <c r="I351" i="97" s="1"/>
  <c r="I352" i="97" s="1"/>
  <c r="G350" i="96"/>
  <c r="I5" i="96"/>
  <c r="I6" i="96" s="1"/>
  <c r="I7" i="96" s="1"/>
  <c r="I8" i="96" s="1"/>
  <c r="I9" i="96" s="1"/>
  <c r="I10" i="96" s="1"/>
  <c r="I11" i="96" s="1"/>
  <c r="I12" i="96" s="1"/>
  <c r="I13" i="96" s="1"/>
  <c r="I14" i="96" s="1"/>
  <c r="I15" i="96" s="1"/>
  <c r="I16" i="96" s="1"/>
  <c r="I17" i="96" s="1"/>
  <c r="I18" i="96" s="1"/>
  <c r="I19" i="96" s="1"/>
  <c r="I20" i="96" s="1"/>
  <c r="I21" i="96" s="1"/>
  <c r="I22" i="96" s="1"/>
  <c r="I23" i="96" s="1"/>
  <c r="I24" i="96" s="1"/>
  <c r="I25" i="96" s="1"/>
  <c r="I26" i="96" s="1"/>
  <c r="I27" i="96" s="1"/>
  <c r="I28" i="96" s="1"/>
  <c r="I29" i="96" s="1"/>
  <c r="I30" i="96" s="1"/>
  <c r="I31" i="96" s="1"/>
  <c r="I32" i="96" s="1"/>
  <c r="I33" i="96" s="1"/>
  <c r="I34" i="96" s="1"/>
  <c r="I35" i="96" s="1"/>
  <c r="I36" i="96" s="1"/>
  <c r="I37" i="96" s="1"/>
  <c r="I38" i="96" s="1"/>
  <c r="I39" i="96" s="1"/>
  <c r="I40" i="96" s="1"/>
  <c r="I41" i="96" s="1"/>
  <c r="I42" i="96" s="1"/>
  <c r="I43" i="96" s="1"/>
  <c r="I44" i="96" s="1"/>
  <c r="I45" i="96" s="1"/>
  <c r="I46" i="96" s="1"/>
  <c r="I47" i="96" s="1"/>
  <c r="I48" i="96" s="1"/>
  <c r="I49" i="96" s="1"/>
  <c r="I50" i="96" s="1"/>
  <c r="I51" i="96" s="1"/>
  <c r="I52" i="96" s="1"/>
  <c r="I53" i="96" s="1"/>
  <c r="I54" i="96" s="1"/>
  <c r="I55" i="96" s="1"/>
  <c r="I56" i="96" s="1"/>
  <c r="I57" i="96" s="1"/>
  <c r="I58" i="96" s="1"/>
  <c r="I59" i="96" s="1"/>
  <c r="I60" i="96" s="1"/>
  <c r="I61" i="96" s="1"/>
  <c r="I62" i="96" s="1"/>
  <c r="I63" i="96" s="1"/>
  <c r="I64" i="96" s="1"/>
  <c r="I65" i="96" s="1"/>
  <c r="I66" i="96" s="1"/>
  <c r="I67" i="96" s="1"/>
  <c r="I68" i="96" s="1"/>
  <c r="I69" i="96" s="1"/>
  <c r="I70" i="96" s="1"/>
  <c r="I71" i="96" s="1"/>
  <c r="I72" i="96" s="1"/>
  <c r="I73" i="96" s="1"/>
  <c r="I74" i="96" s="1"/>
  <c r="I75" i="96" s="1"/>
  <c r="I76" i="96" s="1"/>
  <c r="I77" i="96" s="1"/>
  <c r="I78" i="96" s="1"/>
  <c r="I79" i="96" s="1"/>
  <c r="I80" i="96" s="1"/>
  <c r="I81" i="96" s="1"/>
  <c r="I82" i="96" s="1"/>
  <c r="I83" i="96" s="1"/>
  <c r="I84" i="96" s="1"/>
  <c r="I85" i="96" s="1"/>
  <c r="I86" i="96" s="1"/>
  <c r="I87" i="96" s="1"/>
  <c r="I88" i="96" s="1"/>
  <c r="I89" i="96" s="1"/>
  <c r="I90" i="96" s="1"/>
  <c r="I91" i="96" s="1"/>
  <c r="I92" i="96" s="1"/>
  <c r="I93" i="96" s="1"/>
  <c r="I94" i="96" s="1"/>
  <c r="I95" i="96" s="1"/>
  <c r="I96" i="96" s="1"/>
  <c r="I97" i="96" s="1"/>
  <c r="I98" i="96" s="1"/>
  <c r="I99" i="96" s="1"/>
  <c r="I100" i="96" s="1"/>
  <c r="I101" i="96" s="1"/>
  <c r="I102" i="96" s="1"/>
  <c r="I103" i="96" s="1"/>
  <c r="I104" i="96" s="1"/>
  <c r="I105" i="96" s="1"/>
  <c r="I106" i="96" s="1"/>
  <c r="I107" i="96" s="1"/>
  <c r="I108" i="96" s="1"/>
  <c r="I109" i="96" s="1"/>
  <c r="I110" i="96" s="1"/>
  <c r="I111" i="96" s="1"/>
  <c r="I112" i="96" s="1"/>
  <c r="I113" i="96" s="1"/>
  <c r="I114" i="96" s="1"/>
  <c r="I115" i="96" s="1"/>
  <c r="I116" i="96" s="1"/>
  <c r="I117" i="96" s="1"/>
  <c r="I118" i="96" s="1"/>
  <c r="I119" i="96" s="1"/>
  <c r="I120" i="96" s="1"/>
  <c r="I121" i="96" s="1"/>
  <c r="I122" i="96" s="1"/>
  <c r="I123" i="96" s="1"/>
  <c r="I124" i="96" s="1"/>
  <c r="I125" i="96" s="1"/>
  <c r="I126" i="96" s="1"/>
  <c r="I127" i="96" s="1"/>
  <c r="I128" i="96" s="1"/>
  <c r="I129" i="96" s="1"/>
  <c r="I130" i="96" s="1"/>
  <c r="I131" i="96" s="1"/>
  <c r="I132" i="96" s="1"/>
  <c r="I133" i="96" s="1"/>
  <c r="I134" i="96" s="1"/>
  <c r="I135" i="96" s="1"/>
  <c r="I136" i="96" s="1"/>
  <c r="I137" i="96" s="1"/>
  <c r="I138" i="96" s="1"/>
  <c r="I139" i="96" s="1"/>
  <c r="I140" i="96" s="1"/>
  <c r="I141" i="96" s="1"/>
  <c r="I142" i="96" s="1"/>
  <c r="I143" i="96" s="1"/>
  <c r="I144" i="96" s="1"/>
  <c r="I145" i="96" s="1"/>
  <c r="I146" i="96" s="1"/>
  <c r="I147" i="96" s="1"/>
  <c r="I148" i="96" s="1"/>
  <c r="I149" i="96" s="1"/>
  <c r="I150" i="96" s="1"/>
  <c r="I151" i="96" s="1"/>
  <c r="I152" i="96" s="1"/>
  <c r="I153" i="96" s="1"/>
  <c r="I154" i="96" s="1"/>
  <c r="I155" i="96" s="1"/>
  <c r="I156" i="96" s="1"/>
  <c r="I157" i="96" s="1"/>
  <c r="I158" i="96" s="1"/>
  <c r="I159" i="96" s="1"/>
  <c r="I160" i="96" s="1"/>
  <c r="I161" i="96" s="1"/>
  <c r="I162" i="96" s="1"/>
  <c r="I163" i="96" s="1"/>
  <c r="I164" i="96" s="1"/>
  <c r="I165" i="96" s="1"/>
  <c r="I166" i="96" s="1"/>
  <c r="I167" i="96" s="1"/>
  <c r="I168" i="96" s="1"/>
  <c r="I169" i="96" s="1"/>
  <c r="I170" i="96" s="1"/>
  <c r="I171" i="96" s="1"/>
  <c r="I172" i="96" s="1"/>
  <c r="I173" i="96" s="1"/>
  <c r="I174" i="96" s="1"/>
  <c r="I175" i="96" s="1"/>
  <c r="I176" i="96" s="1"/>
  <c r="I177" i="96" s="1"/>
  <c r="I178" i="96" s="1"/>
  <c r="I179" i="96" s="1"/>
  <c r="I180" i="96" s="1"/>
  <c r="I181" i="96" s="1"/>
  <c r="I182" i="96" s="1"/>
  <c r="I183" i="96" s="1"/>
  <c r="I184" i="96" s="1"/>
  <c r="I185" i="96" s="1"/>
  <c r="I186" i="96" s="1"/>
  <c r="I187" i="96" s="1"/>
  <c r="I188" i="96" s="1"/>
  <c r="I189" i="96" s="1"/>
  <c r="I190" i="96" s="1"/>
  <c r="I191" i="96" s="1"/>
  <c r="I192" i="96" s="1"/>
  <c r="I193" i="96" s="1"/>
  <c r="I194" i="96" s="1"/>
  <c r="I195" i="96" s="1"/>
  <c r="I196" i="96" s="1"/>
  <c r="I197" i="96" s="1"/>
  <c r="I198" i="96" s="1"/>
  <c r="I199" i="96" s="1"/>
  <c r="I200" i="96" s="1"/>
  <c r="I201" i="96" s="1"/>
  <c r="I202" i="96" s="1"/>
  <c r="I203" i="96" s="1"/>
  <c r="I204" i="96" s="1"/>
  <c r="I205" i="96" s="1"/>
  <c r="I206" i="96" s="1"/>
  <c r="I207" i="96" s="1"/>
  <c r="I208" i="96" s="1"/>
  <c r="I209" i="96" s="1"/>
  <c r="I210" i="96" s="1"/>
  <c r="I211" i="96" s="1"/>
  <c r="I212" i="96" s="1"/>
  <c r="I213" i="96" s="1"/>
  <c r="I214" i="96" s="1"/>
  <c r="I215" i="96" s="1"/>
  <c r="I216" i="96" s="1"/>
  <c r="I217" i="96" s="1"/>
  <c r="I218" i="96" s="1"/>
  <c r="I219" i="96" s="1"/>
  <c r="I220" i="96" s="1"/>
  <c r="I221" i="96" s="1"/>
  <c r="I222" i="96" s="1"/>
  <c r="I223" i="96" s="1"/>
  <c r="I224" i="96" s="1"/>
  <c r="I225" i="96" s="1"/>
  <c r="I226" i="96" s="1"/>
  <c r="I227" i="96" s="1"/>
  <c r="I228" i="96" s="1"/>
  <c r="I229" i="96" s="1"/>
  <c r="I230" i="96" s="1"/>
  <c r="I231" i="96" s="1"/>
  <c r="I232" i="96" s="1"/>
  <c r="I233" i="96" s="1"/>
  <c r="I234" i="96" s="1"/>
  <c r="I235" i="96" s="1"/>
  <c r="I236" i="96" s="1"/>
  <c r="I237" i="96" s="1"/>
  <c r="I238" i="96" s="1"/>
  <c r="I239" i="96" s="1"/>
  <c r="I240" i="96" s="1"/>
  <c r="I241" i="96" s="1"/>
  <c r="I242" i="96" s="1"/>
  <c r="I243" i="96" s="1"/>
  <c r="I244" i="96" s="1"/>
  <c r="I245" i="96" s="1"/>
  <c r="I246" i="96" s="1"/>
  <c r="I247" i="96" s="1"/>
  <c r="I248" i="96" s="1"/>
  <c r="I249" i="96" s="1"/>
  <c r="I250" i="96" s="1"/>
  <c r="I251" i="96" s="1"/>
  <c r="I252" i="96" s="1"/>
  <c r="I253" i="96" s="1"/>
  <c r="I254" i="96" s="1"/>
  <c r="I255" i="96" s="1"/>
  <c r="I256" i="96" s="1"/>
  <c r="I257" i="96" s="1"/>
  <c r="I258" i="96" s="1"/>
  <c r="I259" i="96" s="1"/>
  <c r="I260" i="96" s="1"/>
  <c r="I261" i="96" s="1"/>
  <c r="I262" i="96" s="1"/>
  <c r="I263" i="96" s="1"/>
  <c r="I264" i="96" s="1"/>
  <c r="I265" i="96" s="1"/>
  <c r="I266" i="96" s="1"/>
  <c r="I267" i="96" s="1"/>
  <c r="I268" i="96" s="1"/>
  <c r="I269" i="96" s="1"/>
  <c r="I270" i="96" s="1"/>
  <c r="I271" i="96" s="1"/>
  <c r="I272" i="96" s="1"/>
  <c r="I273" i="96" s="1"/>
  <c r="I274" i="96" s="1"/>
  <c r="I275" i="96" s="1"/>
  <c r="I276" i="96" s="1"/>
  <c r="I277" i="96" s="1"/>
  <c r="I278" i="96" s="1"/>
  <c r="I279" i="96" s="1"/>
  <c r="I280" i="96" s="1"/>
  <c r="I281" i="96" s="1"/>
  <c r="I282" i="96" s="1"/>
  <c r="I283" i="96" s="1"/>
  <c r="I284" i="96" s="1"/>
  <c r="I285" i="96" s="1"/>
  <c r="I286" i="96" s="1"/>
  <c r="I287" i="96" s="1"/>
  <c r="I288" i="96" s="1"/>
  <c r="I289" i="96" s="1"/>
  <c r="I290" i="96" s="1"/>
  <c r="I291" i="96" s="1"/>
  <c r="I292" i="96" s="1"/>
  <c r="I293" i="96" s="1"/>
  <c r="I294" i="96" s="1"/>
  <c r="I295" i="96" s="1"/>
  <c r="I296" i="96" s="1"/>
  <c r="I297" i="96" s="1"/>
  <c r="I298" i="96" s="1"/>
  <c r="I299" i="96" s="1"/>
  <c r="I300" i="96" s="1"/>
  <c r="I301" i="96" s="1"/>
  <c r="I302" i="96" s="1"/>
  <c r="I303" i="96" s="1"/>
  <c r="I304" i="96" s="1"/>
  <c r="I305" i="96" s="1"/>
  <c r="I306" i="96" s="1"/>
  <c r="I307" i="96" s="1"/>
  <c r="I308" i="96" s="1"/>
  <c r="I309" i="96" s="1"/>
  <c r="I310" i="96" s="1"/>
  <c r="I311" i="96" s="1"/>
  <c r="I312" i="96" s="1"/>
  <c r="I313" i="96" s="1"/>
  <c r="I314" i="96" s="1"/>
  <c r="I315" i="96" s="1"/>
  <c r="I316" i="96" s="1"/>
  <c r="I317" i="96" s="1"/>
  <c r="I318" i="96" s="1"/>
  <c r="I319" i="96" s="1"/>
  <c r="I320" i="96" s="1"/>
  <c r="I321" i="96" s="1"/>
  <c r="I322" i="96" s="1"/>
  <c r="I323" i="96" s="1"/>
  <c r="I324" i="96" s="1"/>
  <c r="I325" i="96" s="1"/>
  <c r="I326" i="96" s="1"/>
  <c r="I327" i="96" s="1"/>
  <c r="I328" i="96" s="1"/>
  <c r="I329" i="96" s="1"/>
  <c r="I330" i="96" s="1"/>
  <c r="I331" i="96" s="1"/>
  <c r="I332" i="96" s="1"/>
  <c r="I333" i="96" s="1"/>
  <c r="I334" i="96" s="1"/>
  <c r="I335" i="96" s="1"/>
  <c r="I336" i="96" s="1"/>
  <c r="I337" i="96" s="1"/>
  <c r="I338" i="96" s="1"/>
  <c r="I339" i="96" s="1"/>
  <c r="I340" i="96" s="1"/>
  <c r="I341" i="96" s="1"/>
  <c r="I342" i="96" s="1"/>
  <c r="I343" i="96" s="1"/>
  <c r="I344" i="96" s="1"/>
  <c r="I345" i="96" s="1"/>
  <c r="I346" i="96" s="1"/>
  <c r="I347" i="96" s="1"/>
  <c r="I348" i="96" s="1"/>
  <c r="I349" i="96" s="1"/>
  <c r="I350" i="96" s="1"/>
  <c r="I351" i="96" s="1"/>
  <c r="I352" i="96" s="1"/>
  <c r="G350" i="50"/>
  <c r="G350" i="22"/>
  <c r="G350" i="95"/>
  <c r="I5" i="95"/>
  <c r="I6" i="95" s="1"/>
  <c r="I7" i="95" s="1"/>
  <c r="I8" i="95" s="1"/>
  <c r="I9" i="95" s="1"/>
  <c r="I10" i="95" s="1"/>
  <c r="I11" i="95" s="1"/>
  <c r="I12" i="95" s="1"/>
  <c r="I13" i="95" s="1"/>
  <c r="I14" i="95" s="1"/>
  <c r="I15" i="95" s="1"/>
  <c r="I16" i="95" s="1"/>
  <c r="I17" i="95" s="1"/>
  <c r="I18" i="95" s="1"/>
  <c r="I19" i="95" s="1"/>
  <c r="I20" i="95" s="1"/>
  <c r="I21" i="95" s="1"/>
  <c r="I22" i="95" s="1"/>
  <c r="I23" i="95" s="1"/>
  <c r="I24" i="95" s="1"/>
  <c r="I25" i="95" s="1"/>
  <c r="I26" i="95" s="1"/>
  <c r="I27" i="95" s="1"/>
  <c r="I28" i="95" s="1"/>
  <c r="I29" i="95" s="1"/>
  <c r="I30" i="95" s="1"/>
  <c r="I31" i="95" s="1"/>
  <c r="I32" i="95" s="1"/>
  <c r="I33" i="95" s="1"/>
  <c r="I34" i="95" s="1"/>
  <c r="I35" i="95" s="1"/>
  <c r="I36" i="95" s="1"/>
  <c r="I37" i="95" s="1"/>
  <c r="I38" i="95" s="1"/>
  <c r="I39" i="95" s="1"/>
  <c r="I40" i="95" s="1"/>
  <c r="I41" i="95" s="1"/>
  <c r="I42" i="95" s="1"/>
  <c r="I43" i="95" s="1"/>
  <c r="I44" i="95" s="1"/>
  <c r="I45" i="95" s="1"/>
  <c r="I46" i="95" s="1"/>
  <c r="I47" i="95" s="1"/>
  <c r="I48" i="95" s="1"/>
  <c r="I49" i="95" s="1"/>
  <c r="I50" i="95" s="1"/>
  <c r="I51" i="95" s="1"/>
  <c r="I52" i="95" s="1"/>
  <c r="I53" i="95" s="1"/>
  <c r="I54" i="95" s="1"/>
  <c r="I55" i="95" s="1"/>
  <c r="I56" i="95" s="1"/>
  <c r="I57" i="95" s="1"/>
  <c r="I58" i="95" s="1"/>
  <c r="I59" i="95" s="1"/>
  <c r="I60" i="95" s="1"/>
  <c r="I61" i="95" s="1"/>
  <c r="I62" i="95" s="1"/>
  <c r="I63" i="95" s="1"/>
  <c r="I64" i="95" s="1"/>
  <c r="I65" i="95" s="1"/>
  <c r="I66" i="95" s="1"/>
  <c r="I67" i="95" s="1"/>
  <c r="I68" i="95" s="1"/>
  <c r="I69" i="95" s="1"/>
  <c r="I70" i="95" s="1"/>
  <c r="I71" i="95" s="1"/>
  <c r="I72" i="95" s="1"/>
  <c r="I73" i="95" s="1"/>
  <c r="I74" i="95" s="1"/>
  <c r="I75" i="95" s="1"/>
  <c r="I76" i="95" s="1"/>
  <c r="I77" i="95" s="1"/>
  <c r="I78" i="95" s="1"/>
  <c r="I79" i="95" s="1"/>
  <c r="I80" i="95" s="1"/>
  <c r="I81" i="95" s="1"/>
  <c r="I82" i="95" s="1"/>
  <c r="I83" i="95" s="1"/>
  <c r="I84" i="95" s="1"/>
  <c r="I85" i="95" s="1"/>
  <c r="I86" i="95" s="1"/>
  <c r="I87" i="95" s="1"/>
  <c r="I88" i="95" s="1"/>
  <c r="I89" i="95" s="1"/>
  <c r="I90" i="95" s="1"/>
  <c r="I91" i="95" s="1"/>
  <c r="I92" i="95" s="1"/>
  <c r="I93" i="95" s="1"/>
  <c r="I94" i="95" s="1"/>
  <c r="I95" i="95" s="1"/>
  <c r="I96" i="95" s="1"/>
  <c r="I97" i="95" s="1"/>
  <c r="I98" i="95" s="1"/>
  <c r="I99" i="95" s="1"/>
  <c r="I100" i="95" s="1"/>
  <c r="I101" i="95" s="1"/>
  <c r="I102" i="95" s="1"/>
  <c r="I103" i="95" s="1"/>
  <c r="I104" i="95" s="1"/>
  <c r="I105" i="95" s="1"/>
  <c r="I106" i="95" s="1"/>
  <c r="I107" i="95" s="1"/>
  <c r="I108" i="95" s="1"/>
  <c r="I109" i="95" s="1"/>
  <c r="I110" i="95" s="1"/>
  <c r="I111" i="95" s="1"/>
  <c r="I112" i="95" s="1"/>
  <c r="I113" i="95" s="1"/>
  <c r="I114" i="95" s="1"/>
  <c r="I115" i="95" s="1"/>
  <c r="I116" i="95" s="1"/>
  <c r="I117" i="95" s="1"/>
  <c r="I118" i="95" s="1"/>
  <c r="I119" i="95" s="1"/>
  <c r="I120" i="95" s="1"/>
  <c r="I121" i="95" s="1"/>
  <c r="I122" i="95" s="1"/>
  <c r="I123" i="95" s="1"/>
  <c r="I124" i="95" s="1"/>
  <c r="I125" i="95" s="1"/>
  <c r="I126" i="95" s="1"/>
  <c r="I127" i="95" s="1"/>
  <c r="I128" i="95" s="1"/>
  <c r="I129" i="95" s="1"/>
  <c r="I130" i="95" s="1"/>
  <c r="I131" i="95" s="1"/>
  <c r="I132" i="95" s="1"/>
  <c r="I133" i="95" s="1"/>
  <c r="I134" i="95" s="1"/>
  <c r="I135" i="95" s="1"/>
  <c r="I136" i="95" s="1"/>
  <c r="I137" i="95" s="1"/>
  <c r="I138" i="95" s="1"/>
  <c r="I139" i="95" s="1"/>
  <c r="I140" i="95" s="1"/>
  <c r="I141" i="95" s="1"/>
  <c r="I142" i="95" s="1"/>
  <c r="I143" i="95" s="1"/>
  <c r="I144" i="95" s="1"/>
  <c r="I145" i="95" s="1"/>
  <c r="I146" i="95" s="1"/>
  <c r="I147" i="95" s="1"/>
  <c r="I148" i="95" s="1"/>
  <c r="I149" i="95" s="1"/>
  <c r="I150" i="95" s="1"/>
  <c r="I151" i="95" s="1"/>
  <c r="I152" i="95" s="1"/>
  <c r="I153" i="95" s="1"/>
  <c r="I154" i="95" s="1"/>
  <c r="I155" i="95" s="1"/>
  <c r="I156" i="95" s="1"/>
  <c r="I157" i="95" s="1"/>
  <c r="I158" i="95" s="1"/>
  <c r="I159" i="95" s="1"/>
  <c r="I160" i="95" s="1"/>
  <c r="I161" i="95" s="1"/>
  <c r="I162" i="95" s="1"/>
  <c r="I163" i="95" s="1"/>
  <c r="I164" i="95" s="1"/>
  <c r="I165" i="95" s="1"/>
  <c r="I166" i="95" s="1"/>
  <c r="I167" i="95" s="1"/>
  <c r="I168" i="95" s="1"/>
  <c r="I169" i="95" s="1"/>
  <c r="I170" i="95" s="1"/>
  <c r="I171" i="95" s="1"/>
  <c r="I172" i="95" s="1"/>
  <c r="I173" i="95" s="1"/>
  <c r="I174" i="95" s="1"/>
  <c r="I175" i="95" s="1"/>
  <c r="I176" i="95" s="1"/>
  <c r="I177" i="95" s="1"/>
  <c r="I178" i="95" s="1"/>
  <c r="I179" i="95" s="1"/>
  <c r="I180" i="95" s="1"/>
  <c r="I181" i="95" s="1"/>
  <c r="I182" i="95" s="1"/>
  <c r="I183" i="95" s="1"/>
  <c r="I184" i="95" s="1"/>
  <c r="I185" i="95" s="1"/>
  <c r="I186" i="95" s="1"/>
  <c r="I187" i="95" s="1"/>
  <c r="I188" i="95" s="1"/>
  <c r="I189" i="95" s="1"/>
  <c r="I190" i="95" s="1"/>
  <c r="I191" i="95" s="1"/>
  <c r="I192" i="95" s="1"/>
  <c r="I193" i="95" s="1"/>
  <c r="I194" i="95" s="1"/>
  <c r="I195" i="95" s="1"/>
  <c r="I196" i="95" s="1"/>
  <c r="I197" i="95" s="1"/>
  <c r="I198" i="95" s="1"/>
  <c r="I199" i="95" s="1"/>
  <c r="I200" i="95" s="1"/>
  <c r="I201" i="95" s="1"/>
  <c r="I202" i="95" s="1"/>
  <c r="I203" i="95" s="1"/>
  <c r="I204" i="95" s="1"/>
  <c r="I205" i="95" s="1"/>
  <c r="I206" i="95" s="1"/>
  <c r="I207" i="95" s="1"/>
  <c r="I208" i="95" s="1"/>
  <c r="I209" i="95" s="1"/>
  <c r="I210" i="95" s="1"/>
  <c r="I211" i="95" s="1"/>
  <c r="I212" i="95" s="1"/>
  <c r="I213" i="95" s="1"/>
  <c r="I214" i="95" s="1"/>
  <c r="I215" i="95" s="1"/>
  <c r="I216" i="95" s="1"/>
  <c r="I217" i="95" s="1"/>
  <c r="I218" i="95" s="1"/>
  <c r="I219" i="95" s="1"/>
  <c r="I220" i="95" s="1"/>
  <c r="I221" i="95" s="1"/>
  <c r="I222" i="95" s="1"/>
  <c r="I223" i="95" s="1"/>
  <c r="I224" i="95" s="1"/>
  <c r="I225" i="95" s="1"/>
  <c r="I226" i="95" s="1"/>
  <c r="I227" i="95" s="1"/>
  <c r="I228" i="95" s="1"/>
  <c r="I229" i="95" s="1"/>
  <c r="I230" i="95" s="1"/>
  <c r="I231" i="95" s="1"/>
  <c r="I232" i="95" s="1"/>
  <c r="I233" i="95" s="1"/>
  <c r="I234" i="95" s="1"/>
  <c r="I235" i="95" s="1"/>
  <c r="I236" i="95" s="1"/>
  <c r="I237" i="95" s="1"/>
  <c r="I238" i="95" s="1"/>
  <c r="I239" i="95" s="1"/>
  <c r="I240" i="95" s="1"/>
  <c r="I241" i="95" s="1"/>
  <c r="I242" i="95" s="1"/>
  <c r="I243" i="95" s="1"/>
  <c r="I244" i="95" s="1"/>
  <c r="I245" i="95" s="1"/>
  <c r="I246" i="95" s="1"/>
  <c r="I247" i="95" s="1"/>
  <c r="I248" i="95" s="1"/>
  <c r="I249" i="95" s="1"/>
  <c r="I250" i="95" s="1"/>
  <c r="I251" i="95" s="1"/>
  <c r="I252" i="95" s="1"/>
  <c r="I253" i="95" s="1"/>
  <c r="I254" i="95" s="1"/>
  <c r="I255" i="95" s="1"/>
  <c r="I256" i="95" s="1"/>
  <c r="I257" i="95" s="1"/>
  <c r="I258" i="95" s="1"/>
  <c r="I259" i="95" s="1"/>
  <c r="I260" i="95" s="1"/>
  <c r="I261" i="95" s="1"/>
  <c r="I262" i="95" s="1"/>
  <c r="I263" i="95" s="1"/>
  <c r="I264" i="95" s="1"/>
  <c r="I265" i="95" s="1"/>
  <c r="I266" i="95" s="1"/>
  <c r="I267" i="95" s="1"/>
  <c r="I268" i="95" s="1"/>
  <c r="I269" i="95" s="1"/>
  <c r="I270" i="95" s="1"/>
  <c r="I271" i="95" s="1"/>
  <c r="I272" i="95" s="1"/>
  <c r="I273" i="95" s="1"/>
  <c r="I274" i="95" s="1"/>
  <c r="I275" i="95" s="1"/>
  <c r="I276" i="95" s="1"/>
  <c r="I277" i="95" s="1"/>
  <c r="I278" i="95" s="1"/>
  <c r="I279" i="95" s="1"/>
  <c r="I280" i="95" s="1"/>
  <c r="I281" i="95" s="1"/>
  <c r="I282" i="95" s="1"/>
  <c r="I283" i="95" s="1"/>
  <c r="I284" i="95" s="1"/>
  <c r="I285" i="95" s="1"/>
  <c r="I286" i="95" s="1"/>
  <c r="I287" i="95" s="1"/>
  <c r="I288" i="95" s="1"/>
  <c r="I289" i="95" s="1"/>
  <c r="I290" i="95" s="1"/>
  <c r="I291" i="95" s="1"/>
  <c r="I292" i="95" s="1"/>
  <c r="I293" i="95" s="1"/>
  <c r="I294" i="95" s="1"/>
  <c r="I295" i="95" s="1"/>
  <c r="I296" i="95" s="1"/>
  <c r="I297" i="95" s="1"/>
  <c r="I298" i="95" s="1"/>
  <c r="I299" i="95" s="1"/>
  <c r="I300" i="95" s="1"/>
  <c r="I301" i="95" s="1"/>
  <c r="I302" i="95" s="1"/>
  <c r="I303" i="95" s="1"/>
  <c r="I304" i="95" s="1"/>
  <c r="I305" i="95" s="1"/>
  <c r="I306" i="95" s="1"/>
  <c r="I307" i="95" s="1"/>
  <c r="I308" i="95" s="1"/>
  <c r="I309" i="95" s="1"/>
  <c r="I310" i="95" s="1"/>
  <c r="I311" i="95" s="1"/>
  <c r="I312" i="95" s="1"/>
  <c r="I313" i="95" s="1"/>
  <c r="I314" i="95" s="1"/>
  <c r="I315" i="95" s="1"/>
  <c r="I316" i="95" s="1"/>
  <c r="I317" i="95" s="1"/>
  <c r="I318" i="95" s="1"/>
  <c r="I319" i="95" s="1"/>
  <c r="I320" i="95" s="1"/>
  <c r="I321" i="95" s="1"/>
  <c r="I322" i="95" s="1"/>
  <c r="I323" i="95" s="1"/>
  <c r="I324" i="95" s="1"/>
  <c r="I325" i="95" s="1"/>
  <c r="I326" i="95" s="1"/>
  <c r="I327" i="95" s="1"/>
  <c r="I328" i="95" s="1"/>
  <c r="I329" i="95" s="1"/>
  <c r="I330" i="95" s="1"/>
  <c r="I331" i="95" s="1"/>
  <c r="I332" i="95" s="1"/>
  <c r="I333" i="95" s="1"/>
  <c r="I334" i="95" s="1"/>
  <c r="I335" i="95" s="1"/>
  <c r="I336" i="95" s="1"/>
  <c r="I337" i="95" s="1"/>
  <c r="I338" i="95" s="1"/>
  <c r="I339" i="95" s="1"/>
  <c r="I340" i="95" s="1"/>
  <c r="I341" i="95" s="1"/>
  <c r="I342" i="95" s="1"/>
  <c r="I343" i="95" s="1"/>
  <c r="I344" i="95" s="1"/>
  <c r="I345" i="95" s="1"/>
  <c r="I346" i="95" s="1"/>
  <c r="I347" i="95" s="1"/>
  <c r="I348" i="95" s="1"/>
  <c r="I349" i="95" s="1"/>
  <c r="G350" i="27"/>
  <c r="I350" i="27" s="1"/>
  <c r="I351" i="27" s="1"/>
  <c r="I352" i="27" s="1"/>
  <c r="G350" i="93"/>
  <c r="I5" i="93"/>
  <c r="I6" i="93" s="1"/>
  <c r="I7" i="93" s="1"/>
  <c r="I8" i="93" s="1"/>
  <c r="I9" i="93" s="1"/>
  <c r="I10" i="93" s="1"/>
  <c r="I11" i="93" s="1"/>
  <c r="I12" i="93" s="1"/>
  <c r="I13" i="93" s="1"/>
  <c r="I14" i="93" s="1"/>
  <c r="I15" i="93" s="1"/>
  <c r="I16" i="93" s="1"/>
  <c r="I17" i="93" s="1"/>
  <c r="I18" i="93" s="1"/>
  <c r="I19" i="93" s="1"/>
  <c r="I20" i="93" s="1"/>
  <c r="I21" i="93" s="1"/>
  <c r="I22" i="93" s="1"/>
  <c r="I23" i="93" s="1"/>
  <c r="I24" i="93" s="1"/>
  <c r="I25" i="93" s="1"/>
  <c r="I26" i="93" s="1"/>
  <c r="I27" i="93" s="1"/>
  <c r="I28" i="93" s="1"/>
  <c r="I29" i="93" s="1"/>
  <c r="I30" i="93" s="1"/>
  <c r="I31" i="93" s="1"/>
  <c r="I32" i="93" s="1"/>
  <c r="I33" i="93" s="1"/>
  <c r="I34" i="93" s="1"/>
  <c r="I35" i="93" s="1"/>
  <c r="I36" i="93" s="1"/>
  <c r="I37" i="93" s="1"/>
  <c r="I38" i="93" s="1"/>
  <c r="I39" i="93" s="1"/>
  <c r="I40" i="93" s="1"/>
  <c r="I41" i="93" s="1"/>
  <c r="I42" i="93" s="1"/>
  <c r="I43" i="93" s="1"/>
  <c r="I44" i="93" s="1"/>
  <c r="I45" i="93" s="1"/>
  <c r="I46" i="93" s="1"/>
  <c r="I47" i="93" s="1"/>
  <c r="I48" i="93" s="1"/>
  <c r="I49" i="93" s="1"/>
  <c r="I50" i="93" s="1"/>
  <c r="I51" i="93" s="1"/>
  <c r="I52" i="93" s="1"/>
  <c r="I53" i="93" s="1"/>
  <c r="I54" i="93" s="1"/>
  <c r="I55" i="93" s="1"/>
  <c r="I56" i="93" s="1"/>
  <c r="I57" i="93" s="1"/>
  <c r="I58" i="93" s="1"/>
  <c r="I59" i="93" s="1"/>
  <c r="I60" i="93" s="1"/>
  <c r="I61" i="93" s="1"/>
  <c r="I62" i="93" s="1"/>
  <c r="I63" i="93" s="1"/>
  <c r="I64" i="93" s="1"/>
  <c r="I65" i="93" s="1"/>
  <c r="I66" i="93" s="1"/>
  <c r="I67" i="93" s="1"/>
  <c r="I68" i="93" s="1"/>
  <c r="I69" i="93" s="1"/>
  <c r="I70" i="93" s="1"/>
  <c r="I71" i="93" s="1"/>
  <c r="I72" i="93" s="1"/>
  <c r="I73" i="93" s="1"/>
  <c r="I74" i="93" s="1"/>
  <c r="I75" i="93" s="1"/>
  <c r="I76" i="93" s="1"/>
  <c r="I77" i="93" s="1"/>
  <c r="I78" i="93" s="1"/>
  <c r="I79" i="93" s="1"/>
  <c r="I80" i="93" s="1"/>
  <c r="I81" i="93" s="1"/>
  <c r="I82" i="93" s="1"/>
  <c r="I83" i="93" s="1"/>
  <c r="I84" i="93" s="1"/>
  <c r="I85" i="93" s="1"/>
  <c r="I86" i="93" s="1"/>
  <c r="I87" i="93" s="1"/>
  <c r="I88" i="93" s="1"/>
  <c r="I89" i="93" s="1"/>
  <c r="I90" i="93" s="1"/>
  <c r="I91" i="93" s="1"/>
  <c r="I92" i="93" s="1"/>
  <c r="I93" i="93" s="1"/>
  <c r="I94" i="93" s="1"/>
  <c r="I95" i="93" s="1"/>
  <c r="I96" i="93" s="1"/>
  <c r="I97" i="93" s="1"/>
  <c r="I98" i="93" s="1"/>
  <c r="I99" i="93" s="1"/>
  <c r="I100" i="93" s="1"/>
  <c r="I101" i="93" s="1"/>
  <c r="I102" i="93" s="1"/>
  <c r="I103" i="93" s="1"/>
  <c r="I104" i="93" s="1"/>
  <c r="I105" i="93" s="1"/>
  <c r="I106" i="93" s="1"/>
  <c r="I107" i="93" s="1"/>
  <c r="I108" i="93" s="1"/>
  <c r="I109" i="93" s="1"/>
  <c r="I110" i="93" s="1"/>
  <c r="I111" i="93" s="1"/>
  <c r="I112" i="93" s="1"/>
  <c r="I113" i="93" s="1"/>
  <c r="I114" i="93" s="1"/>
  <c r="I115" i="93" s="1"/>
  <c r="I116" i="93" s="1"/>
  <c r="I117" i="93" s="1"/>
  <c r="I118" i="93" s="1"/>
  <c r="I119" i="93" s="1"/>
  <c r="I120" i="93" s="1"/>
  <c r="I121" i="93" s="1"/>
  <c r="I122" i="93" s="1"/>
  <c r="I123" i="93" s="1"/>
  <c r="I124" i="93" s="1"/>
  <c r="I125" i="93" s="1"/>
  <c r="I126" i="93" s="1"/>
  <c r="I127" i="93" s="1"/>
  <c r="I128" i="93" s="1"/>
  <c r="I129" i="93" s="1"/>
  <c r="I130" i="93" s="1"/>
  <c r="I131" i="93" s="1"/>
  <c r="I132" i="93" s="1"/>
  <c r="I133" i="93" s="1"/>
  <c r="I134" i="93" s="1"/>
  <c r="I135" i="93" s="1"/>
  <c r="I136" i="93" s="1"/>
  <c r="I137" i="93" s="1"/>
  <c r="I138" i="93" s="1"/>
  <c r="I139" i="93" s="1"/>
  <c r="I140" i="93" s="1"/>
  <c r="I141" i="93" s="1"/>
  <c r="I142" i="93" s="1"/>
  <c r="I143" i="93" s="1"/>
  <c r="I144" i="93" s="1"/>
  <c r="I145" i="93" s="1"/>
  <c r="I146" i="93" s="1"/>
  <c r="I147" i="93" s="1"/>
  <c r="I148" i="93" s="1"/>
  <c r="I149" i="93" s="1"/>
  <c r="I150" i="93" s="1"/>
  <c r="I151" i="93" s="1"/>
  <c r="I152" i="93" s="1"/>
  <c r="I153" i="93" s="1"/>
  <c r="I154" i="93" s="1"/>
  <c r="I155" i="93" s="1"/>
  <c r="I156" i="93" s="1"/>
  <c r="I157" i="93" s="1"/>
  <c r="I158" i="93" s="1"/>
  <c r="I159" i="93" s="1"/>
  <c r="I160" i="93" s="1"/>
  <c r="I161" i="93" s="1"/>
  <c r="I162" i="93" s="1"/>
  <c r="I163" i="93" s="1"/>
  <c r="I164" i="93" s="1"/>
  <c r="I165" i="93" s="1"/>
  <c r="I166" i="93" s="1"/>
  <c r="I167" i="93" s="1"/>
  <c r="I168" i="93" s="1"/>
  <c r="I169" i="93" s="1"/>
  <c r="I170" i="93" s="1"/>
  <c r="I171" i="93" s="1"/>
  <c r="I172" i="93" s="1"/>
  <c r="I173" i="93" s="1"/>
  <c r="I174" i="93" s="1"/>
  <c r="I175" i="93" s="1"/>
  <c r="I176" i="93" s="1"/>
  <c r="I177" i="93" s="1"/>
  <c r="I178" i="93" s="1"/>
  <c r="I179" i="93" s="1"/>
  <c r="I180" i="93" s="1"/>
  <c r="I181" i="93" s="1"/>
  <c r="I182" i="93" s="1"/>
  <c r="I183" i="93" s="1"/>
  <c r="I184" i="93" s="1"/>
  <c r="I185" i="93" s="1"/>
  <c r="I186" i="93" s="1"/>
  <c r="I187" i="93" s="1"/>
  <c r="I188" i="93" s="1"/>
  <c r="I189" i="93" s="1"/>
  <c r="I190" i="93" s="1"/>
  <c r="I191" i="93" s="1"/>
  <c r="I192" i="93" s="1"/>
  <c r="I193" i="93" s="1"/>
  <c r="I194" i="93" s="1"/>
  <c r="I195" i="93" s="1"/>
  <c r="I196" i="93" s="1"/>
  <c r="I197" i="93" s="1"/>
  <c r="I198" i="93" s="1"/>
  <c r="I199" i="93" s="1"/>
  <c r="I200" i="93" s="1"/>
  <c r="I201" i="93" s="1"/>
  <c r="I202" i="93" s="1"/>
  <c r="I203" i="93" s="1"/>
  <c r="I204" i="93" s="1"/>
  <c r="I205" i="93" s="1"/>
  <c r="I206" i="93" s="1"/>
  <c r="I207" i="93" s="1"/>
  <c r="I208" i="93" s="1"/>
  <c r="I209" i="93" s="1"/>
  <c r="I210" i="93" s="1"/>
  <c r="I211" i="93" s="1"/>
  <c r="I212" i="93" s="1"/>
  <c r="I213" i="93" s="1"/>
  <c r="I214" i="93" s="1"/>
  <c r="I215" i="93" s="1"/>
  <c r="I216" i="93" s="1"/>
  <c r="I217" i="93" s="1"/>
  <c r="I218" i="93" s="1"/>
  <c r="I219" i="93" s="1"/>
  <c r="I220" i="93" s="1"/>
  <c r="I221" i="93" s="1"/>
  <c r="I222" i="93" s="1"/>
  <c r="I223" i="93" s="1"/>
  <c r="I224" i="93" s="1"/>
  <c r="I225" i="93" s="1"/>
  <c r="I226" i="93" s="1"/>
  <c r="I227" i="93" s="1"/>
  <c r="I228" i="93" s="1"/>
  <c r="I229" i="93" s="1"/>
  <c r="I230" i="93" s="1"/>
  <c r="I231" i="93" s="1"/>
  <c r="I232" i="93" s="1"/>
  <c r="I233" i="93" s="1"/>
  <c r="I234" i="93" s="1"/>
  <c r="I235" i="93" s="1"/>
  <c r="I236" i="93" s="1"/>
  <c r="I237" i="93" s="1"/>
  <c r="I238" i="93" s="1"/>
  <c r="I239" i="93" s="1"/>
  <c r="I240" i="93" s="1"/>
  <c r="I241" i="93" s="1"/>
  <c r="I242" i="93" s="1"/>
  <c r="I243" i="93" s="1"/>
  <c r="I244" i="93" s="1"/>
  <c r="I245" i="93" s="1"/>
  <c r="I246" i="93" s="1"/>
  <c r="I247" i="93" s="1"/>
  <c r="I248" i="93" s="1"/>
  <c r="I249" i="93" s="1"/>
  <c r="I250" i="93" s="1"/>
  <c r="I251" i="93" s="1"/>
  <c r="I252" i="93" s="1"/>
  <c r="I253" i="93" s="1"/>
  <c r="I254" i="93" s="1"/>
  <c r="I255" i="93" s="1"/>
  <c r="I256" i="93" s="1"/>
  <c r="I257" i="93" s="1"/>
  <c r="I258" i="93" s="1"/>
  <c r="I259" i="93" s="1"/>
  <c r="I260" i="93" s="1"/>
  <c r="I261" i="93" s="1"/>
  <c r="I262" i="93" s="1"/>
  <c r="I263" i="93" s="1"/>
  <c r="I264" i="93" s="1"/>
  <c r="I265" i="93" s="1"/>
  <c r="I266" i="93" s="1"/>
  <c r="I267" i="93" s="1"/>
  <c r="I268" i="93" s="1"/>
  <c r="I269" i="93" s="1"/>
  <c r="I270" i="93" s="1"/>
  <c r="I271" i="93" s="1"/>
  <c r="I272" i="93" s="1"/>
  <c r="I273" i="93" s="1"/>
  <c r="I274" i="93" s="1"/>
  <c r="I275" i="93" s="1"/>
  <c r="I276" i="93" s="1"/>
  <c r="I277" i="93" s="1"/>
  <c r="I278" i="93" s="1"/>
  <c r="I279" i="93" s="1"/>
  <c r="I280" i="93" s="1"/>
  <c r="I281" i="93" s="1"/>
  <c r="I282" i="93" s="1"/>
  <c r="I283" i="93" s="1"/>
  <c r="I284" i="93" s="1"/>
  <c r="I285" i="93" s="1"/>
  <c r="I286" i="93" s="1"/>
  <c r="I287" i="93" s="1"/>
  <c r="I288" i="93" s="1"/>
  <c r="I289" i="93" s="1"/>
  <c r="I290" i="93" s="1"/>
  <c r="I291" i="93" s="1"/>
  <c r="I292" i="93" s="1"/>
  <c r="I293" i="93" s="1"/>
  <c r="I294" i="93" s="1"/>
  <c r="I295" i="93" s="1"/>
  <c r="I296" i="93" s="1"/>
  <c r="I297" i="93" s="1"/>
  <c r="I298" i="93" s="1"/>
  <c r="I299" i="93" s="1"/>
  <c r="I300" i="93" s="1"/>
  <c r="I301" i="93" s="1"/>
  <c r="I302" i="93" s="1"/>
  <c r="I303" i="93" s="1"/>
  <c r="I304" i="93" s="1"/>
  <c r="I305" i="93" s="1"/>
  <c r="I306" i="93" s="1"/>
  <c r="I307" i="93" s="1"/>
  <c r="I308" i="93" s="1"/>
  <c r="I309" i="93" s="1"/>
  <c r="I310" i="93" s="1"/>
  <c r="I311" i="93" s="1"/>
  <c r="I312" i="93" s="1"/>
  <c r="I313" i="93" s="1"/>
  <c r="I314" i="93" s="1"/>
  <c r="I315" i="93" s="1"/>
  <c r="I316" i="93" s="1"/>
  <c r="I317" i="93" s="1"/>
  <c r="I318" i="93" s="1"/>
  <c r="I319" i="93" s="1"/>
  <c r="I320" i="93" s="1"/>
  <c r="I321" i="93" s="1"/>
  <c r="I322" i="93" s="1"/>
  <c r="I323" i="93" s="1"/>
  <c r="I324" i="93" s="1"/>
  <c r="I325" i="93" s="1"/>
  <c r="I326" i="93" s="1"/>
  <c r="I327" i="93" s="1"/>
  <c r="I328" i="93" s="1"/>
  <c r="I329" i="93" s="1"/>
  <c r="I330" i="93" s="1"/>
  <c r="I331" i="93" s="1"/>
  <c r="I332" i="93" s="1"/>
  <c r="I333" i="93" s="1"/>
  <c r="I334" i="93" s="1"/>
  <c r="I335" i="93" s="1"/>
  <c r="I336" i="93" s="1"/>
  <c r="I337" i="93" s="1"/>
  <c r="I338" i="93" s="1"/>
  <c r="I339" i="93" s="1"/>
  <c r="I340" i="93" s="1"/>
  <c r="I341" i="93" s="1"/>
  <c r="I342" i="93" s="1"/>
  <c r="I343" i="93" s="1"/>
  <c r="I344" i="93" s="1"/>
  <c r="I345" i="93" s="1"/>
  <c r="I346" i="93" s="1"/>
  <c r="I347" i="93" s="1"/>
  <c r="I348" i="93" s="1"/>
  <c r="I349" i="93" s="1"/>
  <c r="I350" i="93" s="1"/>
  <c r="I351" i="93" s="1"/>
  <c r="I352" i="93" s="1"/>
  <c r="G350" i="92"/>
  <c r="I5" i="92"/>
  <c r="I6" i="92" s="1"/>
  <c r="I7" i="92" s="1"/>
  <c r="I8" i="92" s="1"/>
  <c r="I9" i="92" s="1"/>
  <c r="I10" i="92" s="1"/>
  <c r="I11" i="92" s="1"/>
  <c r="I12" i="92" s="1"/>
  <c r="I13" i="92" s="1"/>
  <c r="I14" i="92" s="1"/>
  <c r="I15" i="92" s="1"/>
  <c r="I16" i="92" s="1"/>
  <c r="I17" i="92" s="1"/>
  <c r="I18" i="92" s="1"/>
  <c r="I19" i="92" s="1"/>
  <c r="I20" i="92" s="1"/>
  <c r="I21" i="92" s="1"/>
  <c r="I22" i="92" s="1"/>
  <c r="I23" i="92" s="1"/>
  <c r="I24" i="92" s="1"/>
  <c r="I25" i="92" s="1"/>
  <c r="I26" i="92" s="1"/>
  <c r="I27" i="92" s="1"/>
  <c r="I28" i="92" s="1"/>
  <c r="I29" i="92" s="1"/>
  <c r="I30" i="92" s="1"/>
  <c r="I31" i="92" s="1"/>
  <c r="I32" i="92" s="1"/>
  <c r="I33" i="92" s="1"/>
  <c r="I34" i="92" s="1"/>
  <c r="I35" i="92" s="1"/>
  <c r="I36" i="92" s="1"/>
  <c r="I37" i="92" s="1"/>
  <c r="I38" i="92" s="1"/>
  <c r="I39" i="92" s="1"/>
  <c r="I40" i="92" s="1"/>
  <c r="I41" i="92" s="1"/>
  <c r="I42" i="92" s="1"/>
  <c r="I43" i="92" s="1"/>
  <c r="I44" i="92" s="1"/>
  <c r="I45" i="92" s="1"/>
  <c r="I46" i="92" s="1"/>
  <c r="I47" i="92" s="1"/>
  <c r="I48" i="92" s="1"/>
  <c r="I49" i="92" s="1"/>
  <c r="I50" i="92" s="1"/>
  <c r="I51" i="92" s="1"/>
  <c r="I52" i="92" s="1"/>
  <c r="I53" i="92" s="1"/>
  <c r="I54" i="92" s="1"/>
  <c r="I55" i="92" s="1"/>
  <c r="I56" i="92" s="1"/>
  <c r="I57" i="92" s="1"/>
  <c r="I58" i="92" s="1"/>
  <c r="I59" i="92" s="1"/>
  <c r="I60" i="92" s="1"/>
  <c r="I61" i="92" s="1"/>
  <c r="I62" i="92" s="1"/>
  <c r="I63" i="92" s="1"/>
  <c r="I64" i="92" s="1"/>
  <c r="I65" i="92" s="1"/>
  <c r="I66" i="92" s="1"/>
  <c r="I67" i="92" s="1"/>
  <c r="I68" i="92" s="1"/>
  <c r="I69" i="92" s="1"/>
  <c r="I70" i="92" s="1"/>
  <c r="I71" i="92" s="1"/>
  <c r="I72" i="92" s="1"/>
  <c r="I73" i="92" s="1"/>
  <c r="I74" i="92" s="1"/>
  <c r="I75" i="92" s="1"/>
  <c r="I76" i="92" s="1"/>
  <c r="I77" i="92" s="1"/>
  <c r="I78" i="92" s="1"/>
  <c r="I79" i="92" s="1"/>
  <c r="I80" i="92" s="1"/>
  <c r="I81" i="92" s="1"/>
  <c r="I82" i="92" s="1"/>
  <c r="I83" i="92" s="1"/>
  <c r="I84" i="92" s="1"/>
  <c r="I85" i="92" s="1"/>
  <c r="I86" i="92" s="1"/>
  <c r="I87" i="92" s="1"/>
  <c r="I88" i="92" s="1"/>
  <c r="I89" i="92" s="1"/>
  <c r="I90" i="92" s="1"/>
  <c r="I91" i="92" s="1"/>
  <c r="I92" i="92" s="1"/>
  <c r="I93" i="92" s="1"/>
  <c r="I94" i="92" s="1"/>
  <c r="I95" i="92" s="1"/>
  <c r="I96" i="92" s="1"/>
  <c r="I97" i="92" s="1"/>
  <c r="I98" i="92" s="1"/>
  <c r="I99" i="92" s="1"/>
  <c r="I100" i="92" s="1"/>
  <c r="I101" i="92" s="1"/>
  <c r="I102" i="92" s="1"/>
  <c r="I103" i="92" s="1"/>
  <c r="I104" i="92" s="1"/>
  <c r="I105" i="92" s="1"/>
  <c r="I106" i="92" s="1"/>
  <c r="I107" i="92" s="1"/>
  <c r="I108" i="92" s="1"/>
  <c r="I109" i="92" s="1"/>
  <c r="I110" i="92" s="1"/>
  <c r="I111" i="92" s="1"/>
  <c r="I112" i="92" s="1"/>
  <c r="I113" i="92" s="1"/>
  <c r="I114" i="92" s="1"/>
  <c r="I115" i="92" s="1"/>
  <c r="I116" i="92" s="1"/>
  <c r="I117" i="92" s="1"/>
  <c r="I118" i="92" s="1"/>
  <c r="I119" i="92" s="1"/>
  <c r="I120" i="92" s="1"/>
  <c r="I121" i="92" s="1"/>
  <c r="I122" i="92" s="1"/>
  <c r="I123" i="92" s="1"/>
  <c r="I124" i="92" s="1"/>
  <c r="I125" i="92" s="1"/>
  <c r="I126" i="92" s="1"/>
  <c r="I127" i="92" s="1"/>
  <c r="I128" i="92" s="1"/>
  <c r="I129" i="92" s="1"/>
  <c r="I130" i="92" s="1"/>
  <c r="I131" i="92" s="1"/>
  <c r="I132" i="92" s="1"/>
  <c r="I133" i="92" s="1"/>
  <c r="I134" i="92" s="1"/>
  <c r="I135" i="92" s="1"/>
  <c r="I136" i="92" s="1"/>
  <c r="I137" i="92" s="1"/>
  <c r="I138" i="92" s="1"/>
  <c r="I139" i="92" s="1"/>
  <c r="I140" i="92" s="1"/>
  <c r="I141" i="92" s="1"/>
  <c r="I142" i="92" s="1"/>
  <c r="I143" i="92" s="1"/>
  <c r="I144" i="92" s="1"/>
  <c r="I145" i="92" s="1"/>
  <c r="I146" i="92" s="1"/>
  <c r="I147" i="92" s="1"/>
  <c r="I148" i="92" s="1"/>
  <c r="I149" i="92" s="1"/>
  <c r="I150" i="92" s="1"/>
  <c r="I151" i="92" s="1"/>
  <c r="I152" i="92" s="1"/>
  <c r="I153" i="92" s="1"/>
  <c r="I154" i="92" s="1"/>
  <c r="I155" i="92" s="1"/>
  <c r="I156" i="92" s="1"/>
  <c r="I157" i="92" s="1"/>
  <c r="I158" i="92" s="1"/>
  <c r="I159" i="92" s="1"/>
  <c r="I160" i="92" s="1"/>
  <c r="I161" i="92" s="1"/>
  <c r="I162" i="92" s="1"/>
  <c r="I163" i="92" s="1"/>
  <c r="I164" i="92" s="1"/>
  <c r="I165" i="92" s="1"/>
  <c r="I166" i="92" s="1"/>
  <c r="I167" i="92" s="1"/>
  <c r="I168" i="92" s="1"/>
  <c r="I169" i="92" s="1"/>
  <c r="I170" i="92" s="1"/>
  <c r="I171" i="92" s="1"/>
  <c r="I172" i="92" s="1"/>
  <c r="I173" i="92" s="1"/>
  <c r="I174" i="92" s="1"/>
  <c r="I175" i="92" s="1"/>
  <c r="I176" i="92" s="1"/>
  <c r="I177" i="92" s="1"/>
  <c r="I178" i="92" s="1"/>
  <c r="I179" i="92" s="1"/>
  <c r="I180" i="92" s="1"/>
  <c r="I181" i="92" s="1"/>
  <c r="I182" i="92" s="1"/>
  <c r="I183" i="92" s="1"/>
  <c r="I184" i="92" s="1"/>
  <c r="I185" i="92" s="1"/>
  <c r="I186" i="92" s="1"/>
  <c r="I187" i="92" s="1"/>
  <c r="I188" i="92" s="1"/>
  <c r="I189" i="92" s="1"/>
  <c r="I190" i="92" s="1"/>
  <c r="I191" i="92" s="1"/>
  <c r="I192" i="92" s="1"/>
  <c r="I193" i="92" s="1"/>
  <c r="I194" i="92" s="1"/>
  <c r="I195" i="92" s="1"/>
  <c r="I196" i="92" s="1"/>
  <c r="I197" i="92" s="1"/>
  <c r="I198" i="92" s="1"/>
  <c r="I199" i="92" s="1"/>
  <c r="I200" i="92" s="1"/>
  <c r="I201" i="92" s="1"/>
  <c r="I202" i="92" s="1"/>
  <c r="I203" i="92" s="1"/>
  <c r="I204" i="92" s="1"/>
  <c r="I205" i="92" s="1"/>
  <c r="I206" i="92" s="1"/>
  <c r="I207" i="92" s="1"/>
  <c r="I208" i="92" s="1"/>
  <c r="I209" i="92" s="1"/>
  <c r="I210" i="92" s="1"/>
  <c r="I211" i="92" s="1"/>
  <c r="I212" i="92" s="1"/>
  <c r="I213" i="92" s="1"/>
  <c r="I214" i="92" s="1"/>
  <c r="I215" i="92" s="1"/>
  <c r="I216" i="92" s="1"/>
  <c r="I217" i="92" s="1"/>
  <c r="I218" i="92" s="1"/>
  <c r="I219" i="92" s="1"/>
  <c r="I220" i="92" s="1"/>
  <c r="I221" i="92" s="1"/>
  <c r="I222" i="92" s="1"/>
  <c r="I223" i="92" s="1"/>
  <c r="I224" i="92" s="1"/>
  <c r="I225" i="92" s="1"/>
  <c r="I226" i="92" s="1"/>
  <c r="I227" i="92" s="1"/>
  <c r="I228" i="92" s="1"/>
  <c r="I229" i="92" s="1"/>
  <c r="I230" i="92" s="1"/>
  <c r="I231" i="92" s="1"/>
  <c r="I232" i="92" s="1"/>
  <c r="I233" i="92" s="1"/>
  <c r="I234" i="92" s="1"/>
  <c r="I235" i="92" s="1"/>
  <c r="I236" i="92" s="1"/>
  <c r="I237" i="92" s="1"/>
  <c r="I238" i="92" s="1"/>
  <c r="I239" i="92" s="1"/>
  <c r="I240" i="92" s="1"/>
  <c r="I241" i="92" s="1"/>
  <c r="I242" i="92" s="1"/>
  <c r="I243" i="92" s="1"/>
  <c r="I244" i="92" s="1"/>
  <c r="I245" i="92" s="1"/>
  <c r="I246" i="92" s="1"/>
  <c r="I247" i="92" s="1"/>
  <c r="I248" i="92" s="1"/>
  <c r="I249" i="92" s="1"/>
  <c r="I250" i="92" s="1"/>
  <c r="I251" i="92" s="1"/>
  <c r="I252" i="92" s="1"/>
  <c r="I253" i="92" s="1"/>
  <c r="I254" i="92" s="1"/>
  <c r="I255" i="92" s="1"/>
  <c r="I256" i="92" s="1"/>
  <c r="I257" i="92" s="1"/>
  <c r="I258" i="92" s="1"/>
  <c r="I259" i="92" s="1"/>
  <c r="I260" i="92" s="1"/>
  <c r="I261" i="92" s="1"/>
  <c r="I262" i="92" s="1"/>
  <c r="I263" i="92" s="1"/>
  <c r="I264" i="92" s="1"/>
  <c r="I265" i="92" s="1"/>
  <c r="I266" i="92" s="1"/>
  <c r="I267" i="92" s="1"/>
  <c r="I268" i="92" s="1"/>
  <c r="I269" i="92" s="1"/>
  <c r="I270" i="92" s="1"/>
  <c r="I271" i="92" s="1"/>
  <c r="I272" i="92" s="1"/>
  <c r="I273" i="92" s="1"/>
  <c r="I274" i="92" s="1"/>
  <c r="I275" i="92" s="1"/>
  <c r="I276" i="92" s="1"/>
  <c r="I277" i="92" s="1"/>
  <c r="I278" i="92" s="1"/>
  <c r="I279" i="92" s="1"/>
  <c r="I280" i="92" s="1"/>
  <c r="I281" i="92" s="1"/>
  <c r="I282" i="92" s="1"/>
  <c r="I283" i="92" s="1"/>
  <c r="I284" i="92" s="1"/>
  <c r="I285" i="92" s="1"/>
  <c r="I286" i="92" s="1"/>
  <c r="I287" i="92" s="1"/>
  <c r="I288" i="92" s="1"/>
  <c r="I289" i="92" s="1"/>
  <c r="I290" i="92" s="1"/>
  <c r="I291" i="92" s="1"/>
  <c r="I292" i="92" s="1"/>
  <c r="I293" i="92" s="1"/>
  <c r="I294" i="92" s="1"/>
  <c r="I295" i="92" s="1"/>
  <c r="I296" i="92" s="1"/>
  <c r="I297" i="92" s="1"/>
  <c r="I298" i="92" s="1"/>
  <c r="I299" i="92" s="1"/>
  <c r="I300" i="92" s="1"/>
  <c r="I301" i="92" s="1"/>
  <c r="I302" i="92" s="1"/>
  <c r="I303" i="92" s="1"/>
  <c r="I304" i="92" s="1"/>
  <c r="I305" i="92" s="1"/>
  <c r="I306" i="92" s="1"/>
  <c r="I307" i="92" s="1"/>
  <c r="I308" i="92" s="1"/>
  <c r="I309" i="92" s="1"/>
  <c r="I310" i="92" s="1"/>
  <c r="I311" i="92" s="1"/>
  <c r="I312" i="92" s="1"/>
  <c r="I313" i="92" s="1"/>
  <c r="I314" i="92" s="1"/>
  <c r="I315" i="92" s="1"/>
  <c r="I316" i="92" s="1"/>
  <c r="I317" i="92" s="1"/>
  <c r="I318" i="92" s="1"/>
  <c r="I319" i="92" s="1"/>
  <c r="I320" i="92" s="1"/>
  <c r="I321" i="92" s="1"/>
  <c r="I322" i="92" s="1"/>
  <c r="I323" i="92" s="1"/>
  <c r="I324" i="92" s="1"/>
  <c r="I325" i="92" s="1"/>
  <c r="I326" i="92" s="1"/>
  <c r="I327" i="92" s="1"/>
  <c r="I328" i="92" s="1"/>
  <c r="I329" i="92" s="1"/>
  <c r="I330" i="92" s="1"/>
  <c r="I331" i="92" s="1"/>
  <c r="I332" i="92" s="1"/>
  <c r="I333" i="92" s="1"/>
  <c r="I334" i="92" s="1"/>
  <c r="I335" i="92" s="1"/>
  <c r="I336" i="92" s="1"/>
  <c r="I337" i="92" s="1"/>
  <c r="I338" i="92" s="1"/>
  <c r="I339" i="92" s="1"/>
  <c r="I340" i="92" s="1"/>
  <c r="I341" i="92" s="1"/>
  <c r="I342" i="92" s="1"/>
  <c r="I343" i="92" s="1"/>
  <c r="I344" i="92" s="1"/>
  <c r="I345" i="92" s="1"/>
  <c r="I346" i="92" s="1"/>
  <c r="I347" i="92" s="1"/>
  <c r="I348" i="92" s="1"/>
  <c r="I349" i="92" s="1"/>
  <c r="I350" i="92" s="1"/>
  <c r="I351" i="92" s="1"/>
  <c r="I352" i="92" s="1"/>
  <c r="G350" i="90"/>
  <c r="I5" i="90"/>
  <c r="I6" i="90" s="1"/>
  <c r="I7" i="90" s="1"/>
  <c r="I8" i="90" s="1"/>
  <c r="I9" i="90" s="1"/>
  <c r="I10" i="90" s="1"/>
  <c r="I11" i="90" s="1"/>
  <c r="I12" i="90" s="1"/>
  <c r="I13" i="90" s="1"/>
  <c r="I14" i="90" s="1"/>
  <c r="I15" i="90" s="1"/>
  <c r="I16" i="90" s="1"/>
  <c r="I17" i="90" s="1"/>
  <c r="I18" i="90" s="1"/>
  <c r="I19" i="90" s="1"/>
  <c r="I20" i="90" s="1"/>
  <c r="I21" i="90" s="1"/>
  <c r="I22" i="90" s="1"/>
  <c r="I23" i="90" s="1"/>
  <c r="I24" i="90" s="1"/>
  <c r="I25" i="90" s="1"/>
  <c r="I26" i="90" s="1"/>
  <c r="I27" i="90" s="1"/>
  <c r="I28" i="90" s="1"/>
  <c r="I29" i="90" s="1"/>
  <c r="I30" i="90" s="1"/>
  <c r="I31" i="90" s="1"/>
  <c r="I32" i="90" s="1"/>
  <c r="I33" i="90" s="1"/>
  <c r="I34" i="90" s="1"/>
  <c r="I35" i="90" s="1"/>
  <c r="I36" i="90" s="1"/>
  <c r="I37" i="90" s="1"/>
  <c r="I38" i="90" s="1"/>
  <c r="I39" i="90" s="1"/>
  <c r="I40" i="90" s="1"/>
  <c r="I41" i="90" s="1"/>
  <c r="I42" i="90" s="1"/>
  <c r="I43" i="90" s="1"/>
  <c r="I44" i="90" s="1"/>
  <c r="I45" i="90" s="1"/>
  <c r="I46" i="90" s="1"/>
  <c r="I47" i="90" s="1"/>
  <c r="I48" i="90" s="1"/>
  <c r="I49" i="90" s="1"/>
  <c r="I50" i="90" s="1"/>
  <c r="I51" i="90" s="1"/>
  <c r="I52" i="90" s="1"/>
  <c r="I53" i="90" s="1"/>
  <c r="I54" i="90" s="1"/>
  <c r="I55" i="90" s="1"/>
  <c r="I56" i="90" s="1"/>
  <c r="I57" i="90" s="1"/>
  <c r="I58" i="90" s="1"/>
  <c r="I59" i="90" s="1"/>
  <c r="I60" i="90" s="1"/>
  <c r="I61" i="90" s="1"/>
  <c r="I62" i="90" s="1"/>
  <c r="I63" i="90" s="1"/>
  <c r="I64" i="90" s="1"/>
  <c r="I65" i="90" s="1"/>
  <c r="I66" i="90" s="1"/>
  <c r="I67" i="90" s="1"/>
  <c r="I68" i="90" s="1"/>
  <c r="I69" i="90" s="1"/>
  <c r="I70" i="90" s="1"/>
  <c r="I71" i="90" s="1"/>
  <c r="I72" i="90" s="1"/>
  <c r="I73" i="90" s="1"/>
  <c r="I74" i="90" s="1"/>
  <c r="I75" i="90" s="1"/>
  <c r="I76" i="90" s="1"/>
  <c r="I77" i="90" s="1"/>
  <c r="I78" i="90" s="1"/>
  <c r="I79" i="90" s="1"/>
  <c r="I80" i="90" s="1"/>
  <c r="I81" i="90" s="1"/>
  <c r="I82" i="90" s="1"/>
  <c r="I83" i="90" s="1"/>
  <c r="I84" i="90" s="1"/>
  <c r="I85" i="90" s="1"/>
  <c r="I86" i="90" s="1"/>
  <c r="I87" i="90" s="1"/>
  <c r="I88" i="90" s="1"/>
  <c r="I89" i="90" s="1"/>
  <c r="I90" i="90" s="1"/>
  <c r="I91" i="90" s="1"/>
  <c r="I92" i="90" s="1"/>
  <c r="I93" i="90" s="1"/>
  <c r="I94" i="90" s="1"/>
  <c r="I95" i="90" s="1"/>
  <c r="I96" i="90" s="1"/>
  <c r="I97" i="90" s="1"/>
  <c r="I98" i="90" s="1"/>
  <c r="I99" i="90" s="1"/>
  <c r="I100" i="90" s="1"/>
  <c r="I101" i="90" s="1"/>
  <c r="I102" i="90" s="1"/>
  <c r="I103" i="90" s="1"/>
  <c r="I104" i="90" s="1"/>
  <c r="I105" i="90" s="1"/>
  <c r="I106" i="90" s="1"/>
  <c r="I107" i="90" s="1"/>
  <c r="I108" i="90" s="1"/>
  <c r="I109" i="90" s="1"/>
  <c r="I110" i="90" s="1"/>
  <c r="I111" i="90" s="1"/>
  <c r="I112" i="90" s="1"/>
  <c r="I113" i="90" s="1"/>
  <c r="I114" i="90" s="1"/>
  <c r="I115" i="90" s="1"/>
  <c r="I116" i="90" s="1"/>
  <c r="I117" i="90" s="1"/>
  <c r="I118" i="90" s="1"/>
  <c r="I119" i="90" s="1"/>
  <c r="I120" i="90" s="1"/>
  <c r="I121" i="90" s="1"/>
  <c r="I122" i="90" s="1"/>
  <c r="I123" i="90" s="1"/>
  <c r="I124" i="90" s="1"/>
  <c r="I125" i="90" s="1"/>
  <c r="I126" i="90" s="1"/>
  <c r="I127" i="90" s="1"/>
  <c r="I128" i="90" s="1"/>
  <c r="I129" i="90" s="1"/>
  <c r="I130" i="90" s="1"/>
  <c r="I131" i="90" s="1"/>
  <c r="I132" i="90" s="1"/>
  <c r="I133" i="90" s="1"/>
  <c r="I134" i="90" s="1"/>
  <c r="I135" i="90" s="1"/>
  <c r="I136" i="90" s="1"/>
  <c r="I137" i="90" s="1"/>
  <c r="I138" i="90" s="1"/>
  <c r="I139" i="90" s="1"/>
  <c r="I140" i="90" s="1"/>
  <c r="I141" i="90" s="1"/>
  <c r="I142" i="90" s="1"/>
  <c r="I143" i="90" s="1"/>
  <c r="I144" i="90" s="1"/>
  <c r="I145" i="90" s="1"/>
  <c r="I146" i="90" s="1"/>
  <c r="I147" i="90" s="1"/>
  <c r="I148" i="90" s="1"/>
  <c r="I149" i="90" s="1"/>
  <c r="I150" i="90" s="1"/>
  <c r="I151" i="90" s="1"/>
  <c r="I152" i="90" s="1"/>
  <c r="I153" i="90" s="1"/>
  <c r="I154" i="90" s="1"/>
  <c r="I155" i="90" s="1"/>
  <c r="I156" i="90" s="1"/>
  <c r="I157" i="90" s="1"/>
  <c r="I158" i="90" s="1"/>
  <c r="I159" i="90" s="1"/>
  <c r="I160" i="90" s="1"/>
  <c r="I161" i="90" s="1"/>
  <c r="I162" i="90" s="1"/>
  <c r="I163" i="90" s="1"/>
  <c r="I164" i="90" s="1"/>
  <c r="I165" i="90" s="1"/>
  <c r="I166" i="90" s="1"/>
  <c r="I167" i="90" s="1"/>
  <c r="I168" i="90" s="1"/>
  <c r="I169" i="90" s="1"/>
  <c r="I170" i="90" s="1"/>
  <c r="I171" i="90" s="1"/>
  <c r="I172" i="90" s="1"/>
  <c r="I173" i="90" s="1"/>
  <c r="I174" i="90" s="1"/>
  <c r="I175" i="90" s="1"/>
  <c r="I176" i="90" s="1"/>
  <c r="I177" i="90" s="1"/>
  <c r="I178" i="90" s="1"/>
  <c r="I179" i="90" s="1"/>
  <c r="I180" i="90" s="1"/>
  <c r="I181" i="90" s="1"/>
  <c r="I182" i="90" s="1"/>
  <c r="I183" i="90" s="1"/>
  <c r="I184" i="90" s="1"/>
  <c r="I185" i="90" s="1"/>
  <c r="I186" i="90" s="1"/>
  <c r="I187" i="90" s="1"/>
  <c r="I188" i="90" s="1"/>
  <c r="I189" i="90" s="1"/>
  <c r="I190" i="90" s="1"/>
  <c r="I191" i="90" s="1"/>
  <c r="I192" i="90" s="1"/>
  <c r="I193" i="90" s="1"/>
  <c r="I194" i="90" s="1"/>
  <c r="I195" i="90" s="1"/>
  <c r="I196" i="90" s="1"/>
  <c r="I197" i="90" s="1"/>
  <c r="I198" i="90" s="1"/>
  <c r="I199" i="90" s="1"/>
  <c r="I200" i="90" s="1"/>
  <c r="I201" i="90" s="1"/>
  <c r="I202" i="90" s="1"/>
  <c r="I203" i="90" s="1"/>
  <c r="I204" i="90" s="1"/>
  <c r="I205" i="90" s="1"/>
  <c r="I206" i="90" s="1"/>
  <c r="I207" i="90" s="1"/>
  <c r="I208" i="90" s="1"/>
  <c r="I209" i="90" s="1"/>
  <c r="I210" i="90" s="1"/>
  <c r="I211" i="90" s="1"/>
  <c r="I212" i="90" s="1"/>
  <c r="I213" i="90" s="1"/>
  <c r="I214" i="90" s="1"/>
  <c r="I215" i="90" s="1"/>
  <c r="I216" i="90" s="1"/>
  <c r="I217" i="90" s="1"/>
  <c r="I218" i="90" s="1"/>
  <c r="I219" i="90" s="1"/>
  <c r="I220" i="90" s="1"/>
  <c r="I221" i="90" s="1"/>
  <c r="I222" i="90" s="1"/>
  <c r="I223" i="90" s="1"/>
  <c r="I224" i="90" s="1"/>
  <c r="I225" i="90" s="1"/>
  <c r="I226" i="90" s="1"/>
  <c r="I227" i="90" s="1"/>
  <c r="I228" i="90" s="1"/>
  <c r="I229" i="90" s="1"/>
  <c r="I230" i="90" s="1"/>
  <c r="I231" i="90" s="1"/>
  <c r="I232" i="90" s="1"/>
  <c r="I233" i="90" s="1"/>
  <c r="I234" i="90" s="1"/>
  <c r="I235" i="90" s="1"/>
  <c r="I236" i="90" s="1"/>
  <c r="I237" i="90" s="1"/>
  <c r="I238" i="90" s="1"/>
  <c r="I239" i="90" s="1"/>
  <c r="I240" i="90" s="1"/>
  <c r="I241" i="90" s="1"/>
  <c r="I242" i="90" s="1"/>
  <c r="I243" i="90" s="1"/>
  <c r="I244" i="90" s="1"/>
  <c r="I245" i="90" s="1"/>
  <c r="I246" i="90" s="1"/>
  <c r="I247" i="90" s="1"/>
  <c r="I248" i="90" s="1"/>
  <c r="I249" i="90" s="1"/>
  <c r="I250" i="90" s="1"/>
  <c r="I251" i="90" s="1"/>
  <c r="I252" i="90" s="1"/>
  <c r="I253" i="90" s="1"/>
  <c r="I254" i="90" s="1"/>
  <c r="I255" i="90" s="1"/>
  <c r="I256" i="90" s="1"/>
  <c r="I257" i="90" s="1"/>
  <c r="I258" i="90" s="1"/>
  <c r="I259" i="90" s="1"/>
  <c r="I260" i="90" s="1"/>
  <c r="I261" i="90" s="1"/>
  <c r="I262" i="90" s="1"/>
  <c r="I263" i="90" s="1"/>
  <c r="I264" i="90" s="1"/>
  <c r="I265" i="90" s="1"/>
  <c r="I266" i="90" s="1"/>
  <c r="I267" i="90" s="1"/>
  <c r="I268" i="90" s="1"/>
  <c r="I269" i="90" s="1"/>
  <c r="I270" i="90" s="1"/>
  <c r="I271" i="90" s="1"/>
  <c r="I272" i="90" s="1"/>
  <c r="I273" i="90" s="1"/>
  <c r="I274" i="90" s="1"/>
  <c r="I275" i="90" s="1"/>
  <c r="I276" i="90" s="1"/>
  <c r="I277" i="90" s="1"/>
  <c r="I278" i="90" s="1"/>
  <c r="I279" i="90" s="1"/>
  <c r="I280" i="90" s="1"/>
  <c r="I281" i="90" s="1"/>
  <c r="I282" i="90" s="1"/>
  <c r="I283" i="90" s="1"/>
  <c r="I284" i="90" s="1"/>
  <c r="I285" i="90" s="1"/>
  <c r="I286" i="90" s="1"/>
  <c r="I287" i="90" s="1"/>
  <c r="I288" i="90" s="1"/>
  <c r="I289" i="90" s="1"/>
  <c r="I290" i="90" s="1"/>
  <c r="I291" i="90" s="1"/>
  <c r="I292" i="90" s="1"/>
  <c r="I293" i="90" s="1"/>
  <c r="I294" i="90" s="1"/>
  <c r="I295" i="90" s="1"/>
  <c r="I296" i="90" s="1"/>
  <c r="I297" i="90" s="1"/>
  <c r="I298" i="90" s="1"/>
  <c r="I299" i="90" s="1"/>
  <c r="I300" i="90" s="1"/>
  <c r="I301" i="90" s="1"/>
  <c r="I302" i="90" s="1"/>
  <c r="I303" i="90" s="1"/>
  <c r="I304" i="90" s="1"/>
  <c r="I305" i="90" s="1"/>
  <c r="I306" i="90" s="1"/>
  <c r="I307" i="90" s="1"/>
  <c r="I308" i="90" s="1"/>
  <c r="I309" i="90" s="1"/>
  <c r="I310" i="90" s="1"/>
  <c r="I311" i="90" s="1"/>
  <c r="I312" i="90" s="1"/>
  <c r="I313" i="90" s="1"/>
  <c r="I314" i="90" s="1"/>
  <c r="I315" i="90" s="1"/>
  <c r="I316" i="90" s="1"/>
  <c r="I317" i="90" s="1"/>
  <c r="I318" i="90" s="1"/>
  <c r="I319" i="90" s="1"/>
  <c r="I320" i="90" s="1"/>
  <c r="I321" i="90" s="1"/>
  <c r="I322" i="90" s="1"/>
  <c r="I323" i="90" s="1"/>
  <c r="I324" i="90" s="1"/>
  <c r="I325" i="90" s="1"/>
  <c r="I326" i="90" s="1"/>
  <c r="I327" i="90" s="1"/>
  <c r="I328" i="90" s="1"/>
  <c r="I329" i="90" s="1"/>
  <c r="I330" i="90" s="1"/>
  <c r="I331" i="90" s="1"/>
  <c r="I332" i="90" s="1"/>
  <c r="I333" i="90" s="1"/>
  <c r="I334" i="90" s="1"/>
  <c r="I335" i="90" s="1"/>
  <c r="I336" i="90" s="1"/>
  <c r="I337" i="90" s="1"/>
  <c r="I338" i="90" s="1"/>
  <c r="I339" i="90" s="1"/>
  <c r="I340" i="90" s="1"/>
  <c r="I341" i="90" s="1"/>
  <c r="I342" i="90" s="1"/>
  <c r="I343" i="90" s="1"/>
  <c r="I344" i="90" s="1"/>
  <c r="I345" i="90" s="1"/>
  <c r="I346" i="90" s="1"/>
  <c r="I347" i="90" s="1"/>
  <c r="I348" i="90" s="1"/>
  <c r="I349" i="90" s="1"/>
  <c r="I350" i="90" s="1"/>
  <c r="I351" i="90" s="1"/>
  <c r="I352" i="90" s="1"/>
  <c r="G350" i="89"/>
  <c r="I5" i="89"/>
  <c r="I6" i="89" s="1"/>
  <c r="I7" i="89" s="1"/>
  <c r="I8" i="89" s="1"/>
  <c r="I9" i="89" s="1"/>
  <c r="I10" i="89" s="1"/>
  <c r="I11" i="89" s="1"/>
  <c r="I12" i="89" s="1"/>
  <c r="I13" i="89" s="1"/>
  <c r="I14" i="89" s="1"/>
  <c r="I15" i="89" s="1"/>
  <c r="I16" i="89" s="1"/>
  <c r="I17" i="89" s="1"/>
  <c r="I18" i="89" s="1"/>
  <c r="I19" i="89" s="1"/>
  <c r="I20" i="89" s="1"/>
  <c r="I21" i="89" s="1"/>
  <c r="I22" i="89" s="1"/>
  <c r="I23" i="89" s="1"/>
  <c r="I24" i="89" s="1"/>
  <c r="I25" i="89" s="1"/>
  <c r="I26" i="89" s="1"/>
  <c r="I27" i="89" s="1"/>
  <c r="I28" i="89" s="1"/>
  <c r="I29" i="89" s="1"/>
  <c r="I30" i="89" s="1"/>
  <c r="I31" i="89" s="1"/>
  <c r="I32" i="89" s="1"/>
  <c r="I33" i="89" s="1"/>
  <c r="I34" i="89" s="1"/>
  <c r="I35" i="89" s="1"/>
  <c r="I36" i="89" s="1"/>
  <c r="I37" i="89" s="1"/>
  <c r="I38" i="89" s="1"/>
  <c r="I39" i="89" s="1"/>
  <c r="I40" i="89" s="1"/>
  <c r="I41" i="89" s="1"/>
  <c r="I42" i="89" s="1"/>
  <c r="I43" i="89" s="1"/>
  <c r="I44" i="89" s="1"/>
  <c r="I45" i="89" s="1"/>
  <c r="I46" i="89" s="1"/>
  <c r="I47" i="89" s="1"/>
  <c r="I48" i="89" s="1"/>
  <c r="I49" i="89" s="1"/>
  <c r="I50" i="89" s="1"/>
  <c r="I51" i="89" s="1"/>
  <c r="I52" i="89" s="1"/>
  <c r="I53" i="89" s="1"/>
  <c r="I54" i="89" s="1"/>
  <c r="I55" i="89" s="1"/>
  <c r="I56" i="89" s="1"/>
  <c r="I57" i="89" s="1"/>
  <c r="I58" i="89" s="1"/>
  <c r="I59" i="89" s="1"/>
  <c r="I60" i="89" s="1"/>
  <c r="I61" i="89" s="1"/>
  <c r="I62" i="89" s="1"/>
  <c r="I63" i="89" s="1"/>
  <c r="I64" i="89" s="1"/>
  <c r="I65" i="89" s="1"/>
  <c r="I66" i="89" s="1"/>
  <c r="I67" i="89" s="1"/>
  <c r="I68" i="89" s="1"/>
  <c r="I69" i="89" s="1"/>
  <c r="I70" i="89" s="1"/>
  <c r="I71" i="89" s="1"/>
  <c r="I72" i="89" s="1"/>
  <c r="I73" i="89" s="1"/>
  <c r="I74" i="89" s="1"/>
  <c r="I75" i="89" s="1"/>
  <c r="I76" i="89" s="1"/>
  <c r="I77" i="89" s="1"/>
  <c r="I78" i="89" s="1"/>
  <c r="I79" i="89" s="1"/>
  <c r="I80" i="89" s="1"/>
  <c r="I81" i="89" s="1"/>
  <c r="I82" i="89" s="1"/>
  <c r="I83" i="89" s="1"/>
  <c r="I84" i="89" s="1"/>
  <c r="I85" i="89" s="1"/>
  <c r="I86" i="89" s="1"/>
  <c r="I87" i="89" s="1"/>
  <c r="I88" i="89" s="1"/>
  <c r="I89" i="89" s="1"/>
  <c r="I90" i="89" s="1"/>
  <c r="I91" i="89" s="1"/>
  <c r="I92" i="89" s="1"/>
  <c r="I93" i="89" s="1"/>
  <c r="I94" i="89" s="1"/>
  <c r="I95" i="89" s="1"/>
  <c r="I96" i="89" s="1"/>
  <c r="I97" i="89" s="1"/>
  <c r="I98" i="89" s="1"/>
  <c r="I99" i="89" s="1"/>
  <c r="I100" i="89" s="1"/>
  <c r="I101" i="89" s="1"/>
  <c r="I102" i="89" s="1"/>
  <c r="I103" i="89" s="1"/>
  <c r="I104" i="89" s="1"/>
  <c r="I105" i="89" s="1"/>
  <c r="I106" i="89" s="1"/>
  <c r="I107" i="89" s="1"/>
  <c r="I108" i="89" s="1"/>
  <c r="I109" i="89" s="1"/>
  <c r="I110" i="89" s="1"/>
  <c r="I111" i="89" s="1"/>
  <c r="I112" i="89" s="1"/>
  <c r="I113" i="89" s="1"/>
  <c r="I114" i="89" s="1"/>
  <c r="I115" i="89" s="1"/>
  <c r="I116" i="89" s="1"/>
  <c r="I117" i="89" s="1"/>
  <c r="I118" i="89" s="1"/>
  <c r="I119" i="89" s="1"/>
  <c r="I120" i="89" s="1"/>
  <c r="I121" i="89" s="1"/>
  <c r="I122" i="89" s="1"/>
  <c r="I123" i="89" s="1"/>
  <c r="I124" i="89" s="1"/>
  <c r="I125" i="89" s="1"/>
  <c r="I126" i="89" s="1"/>
  <c r="I127" i="89" s="1"/>
  <c r="I128" i="89" s="1"/>
  <c r="I129" i="89" s="1"/>
  <c r="I130" i="89" s="1"/>
  <c r="I131" i="89" s="1"/>
  <c r="I132" i="89" s="1"/>
  <c r="I133" i="89" s="1"/>
  <c r="I134" i="89" s="1"/>
  <c r="I135" i="89" s="1"/>
  <c r="I136" i="89" s="1"/>
  <c r="I137" i="89" s="1"/>
  <c r="I138" i="89" s="1"/>
  <c r="I139" i="89" s="1"/>
  <c r="I140" i="89" s="1"/>
  <c r="I141" i="89" s="1"/>
  <c r="I142" i="89" s="1"/>
  <c r="I143" i="89" s="1"/>
  <c r="I144" i="89" s="1"/>
  <c r="I145" i="89" s="1"/>
  <c r="I146" i="89" s="1"/>
  <c r="I147" i="89" s="1"/>
  <c r="I148" i="89" s="1"/>
  <c r="I149" i="89" s="1"/>
  <c r="I150" i="89" s="1"/>
  <c r="I151" i="89" s="1"/>
  <c r="I152" i="89" s="1"/>
  <c r="I153" i="89" s="1"/>
  <c r="I154" i="89" s="1"/>
  <c r="I155" i="89" s="1"/>
  <c r="I156" i="89" s="1"/>
  <c r="I157" i="89" s="1"/>
  <c r="I158" i="89" s="1"/>
  <c r="I159" i="89" s="1"/>
  <c r="I160" i="89" s="1"/>
  <c r="I161" i="89" s="1"/>
  <c r="I162" i="89" s="1"/>
  <c r="I163" i="89" s="1"/>
  <c r="I164" i="89" s="1"/>
  <c r="I165" i="89" s="1"/>
  <c r="I166" i="89" s="1"/>
  <c r="I167" i="89" s="1"/>
  <c r="I168" i="89" s="1"/>
  <c r="I169" i="89" s="1"/>
  <c r="I170" i="89" s="1"/>
  <c r="I171" i="89" s="1"/>
  <c r="I172" i="89" s="1"/>
  <c r="I173" i="89" s="1"/>
  <c r="I174" i="89" s="1"/>
  <c r="I175" i="89" s="1"/>
  <c r="I176" i="89" s="1"/>
  <c r="I177" i="89" s="1"/>
  <c r="I178" i="89" s="1"/>
  <c r="I179" i="89" s="1"/>
  <c r="I180" i="89" s="1"/>
  <c r="I181" i="89" s="1"/>
  <c r="I182" i="89" s="1"/>
  <c r="I183" i="89" s="1"/>
  <c r="I184" i="89" s="1"/>
  <c r="I185" i="89" s="1"/>
  <c r="I186" i="89" s="1"/>
  <c r="I187" i="89" s="1"/>
  <c r="I188" i="89" s="1"/>
  <c r="I189" i="89" s="1"/>
  <c r="I190" i="89" s="1"/>
  <c r="I191" i="89" s="1"/>
  <c r="I192" i="89" s="1"/>
  <c r="I193" i="89" s="1"/>
  <c r="I194" i="89" s="1"/>
  <c r="I195" i="89" s="1"/>
  <c r="I196" i="89" s="1"/>
  <c r="I197" i="89" s="1"/>
  <c r="I198" i="89" s="1"/>
  <c r="I199" i="89" s="1"/>
  <c r="I200" i="89" s="1"/>
  <c r="I201" i="89" s="1"/>
  <c r="I202" i="89" s="1"/>
  <c r="I203" i="89" s="1"/>
  <c r="I204" i="89" s="1"/>
  <c r="I205" i="89" s="1"/>
  <c r="I206" i="89" s="1"/>
  <c r="I207" i="89" s="1"/>
  <c r="I208" i="89" s="1"/>
  <c r="I209" i="89" s="1"/>
  <c r="I210" i="89" s="1"/>
  <c r="I211" i="89" s="1"/>
  <c r="I212" i="89" s="1"/>
  <c r="I213" i="89" s="1"/>
  <c r="I214" i="89" s="1"/>
  <c r="I215" i="89" s="1"/>
  <c r="I216" i="89" s="1"/>
  <c r="I217" i="89" s="1"/>
  <c r="I218" i="89" s="1"/>
  <c r="I219" i="89" s="1"/>
  <c r="I220" i="89" s="1"/>
  <c r="I221" i="89" s="1"/>
  <c r="I222" i="89" s="1"/>
  <c r="I223" i="89" s="1"/>
  <c r="I224" i="89" s="1"/>
  <c r="I225" i="89" s="1"/>
  <c r="I226" i="89" s="1"/>
  <c r="I227" i="89" s="1"/>
  <c r="I228" i="89" s="1"/>
  <c r="I229" i="89" s="1"/>
  <c r="I230" i="89" s="1"/>
  <c r="I231" i="89" s="1"/>
  <c r="I232" i="89" s="1"/>
  <c r="I233" i="89" s="1"/>
  <c r="I234" i="89" s="1"/>
  <c r="I235" i="89" s="1"/>
  <c r="I236" i="89" s="1"/>
  <c r="I237" i="89" s="1"/>
  <c r="I238" i="89" s="1"/>
  <c r="I239" i="89" s="1"/>
  <c r="I240" i="89" s="1"/>
  <c r="I241" i="89" s="1"/>
  <c r="I242" i="89" s="1"/>
  <c r="I243" i="89" s="1"/>
  <c r="I244" i="89" s="1"/>
  <c r="I245" i="89" s="1"/>
  <c r="I246" i="89" s="1"/>
  <c r="I247" i="89" s="1"/>
  <c r="I248" i="89" s="1"/>
  <c r="I249" i="89" s="1"/>
  <c r="I250" i="89" s="1"/>
  <c r="I251" i="89" s="1"/>
  <c r="I252" i="89" s="1"/>
  <c r="I253" i="89" s="1"/>
  <c r="I254" i="89" s="1"/>
  <c r="I255" i="89" s="1"/>
  <c r="I256" i="89" s="1"/>
  <c r="I257" i="89" s="1"/>
  <c r="I258" i="89" s="1"/>
  <c r="I259" i="89" s="1"/>
  <c r="I260" i="89" s="1"/>
  <c r="I261" i="89" s="1"/>
  <c r="I262" i="89" s="1"/>
  <c r="I263" i="89" s="1"/>
  <c r="I264" i="89" s="1"/>
  <c r="I265" i="89" s="1"/>
  <c r="I266" i="89" s="1"/>
  <c r="I267" i="89" s="1"/>
  <c r="I268" i="89" s="1"/>
  <c r="I269" i="89" s="1"/>
  <c r="I270" i="89" s="1"/>
  <c r="I271" i="89" s="1"/>
  <c r="I272" i="89" s="1"/>
  <c r="I273" i="89" s="1"/>
  <c r="I274" i="89" s="1"/>
  <c r="I275" i="89" s="1"/>
  <c r="I276" i="89" s="1"/>
  <c r="I277" i="89" s="1"/>
  <c r="I278" i="89" s="1"/>
  <c r="I279" i="89" s="1"/>
  <c r="I280" i="89" s="1"/>
  <c r="I281" i="89" s="1"/>
  <c r="I282" i="89" s="1"/>
  <c r="I283" i="89" s="1"/>
  <c r="I284" i="89" s="1"/>
  <c r="I285" i="89" s="1"/>
  <c r="I286" i="89" s="1"/>
  <c r="I287" i="89" s="1"/>
  <c r="I288" i="89" s="1"/>
  <c r="I289" i="89" s="1"/>
  <c r="I290" i="89" s="1"/>
  <c r="I291" i="89" s="1"/>
  <c r="I292" i="89" s="1"/>
  <c r="I293" i="89" s="1"/>
  <c r="I294" i="89" s="1"/>
  <c r="I295" i="89" s="1"/>
  <c r="I296" i="89" s="1"/>
  <c r="I297" i="89" s="1"/>
  <c r="I298" i="89" s="1"/>
  <c r="I299" i="89" s="1"/>
  <c r="I300" i="89" s="1"/>
  <c r="I301" i="89" s="1"/>
  <c r="I302" i="89" s="1"/>
  <c r="I303" i="89" s="1"/>
  <c r="I304" i="89" s="1"/>
  <c r="I305" i="89" s="1"/>
  <c r="I306" i="89" s="1"/>
  <c r="I307" i="89" s="1"/>
  <c r="I308" i="89" s="1"/>
  <c r="I309" i="89" s="1"/>
  <c r="I310" i="89" s="1"/>
  <c r="I311" i="89" s="1"/>
  <c r="I312" i="89" s="1"/>
  <c r="I313" i="89" s="1"/>
  <c r="I314" i="89" s="1"/>
  <c r="I315" i="89" s="1"/>
  <c r="I316" i="89" s="1"/>
  <c r="I317" i="89" s="1"/>
  <c r="I318" i="89" s="1"/>
  <c r="I319" i="89" s="1"/>
  <c r="I320" i="89" s="1"/>
  <c r="I321" i="89" s="1"/>
  <c r="I322" i="89" s="1"/>
  <c r="I323" i="89" s="1"/>
  <c r="I324" i="89" s="1"/>
  <c r="I325" i="89" s="1"/>
  <c r="I326" i="89" s="1"/>
  <c r="I327" i="89" s="1"/>
  <c r="I328" i="89" s="1"/>
  <c r="I329" i="89" s="1"/>
  <c r="I330" i="89" s="1"/>
  <c r="I331" i="89" s="1"/>
  <c r="I332" i="89" s="1"/>
  <c r="I333" i="89" s="1"/>
  <c r="I334" i="89" s="1"/>
  <c r="I335" i="89" s="1"/>
  <c r="I336" i="89" s="1"/>
  <c r="I337" i="89" s="1"/>
  <c r="I338" i="89" s="1"/>
  <c r="I339" i="89" s="1"/>
  <c r="I340" i="89" s="1"/>
  <c r="I341" i="89" s="1"/>
  <c r="I342" i="89" s="1"/>
  <c r="I343" i="89" s="1"/>
  <c r="I344" i="89" s="1"/>
  <c r="I345" i="89" s="1"/>
  <c r="I346" i="89" s="1"/>
  <c r="I347" i="89" s="1"/>
  <c r="I348" i="89" s="1"/>
  <c r="I349" i="89" s="1"/>
  <c r="I350" i="89" s="1"/>
  <c r="I351" i="89" s="1"/>
  <c r="I352" i="89" s="1"/>
  <c r="I5" i="88"/>
  <c r="I6" i="88" s="1"/>
  <c r="I7" i="88" s="1"/>
  <c r="I8" i="88" s="1"/>
  <c r="I9" i="88" s="1"/>
  <c r="I10" i="88" s="1"/>
  <c r="I11" i="88" s="1"/>
  <c r="I12" i="88" s="1"/>
  <c r="I13" i="88" s="1"/>
  <c r="I14" i="88" s="1"/>
  <c r="I15" i="88" s="1"/>
  <c r="I16" i="88" s="1"/>
  <c r="I17" i="88" s="1"/>
  <c r="I18" i="88" s="1"/>
  <c r="I19" i="88" s="1"/>
  <c r="I20" i="88" s="1"/>
  <c r="I21" i="88" s="1"/>
  <c r="I22" i="88" s="1"/>
  <c r="I23" i="88" s="1"/>
  <c r="I24" i="88" s="1"/>
  <c r="I25" i="88" s="1"/>
  <c r="I26" i="88" s="1"/>
  <c r="I27" i="88" s="1"/>
  <c r="I28" i="88" s="1"/>
  <c r="I29" i="88" s="1"/>
  <c r="I30" i="88" s="1"/>
  <c r="I31" i="88" s="1"/>
  <c r="I32" i="88" s="1"/>
  <c r="I33" i="88" s="1"/>
  <c r="I34" i="88" s="1"/>
  <c r="I35" i="88" s="1"/>
  <c r="I36" i="88" s="1"/>
  <c r="I37" i="88" s="1"/>
  <c r="I38" i="88" s="1"/>
  <c r="I39" i="88" s="1"/>
  <c r="I40" i="88" s="1"/>
  <c r="I41" i="88" s="1"/>
  <c r="I42" i="88" s="1"/>
  <c r="I43" i="88" s="1"/>
  <c r="I44" i="88" s="1"/>
  <c r="I45" i="88" s="1"/>
  <c r="I46" i="88" s="1"/>
  <c r="I47" i="88" s="1"/>
  <c r="I48" i="88" s="1"/>
  <c r="I49" i="88" s="1"/>
  <c r="I50" i="88" s="1"/>
  <c r="I51" i="88" s="1"/>
  <c r="I52" i="88" s="1"/>
  <c r="I53" i="88" s="1"/>
  <c r="I54" i="88" s="1"/>
  <c r="I55" i="88" s="1"/>
  <c r="I56" i="88" s="1"/>
  <c r="I57" i="88" s="1"/>
  <c r="I58" i="88" s="1"/>
  <c r="I59" i="88" s="1"/>
  <c r="I60" i="88" s="1"/>
  <c r="I61" i="88" s="1"/>
  <c r="I62" i="88" s="1"/>
  <c r="I63" i="88" s="1"/>
  <c r="I64" i="88" s="1"/>
  <c r="I65" i="88" s="1"/>
  <c r="I66" i="88" s="1"/>
  <c r="I67" i="88" s="1"/>
  <c r="I68" i="88" s="1"/>
  <c r="I69" i="88" s="1"/>
  <c r="I70" i="88" s="1"/>
  <c r="I71" i="88" s="1"/>
  <c r="I72" i="88" s="1"/>
  <c r="I73" i="88" s="1"/>
  <c r="I74" i="88" s="1"/>
  <c r="I75" i="88" s="1"/>
  <c r="I76" i="88" s="1"/>
  <c r="I77" i="88" s="1"/>
  <c r="I78" i="88" s="1"/>
  <c r="I79" i="88" s="1"/>
  <c r="I80" i="88" s="1"/>
  <c r="I81" i="88" s="1"/>
  <c r="I82" i="88" s="1"/>
  <c r="I83" i="88" s="1"/>
  <c r="I84" i="88" s="1"/>
  <c r="I85" i="88" s="1"/>
  <c r="I86" i="88" s="1"/>
  <c r="I87" i="88" s="1"/>
  <c r="I88" i="88" s="1"/>
  <c r="I89" i="88" s="1"/>
  <c r="I90" i="88" s="1"/>
  <c r="I91" i="88" s="1"/>
  <c r="I92" i="88" s="1"/>
  <c r="I93" i="88" s="1"/>
  <c r="I94" i="88" s="1"/>
  <c r="I95" i="88" s="1"/>
  <c r="I96" i="88" s="1"/>
  <c r="I97" i="88" s="1"/>
  <c r="I98" i="88" s="1"/>
  <c r="I99" i="88" s="1"/>
  <c r="I100" i="88" s="1"/>
  <c r="I101" i="88" s="1"/>
  <c r="I102" i="88" s="1"/>
  <c r="I103" i="88" s="1"/>
  <c r="I104" i="88" s="1"/>
  <c r="I105" i="88" s="1"/>
  <c r="I106" i="88" s="1"/>
  <c r="I107" i="88" s="1"/>
  <c r="I108" i="88" s="1"/>
  <c r="I109" i="88" s="1"/>
  <c r="I110" i="88" s="1"/>
  <c r="I111" i="88" s="1"/>
  <c r="I112" i="88" s="1"/>
  <c r="I113" i="88" s="1"/>
  <c r="I114" i="88" s="1"/>
  <c r="I115" i="88" s="1"/>
  <c r="I116" i="88" s="1"/>
  <c r="I117" i="88" s="1"/>
  <c r="I118" i="88" s="1"/>
  <c r="I119" i="88" s="1"/>
  <c r="I120" i="88" s="1"/>
  <c r="I121" i="88" s="1"/>
  <c r="I122" i="88" s="1"/>
  <c r="I123" i="88" s="1"/>
  <c r="I124" i="88" s="1"/>
  <c r="I125" i="88" s="1"/>
  <c r="I126" i="88" s="1"/>
  <c r="I127" i="88" s="1"/>
  <c r="I128" i="88" s="1"/>
  <c r="I129" i="88" s="1"/>
  <c r="I130" i="88" s="1"/>
  <c r="I131" i="88" s="1"/>
  <c r="I132" i="88" s="1"/>
  <c r="I133" i="88" s="1"/>
  <c r="I134" i="88" s="1"/>
  <c r="I135" i="88" s="1"/>
  <c r="I136" i="88" s="1"/>
  <c r="I137" i="88" s="1"/>
  <c r="I138" i="88" s="1"/>
  <c r="I139" i="88" s="1"/>
  <c r="I140" i="88" s="1"/>
  <c r="I141" i="88" s="1"/>
  <c r="I142" i="88" s="1"/>
  <c r="I143" i="88" s="1"/>
  <c r="I144" i="88" s="1"/>
  <c r="I145" i="88" s="1"/>
  <c r="I146" i="88" s="1"/>
  <c r="I147" i="88" s="1"/>
  <c r="I148" i="88" s="1"/>
  <c r="I149" i="88" s="1"/>
  <c r="I150" i="88" s="1"/>
  <c r="I151" i="88" s="1"/>
  <c r="I152" i="88" s="1"/>
  <c r="I153" i="88" s="1"/>
  <c r="I154" i="88" s="1"/>
  <c r="I155" i="88" s="1"/>
  <c r="I156" i="88" s="1"/>
  <c r="I157" i="88" s="1"/>
  <c r="I158" i="88" s="1"/>
  <c r="I159" i="88" s="1"/>
  <c r="I160" i="88" s="1"/>
  <c r="I161" i="88" s="1"/>
  <c r="I162" i="88" s="1"/>
  <c r="I163" i="88" s="1"/>
  <c r="I164" i="88" s="1"/>
  <c r="I165" i="88" s="1"/>
  <c r="I166" i="88" s="1"/>
  <c r="I167" i="88" s="1"/>
  <c r="I168" i="88" s="1"/>
  <c r="I169" i="88" s="1"/>
  <c r="I170" i="88" s="1"/>
  <c r="I171" i="88" s="1"/>
  <c r="I172" i="88" s="1"/>
  <c r="I173" i="88" s="1"/>
  <c r="I174" i="88" s="1"/>
  <c r="I175" i="88" s="1"/>
  <c r="I176" i="88" s="1"/>
  <c r="I177" i="88" s="1"/>
  <c r="I178" i="88" s="1"/>
  <c r="I179" i="88" s="1"/>
  <c r="I180" i="88" s="1"/>
  <c r="I181" i="88" s="1"/>
  <c r="I182" i="88" s="1"/>
  <c r="I183" i="88" s="1"/>
  <c r="I184" i="88" s="1"/>
  <c r="I185" i="88" s="1"/>
  <c r="I186" i="88" s="1"/>
  <c r="I187" i="88" s="1"/>
  <c r="I188" i="88" s="1"/>
  <c r="I189" i="88" s="1"/>
  <c r="I190" i="88" s="1"/>
  <c r="I191" i="88" s="1"/>
  <c r="I192" i="88" s="1"/>
  <c r="I193" i="88" s="1"/>
  <c r="I194" i="88" s="1"/>
  <c r="I195" i="88" s="1"/>
  <c r="I196" i="88" s="1"/>
  <c r="I197" i="88" s="1"/>
  <c r="I198" i="88" s="1"/>
  <c r="I199" i="88" s="1"/>
  <c r="I200" i="88" s="1"/>
  <c r="I201" i="88" s="1"/>
  <c r="I202" i="88" s="1"/>
  <c r="I203" i="88" s="1"/>
  <c r="I204" i="88" s="1"/>
  <c r="I205" i="88" s="1"/>
  <c r="I206" i="88" s="1"/>
  <c r="I207" i="88" s="1"/>
  <c r="I208" i="88" s="1"/>
  <c r="I209" i="88" s="1"/>
  <c r="I210" i="88" s="1"/>
  <c r="I211" i="88" s="1"/>
  <c r="I212" i="88" s="1"/>
  <c r="I213" i="88" s="1"/>
  <c r="I214" i="88" s="1"/>
  <c r="I215" i="88" s="1"/>
  <c r="I216" i="88" s="1"/>
  <c r="I217" i="88" s="1"/>
  <c r="I218" i="88" s="1"/>
  <c r="I219" i="88" s="1"/>
  <c r="I220" i="88" s="1"/>
  <c r="I221" i="88" s="1"/>
  <c r="I222" i="88" s="1"/>
  <c r="I223" i="88" s="1"/>
  <c r="I224" i="88" s="1"/>
  <c r="I225" i="88" s="1"/>
  <c r="I226" i="88" s="1"/>
  <c r="I227" i="88" s="1"/>
  <c r="I228" i="88" s="1"/>
  <c r="I229" i="88" s="1"/>
  <c r="I230" i="88" s="1"/>
  <c r="I231" i="88" s="1"/>
  <c r="I232" i="88" s="1"/>
  <c r="I233" i="88" s="1"/>
  <c r="I234" i="88" s="1"/>
  <c r="I235" i="88" s="1"/>
  <c r="I236" i="88" s="1"/>
  <c r="I237" i="88" s="1"/>
  <c r="I238" i="88" s="1"/>
  <c r="I239" i="88" s="1"/>
  <c r="I240" i="88" s="1"/>
  <c r="I241" i="88" s="1"/>
  <c r="I242" i="88" s="1"/>
  <c r="I243" i="88" s="1"/>
  <c r="I244" i="88" s="1"/>
  <c r="I245" i="88" s="1"/>
  <c r="I246" i="88" s="1"/>
  <c r="I247" i="88" s="1"/>
  <c r="I248" i="88" s="1"/>
  <c r="I249" i="88" s="1"/>
  <c r="I250" i="88" s="1"/>
  <c r="I251" i="88" s="1"/>
  <c r="I252" i="88" s="1"/>
  <c r="I253" i="88" s="1"/>
  <c r="I254" i="88" s="1"/>
  <c r="I255" i="88" s="1"/>
  <c r="I256" i="88" s="1"/>
  <c r="I257" i="88" s="1"/>
  <c r="I258" i="88" s="1"/>
  <c r="I259" i="88" s="1"/>
  <c r="I260" i="88" s="1"/>
  <c r="I261" i="88" s="1"/>
  <c r="I262" i="88" s="1"/>
  <c r="I263" i="88" s="1"/>
  <c r="I264" i="88" s="1"/>
  <c r="I265" i="88" s="1"/>
  <c r="I266" i="88" s="1"/>
  <c r="I267" i="88" s="1"/>
  <c r="I268" i="88" s="1"/>
  <c r="I269" i="88" s="1"/>
  <c r="I270" i="88" s="1"/>
  <c r="I271" i="88" s="1"/>
  <c r="I272" i="88" s="1"/>
  <c r="I273" i="88" s="1"/>
  <c r="I274" i="88" s="1"/>
  <c r="I275" i="88" s="1"/>
  <c r="I276" i="88" s="1"/>
  <c r="I277" i="88" s="1"/>
  <c r="I278" i="88" s="1"/>
  <c r="I279" i="88" s="1"/>
  <c r="I280" i="88" s="1"/>
  <c r="I281" i="88" s="1"/>
  <c r="I282" i="88" s="1"/>
  <c r="I283" i="88" s="1"/>
  <c r="I284" i="88" s="1"/>
  <c r="I285" i="88" s="1"/>
  <c r="I286" i="88" s="1"/>
  <c r="I287" i="88" s="1"/>
  <c r="I288" i="88" s="1"/>
  <c r="I289" i="88" s="1"/>
  <c r="I290" i="88" s="1"/>
  <c r="I291" i="88" s="1"/>
  <c r="I292" i="88" s="1"/>
  <c r="I293" i="88" s="1"/>
  <c r="I294" i="88" s="1"/>
  <c r="I295" i="88" s="1"/>
  <c r="I296" i="88" s="1"/>
  <c r="I297" i="88" s="1"/>
  <c r="I298" i="88" s="1"/>
  <c r="I299" i="88" s="1"/>
  <c r="I300" i="88" s="1"/>
  <c r="I301" i="88" s="1"/>
  <c r="I302" i="88" s="1"/>
  <c r="I303" i="88" s="1"/>
  <c r="I304" i="88" s="1"/>
  <c r="I305" i="88" s="1"/>
  <c r="I306" i="88" s="1"/>
  <c r="I307" i="88" s="1"/>
  <c r="I308" i="88" s="1"/>
  <c r="I309" i="88" s="1"/>
  <c r="I310" i="88" s="1"/>
  <c r="I311" i="88" s="1"/>
  <c r="I312" i="88" s="1"/>
  <c r="I313" i="88" s="1"/>
  <c r="I314" i="88" s="1"/>
  <c r="I315" i="88" s="1"/>
  <c r="I316" i="88" s="1"/>
  <c r="I317" i="88" s="1"/>
  <c r="I318" i="88" s="1"/>
  <c r="I319" i="88" s="1"/>
  <c r="I320" i="88" s="1"/>
  <c r="I321" i="88" s="1"/>
  <c r="I322" i="88" s="1"/>
  <c r="I323" i="88" s="1"/>
  <c r="I324" i="88" s="1"/>
  <c r="I325" i="88" s="1"/>
  <c r="I326" i="88" s="1"/>
  <c r="I327" i="88" s="1"/>
  <c r="I328" i="88" s="1"/>
  <c r="I329" i="88" s="1"/>
  <c r="I330" i="88" s="1"/>
  <c r="I331" i="88" s="1"/>
  <c r="I332" i="88" s="1"/>
  <c r="I333" i="88" s="1"/>
  <c r="I334" i="88" s="1"/>
  <c r="I335" i="88" s="1"/>
  <c r="I336" i="88" s="1"/>
  <c r="I337" i="88" s="1"/>
  <c r="I338" i="88" s="1"/>
  <c r="I339" i="88" s="1"/>
  <c r="I340" i="88" s="1"/>
  <c r="I341" i="88" s="1"/>
  <c r="I342" i="88" s="1"/>
  <c r="I343" i="88" s="1"/>
  <c r="I344" i="88" s="1"/>
  <c r="I345" i="88" s="1"/>
  <c r="I346" i="88" s="1"/>
  <c r="I347" i="88" s="1"/>
  <c r="I348" i="88" s="1"/>
  <c r="I349" i="88" s="1"/>
  <c r="G350" i="73"/>
  <c r="G350" i="87"/>
  <c r="I5" i="87"/>
  <c r="I6" i="87" s="1"/>
  <c r="I7" i="87" s="1"/>
  <c r="I8" i="87" s="1"/>
  <c r="I9" i="87" s="1"/>
  <c r="I10" i="87" s="1"/>
  <c r="I11" i="87" s="1"/>
  <c r="I12" i="87" s="1"/>
  <c r="I13" i="87" s="1"/>
  <c r="I14" i="87" s="1"/>
  <c r="I15" i="87" s="1"/>
  <c r="I16" i="87" s="1"/>
  <c r="I17" i="87" s="1"/>
  <c r="I18" i="87" s="1"/>
  <c r="I19" i="87" s="1"/>
  <c r="I20" i="87" s="1"/>
  <c r="I21" i="87" s="1"/>
  <c r="I22" i="87" s="1"/>
  <c r="I23" i="87" s="1"/>
  <c r="I24" i="87" s="1"/>
  <c r="I25" i="87" s="1"/>
  <c r="I26" i="87" s="1"/>
  <c r="I27" i="87" s="1"/>
  <c r="I28" i="87" s="1"/>
  <c r="I29" i="87" s="1"/>
  <c r="I30" i="87" s="1"/>
  <c r="I31" i="87" s="1"/>
  <c r="I32" i="87" s="1"/>
  <c r="I33" i="87" s="1"/>
  <c r="I34" i="87" s="1"/>
  <c r="I35" i="87" s="1"/>
  <c r="I36" i="87" s="1"/>
  <c r="I37" i="87" s="1"/>
  <c r="I38" i="87" s="1"/>
  <c r="I39" i="87" s="1"/>
  <c r="I40" i="87" s="1"/>
  <c r="I41" i="87" s="1"/>
  <c r="I42" i="87" s="1"/>
  <c r="I43" i="87" s="1"/>
  <c r="I44" i="87" s="1"/>
  <c r="I45" i="87" s="1"/>
  <c r="I46" i="87" s="1"/>
  <c r="I47" i="87" s="1"/>
  <c r="I48" i="87" s="1"/>
  <c r="I49" i="87" s="1"/>
  <c r="I50" i="87" s="1"/>
  <c r="I51" i="87" s="1"/>
  <c r="I52" i="87" s="1"/>
  <c r="I53" i="87" s="1"/>
  <c r="I54" i="87" s="1"/>
  <c r="I55" i="87" s="1"/>
  <c r="I56" i="87" s="1"/>
  <c r="I57" i="87" s="1"/>
  <c r="I58" i="87" s="1"/>
  <c r="I59" i="87" s="1"/>
  <c r="I60" i="87" s="1"/>
  <c r="I61" i="87" s="1"/>
  <c r="I62" i="87" s="1"/>
  <c r="I63" i="87" s="1"/>
  <c r="I64" i="87" s="1"/>
  <c r="I65" i="87" s="1"/>
  <c r="I66" i="87" s="1"/>
  <c r="I67" i="87" s="1"/>
  <c r="I68" i="87" s="1"/>
  <c r="I69" i="87" s="1"/>
  <c r="I70" i="87" s="1"/>
  <c r="I71" i="87" s="1"/>
  <c r="I72" i="87" s="1"/>
  <c r="I73" i="87" s="1"/>
  <c r="I74" i="87" s="1"/>
  <c r="I75" i="87" s="1"/>
  <c r="I76" i="87" s="1"/>
  <c r="I77" i="87" s="1"/>
  <c r="I78" i="87" s="1"/>
  <c r="I79" i="87" s="1"/>
  <c r="I80" i="87" s="1"/>
  <c r="I81" i="87" s="1"/>
  <c r="I82" i="87" s="1"/>
  <c r="I83" i="87" s="1"/>
  <c r="I84" i="87" s="1"/>
  <c r="I85" i="87" s="1"/>
  <c r="I86" i="87" s="1"/>
  <c r="I87" i="87" s="1"/>
  <c r="I88" i="87" s="1"/>
  <c r="I89" i="87" s="1"/>
  <c r="I90" i="87" s="1"/>
  <c r="I91" i="87" s="1"/>
  <c r="I92" i="87" s="1"/>
  <c r="I93" i="87" s="1"/>
  <c r="I94" i="87" s="1"/>
  <c r="I95" i="87" s="1"/>
  <c r="I96" i="87" s="1"/>
  <c r="I97" i="87" s="1"/>
  <c r="I98" i="87" s="1"/>
  <c r="I99" i="87" s="1"/>
  <c r="I100" i="87" s="1"/>
  <c r="I101" i="87" s="1"/>
  <c r="I102" i="87" s="1"/>
  <c r="I103" i="87" s="1"/>
  <c r="I104" i="87" s="1"/>
  <c r="I105" i="87" s="1"/>
  <c r="I106" i="87" s="1"/>
  <c r="I107" i="87" s="1"/>
  <c r="I108" i="87" s="1"/>
  <c r="I109" i="87" s="1"/>
  <c r="I110" i="87" s="1"/>
  <c r="I111" i="87" s="1"/>
  <c r="I112" i="87" s="1"/>
  <c r="I113" i="87" s="1"/>
  <c r="I114" i="87" s="1"/>
  <c r="I115" i="87" s="1"/>
  <c r="I116" i="87" s="1"/>
  <c r="I117" i="87" s="1"/>
  <c r="I118" i="87" s="1"/>
  <c r="I119" i="87" s="1"/>
  <c r="I120" i="87" s="1"/>
  <c r="I121" i="87" s="1"/>
  <c r="I122" i="87" s="1"/>
  <c r="I123" i="87" s="1"/>
  <c r="I124" i="87" s="1"/>
  <c r="I125" i="87" s="1"/>
  <c r="I126" i="87" s="1"/>
  <c r="I127" i="87" s="1"/>
  <c r="I128" i="87" s="1"/>
  <c r="I129" i="87" s="1"/>
  <c r="I130" i="87" s="1"/>
  <c r="I131" i="87" s="1"/>
  <c r="I132" i="87" s="1"/>
  <c r="I133" i="87" s="1"/>
  <c r="I134" i="87" s="1"/>
  <c r="I135" i="87" s="1"/>
  <c r="I136" i="87" s="1"/>
  <c r="I137" i="87" s="1"/>
  <c r="I138" i="87" s="1"/>
  <c r="I139" i="87" s="1"/>
  <c r="I140" i="87" s="1"/>
  <c r="I141" i="87" s="1"/>
  <c r="I142" i="87" s="1"/>
  <c r="I143" i="87" s="1"/>
  <c r="I144" i="87" s="1"/>
  <c r="I145" i="87" s="1"/>
  <c r="I146" i="87" s="1"/>
  <c r="I147" i="87" s="1"/>
  <c r="I148" i="87" s="1"/>
  <c r="I149" i="87" s="1"/>
  <c r="I150" i="87" s="1"/>
  <c r="I151" i="87" s="1"/>
  <c r="I152" i="87" s="1"/>
  <c r="I153" i="87" s="1"/>
  <c r="I154" i="87" s="1"/>
  <c r="I155" i="87" s="1"/>
  <c r="I156" i="87" s="1"/>
  <c r="I157" i="87" s="1"/>
  <c r="I158" i="87" s="1"/>
  <c r="I159" i="87" s="1"/>
  <c r="I160" i="87" s="1"/>
  <c r="I161" i="87" s="1"/>
  <c r="I162" i="87" s="1"/>
  <c r="I163" i="87" s="1"/>
  <c r="I164" i="87" s="1"/>
  <c r="I165" i="87" s="1"/>
  <c r="I166" i="87" s="1"/>
  <c r="I167" i="87" s="1"/>
  <c r="I168" i="87" s="1"/>
  <c r="I169" i="87" s="1"/>
  <c r="I170" i="87" s="1"/>
  <c r="I171" i="87" s="1"/>
  <c r="I172" i="87" s="1"/>
  <c r="I173" i="87" s="1"/>
  <c r="I174" i="87" s="1"/>
  <c r="I175" i="87" s="1"/>
  <c r="I176" i="87" s="1"/>
  <c r="I177" i="87" s="1"/>
  <c r="I178" i="87" s="1"/>
  <c r="I179" i="87" s="1"/>
  <c r="I180" i="87" s="1"/>
  <c r="I181" i="87" s="1"/>
  <c r="I182" i="87" s="1"/>
  <c r="I183" i="87" s="1"/>
  <c r="I184" i="87" s="1"/>
  <c r="I185" i="87" s="1"/>
  <c r="I186" i="87" s="1"/>
  <c r="I187" i="87" s="1"/>
  <c r="I188" i="87" s="1"/>
  <c r="I189" i="87" s="1"/>
  <c r="I190" i="87" s="1"/>
  <c r="I191" i="87" s="1"/>
  <c r="I192" i="87" s="1"/>
  <c r="I193" i="87" s="1"/>
  <c r="I194" i="87" s="1"/>
  <c r="I195" i="87" s="1"/>
  <c r="I196" i="87" s="1"/>
  <c r="I197" i="87" s="1"/>
  <c r="I198" i="87" s="1"/>
  <c r="I199" i="87" s="1"/>
  <c r="I200" i="87" s="1"/>
  <c r="I201" i="87" s="1"/>
  <c r="I202" i="87" s="1"/>
  <c r="I203" i="87" s="1"/>
  <c r="I204" i="87" s="1"/>
  <c r="I205" i="87" s="1"/>
  <c r="I206" i="87" s="1"/>
  <c r="I207" i="87" s="1"/>
  <c r="I208" i="87" s="1"/>
  <c r="I209" i="87" s="1"/>
  <c r="I210" i="87" s="1"/>
  <c r="I211" i="87" s="1"/>
  <c r="I212" i="87" s="1"/>
  <c r="I213" i="87" s="1"/>
  <c r="I214" i="87" s="1"/>
  <c r="I215" i="87" s="1"/>
  <c r="I216" i="87" s="1"/>
  <c r="I217" i="87" s="1"/>
  <c r="I218" i="87" s="1"/>
  <c r="I219" i="87" s="1"/>
  <c r="I220" i="87" s="1"/>
  <c r="I221" i="87" s="1"/>
  <c r="I222" i="87" s="1"/>
  <c r="I223" i="87" s="1"/>
  <c r="I224" i="87" s="1"/>
  <c r="I225" i="87" s="1"/>
  <c r="I226" i="87" s="1"/>
  <c r="I227" i="87" s="1"/>
  <c r="I228" i="87" s="1"/>
  <c r="I229" i="87" s="1"/>
  <c r="I230" i="87" s="1"/>
  <c r="I231" i="87" s="1"/>
  <c r="I232" i="87" s="1"/>
  <c r="I233" i="87" s="1"/>
  <c r="I234" i="87" s="1"/>
  <c r="I235" i="87" s="1"/>
  <c r="I236" i="87" s="1"/>
  <c r="I237" i="87" s="1"/>
  <c r="I238" i="87" s="1"/>
  <c r="I239" i="87" s="1"/>
  <c r="I240" i="87" s="1"/>
  <c r="I241" i="87" s="1"/>
  <c r="I242" i="87" s="1"/>
  <c r="I243" i="87" s="1"/>
  <c r="I244" i="87" s="1"/>
  <c r="I245" i="87" s="1"/>
  <c r="I246" i="87" s="1"/>
  <c r="I247" i="87" s="1"/>
  <c r="I248" i="87" s="1"/>
  <c r="I249" i="87" s="1"/>
  <c r="I250" i="87" s="1"/>
  <c r="I251" i="87" s="1"/>
  <c r="I252" i="87" s="1"/>
  <c r="I253" i="87" s="1"/>
  <c r="I254" i="87" s="1"/>
  <c r="I255" i="87" s="1"/>
  <c r="I256" i="87" s="1"/>
  <c r="I257" i="87" s="1"/>
  <c r="I258" i="87" s="1"/>
  <c r="I259" i="87" s="1"/>
  <c r="I260" i="87" s="1"/>
  <c r="I261" i="87" s="1"/>
  <c r="I262" i="87" s="1"/>
  <c r="I263" i="87" s="1"/>
  <c r="I264" i="87" s="1"/>
  <c r="I265" i="87" s="1"/>
  <c r="I266" i="87" s="1"/>
  <c r="I267" i="87" s="1"/>
  <c r="I268" i="87" s="1"/>
  <c r="I269" i="87" s="1"/>
  <c r="I270" i="87" s="1"/>
  <c r="I271" i="87" s="1"/>
  <c r="I272" i="87" s="1"/>
  <c r="I273" i="87" s="1"/>
  <c r="I274" i="87" s="1"/>
  <c r="I275" i="87" s="1"/>
  <c r="I276" i="87" s="1"/>
  <c r="I277" i="87" s="1"/>
  <c r="I278" i="87" s="1"/>
  <c r="I279" i="87" s="1"/>
  <c r="I280" i="87" s="1"/>
  <c r="I281" i="87" s="1"/>
  <c r="I282" i="87" s="1"/>
  <c r="I283" i="87" s="1"/>
  <c r="I284" i="87" s="1"/>
  <c r="I285" i="87" s="1"/>
  <c r="I286" i="87" s="1"/>
  <c r="I287" i="87" s="1"/>
  <c r="I288" i="87" s="1"/>
  <c r="I289" i="87" s="1"/>
  <c r="I290" i="87" s="1"/>
  <c r="I291" i="87" s="1"/>
  <c r="I292" i="87" s="1"/>
  <c r="I293" i="87" s="1"/>
  <c r="I294" i="87" s="1"/>
  <c r="I295" i="87" s="1"/>
  <c r="I296" i="87" s="1"/>
  <c r="I297" i="87" s="1"/>
  <c r="I298" i="87" s="1"/>
  <c r="I299" i="87" s="1"/>
  <c r="I300" i="87" s="1"/>
  <c r="I301" i="87" s="1"/>
  <c r="I302" i="87" s="1"/>
  <c r="I303" i="87" s="1"/>
  <c r="I304" i="87" s="1"/>
  <c r="I305" i="87" s="1"/>
  <c r="I306" i="87" s="1"/>
  <c r="I307" i="87" s="1"/>
  <c r="I308" i="87" s="1"/>
  <c r="I309" i="87" s="1"/>
  <c r="I310" i="87" s="1"/>
  <c r="I311" i="87" s="1"/>
  <c r="I312" i="87" s="1"/>
  <c r="I313" i="87" s="1"/>
  <c r="I314" i="87" s="1"/>
  <c r="I315" i="87" s="1"/>
  <c r="I316" i="87" s="1"/>
  <c r="I317" i="87" s="1"/>
  <c r="I318" i="87" s="1"/>
  <c r="I319" i="87" s="1"/>
  <c r="I320" i="87" s="1"/>
  <c r="I321" i="87" s="1"/>
  <c r="I322" i="87" s="1"/>
  <c r="I323" i="87" s="1"/>
  <c r="I324" i="87" s="1"/>
  <c r="I325" i="87" s="1"/>
  <c r="I326" i="87" s="1"/>
  <c r="I327" i="87" s="1"/>
  <c r="I328" i="87" s="1"/>
  <c r="I329" i="87" s="1"/>
  <c r="I330" i="87" s="1"/>
  <c r="I331" i="87" s="1"/>
  <c r="I332" i="87" s="1"/>
  <c r="I333" i="87" s="1"/>
  <c r="I334" i="87" s="1"/>
  <c r="I335" i="87" s="1"/>
  <c r="I336" i="87" s="1"/>
  <c r="I337" i="87" s="1"/>
  <c r="I338" i="87" s="1"/>
  <c r="I339" i="87" s="1"/>
  <c r="I340" i="87" s="1"/>
  <c r="I341" i="87" s="1"/>
  <c r="I342" i="87" s="1"/>
  <c r="I343" i="87" s="1"/>
  <c r="I344" i="87" s="1"/>
  <c r="I345" i="87" s="1"/>
  <c r="I346" i="87" s="1"/>
  <c r="I347" i="87" s="1"/>
  <c r="I348" i="87" s="1"/>
  <c r="I349" i="87" s="1"/>
  <c r="I350" i="87" s="1"/>
  <c r="I351" i="87" s="1"/>
  <c r="I352" i="87" s="1"/>
  <c r="G350" i="86"/>
  <c r="I5" i="86"/>
  <c r="I6" i="86" s="1"/>
  <c r="I7" i="86" s="1"/>
  <c r="I8" i="86" s="1"/>
  <c r="I9" i="86" s="1"/>
  <c r="I10" i="86" s="1"/>
  <c r="I11" i="86" s="1"/>
  <c r="I12" i="86" s="1"/>
  <c r="I13" i="86" s="1"/>
  <c r="I14" i="86" s="1"/>
  <c r="I15" i="86" s="1"/>
  <c r="I16" i="86" s="1"/>
  <c r="I17" i="86" s="1"/>
  <c r="I18" i="86" s="1"/>
  <c r="I19" i="86" s="1"/>
  <c r="I20" i="86" s="1"/>
  <c r="I21" i="86" s="1"/>
  <c r="I22" i="86" s="1"/>
  <c r="I23" i="86" s="1"/>
  <c r="I24" i="86" s="1"/>
  <c r="I25" i="86" s="1"/>
  <c r="I26" i="86" s="1"/>
  <c r="I27" i="86" s="1"/>
  <c r="I28" i="86" s="1"/>
  <c r="I29" i="86" s="1"/>
  <c r="I30" i="86" s="1"/>
  <c r="I31" i="86" s="1"/>
  <c r="I32" i="86" s="1"/>
  <c r="I33" i="86" s="1"/>
  <c r="I34" i="86" s="1"/>
  <c r="I35" i="86" s="1"/>
  <c r="I36" i="86" s="1"/>
  <c r="I37" i="86" s="1"/>
  <c r="I38" i="86" s="1"/>
  <c r="I39" i="86" s="1"/>
  <c r="I40" i="86" s="1"/>
  <c r="I41" i="86" s="1"/>
  <c r="I42" i="86" s="1"/>
  <c r="I43" i="86" s="1"/>
  <c r="I44" i="86" s="1"/>
  <c r="I45" i="86" s="1"/>
  <c r="I46" i="86" s="1"/>
  <c r="I47" i="86" s="1"/>
  <c r="I48" i="86" s="1"/>
  <c r="I49" i="86" s="1"/>
  <c r="I50" i="86" s="1"/>
  <c r="I51" i="86" s="1"/>
  <c r="I52" i="86" s="1"/>
  <c r="I53" i="86" s="1"/>
  <c r="I54" i="86" s="1"/>
  <c r="I55" i="86" s="1"/>
  <c r="I56" i="86" s="1"/>
  <c r="I57" i="86" s="1"/>
  <c r="I58" i="86" s="1"/>
  <c r="I59" i="86" s="1"/>
  <c r="I60" i="86" s="1"/>
  <c r="I61" i="86" s="1"/>
  <c r="I62" i="86" s="1"/>
  <c r="I63" i="86" s="1"/>
  <c r="I64" i="86" s="1"/>
  <c r="I65" i="86" s="1"/>
  <c r="I66" i="86" s="1"/>
  <c r="I67" i="86" s="1"/>
  <c r="I68" i="86" s="1"/>
  <c r="I69" i="86" s="1"/>
  <c r="I70" i="86" s="1"/>
  <c r="I71" i="86" s="1"/>
  <c r="I72" i="86" s="1"/>
  <c r="I73" i="86" s="1"/>
  <c r="I74" i="86" s="1"/>
  <c r="I75" i="86" s="1"/>
  <c r="I76" i="86" s="1"/>
  <c r="I77" i="86" s="1"/>
  <c r="I78" i="86" s="1"/>
  <c r="I79" i="86" s="1"/>
  <c r="I80" i="86" s="1"/>
  <c r="I81" i="86" s="1"/>
  <c r="I82" i="86" s="1"/>
  <c r="I83" i="86" s="1"/>
  <c r="I84" i="86" s="1"/>
  <c r="I85" i="86" s="1"/>
  <c r="I86" i="86" s="1"/>
  <c r="I87" i="86" s="1"/>
  <c r="I88" i="86" s="1"/>
  <c r="I89" i="86" s="1"/>
  <c r="I90" i="86" s="1"/>
  <c r="I91" i="86" s="1"/>
  <c r="I92" i="86" s="1"/>
  <c r="I93" i="86" s="1"/>
  <c r="I94" i="86" s="1"/>
  <c r="I95" i="86" s="1"/>
  <c r="I96" i="86" s="1"/>
  <c r="I97" i="86" s="1"/>
  <c r="I98" i="86" s="1"/>
  <c r="I99" i="86" s="1"/>
  <c r="I100" i="86" s="1"/>
  <c r="I101" i="86" s="1"/>
  <c r="I102" i="86" s="1"/>
  <c r="I103" i="86" s="1"/>
  <c r="I104" i="86" s="1"/>
  <c r="I105" i="86" s="1"/>
  <c r="I106" i="86" s="1"/>
  <c r="I107" i="86" s="1"/>
  <c r="I108" i="86" s="1"/>
  <c r="I109" i="86" s="1"/>
  <c r="I110" i="86" s="1"/>
  <c r="I111" i="86" s="1"/>
  <c r="I112" i="86" s="1"/>
  <c r="I113" i="86" s="1"/>
  <c r="I114" i="86" s="1"/>
  <c r="I115" i="86" s="1"/>
  <c r="I116" i="86" s="1"/>
  <c r="I117" i="86" s="1"/>
  <c r="I118" i="86" s="1"/>
  <c r="I119" i="86" s="1"/>
  <c r="I120" i="86" s="1"/>
  <c r="I121" i="86" s="1"/>
  <c r="I122" i="86" s="1"/>
  <c r="I123" i="86" s="1"/>
  <c r="I124" i="86" s="1"/>
  <c r="I125" i="86" s="1"/>
  <c r="I126" i="86" s="1"/>
  <c r="I127" i="86" s="1"/>
  <c r="I128" i="86" s="1"/>
  <c r="I129" i="86" s="1"/>
  <c r="I130" i="86" s="1"/>
  <c r="I131" i="86" s="1"/>
  <c r="I132" i="86" s="1"/>
  <c r="I133" i="86" s="1"/>
  <c r="I134" i="86" s="1"/>
  <c r="I135" i="86" s="1"/>
  <c r="I136" i="86" s="1"/>
  <c r="I137" i="86" s="1"/>
  <c r="I138" i="86" s="1"/>
  <c r="I139" i="86" s="1"/>
  <c r="I140" i="86" s="1"/>
  <c r="I141" i="86" s="1"/>
  <c r="I142" i="86" s="1"/>
  <c r="I143" i="86" s="1"/>
  <c r="I144" i="86" s="1"/>
  <c r="I145" i="86" s="1"/>
  <c r="I146" i="86" s="1"/>
  <c r="I147" i="86" s="1"/>
  <c r="I148" i="86" s="1"/>
  <c r="I149" i="86" s="1"/>
  <c r="I150" i="86" s="1"/>
  <c r="I151" i="86" s="1"/>
  <c r="I152" i="86" s="1"/>
  <c r="I153" i="86" s="1"/>
  <c r="I154" i="86" s="1"/>
  <c r="I155" i="86" s="1"/>
  <c r="I156" i="86" s="1"/>
  <c r="I157" i="86" s="1"/>
  <c r="I158" i="86" s="1"/>
  <c r="I159" i="86" s="1"/>
  <c r="I160" i="86" s="1"/>
  <c r="I161" i="86" s="1"/>
  <c r="I162" i="86" s="1"/>
  <c r="I163" i="86" s="1"/>
  <c r="I164" i="86" s="1"/>
  <c r="I165" i="86" s="1"/>
  <c r="I166" i="86" s="1"/>
  <c r="I167" i="86" s="1"/>
  <c r="I168" i="86" s="1"/>
  <c r="I169" i="86" s="1"/>
  <c r="I170" i="86" s="1"/>
  <c r="I171" i="86" s="1"/>
  <c r="I172" i="86" s="1"/>
  <c r="I173" i="86" s="1"/>
  <c r="I174" i="86" s="1"/>
  <c r="I175" i="86" s="1"/>
  <c r="I176" i="86" s="1"/>
  <c r="I177" i="86" s="1"/>
  <c r="I178" i="86" s="1"/>
  <c r="I179" i="86" s="1"/>
  <c r="I180" i="86" s="1"/>
  <c r="I181" i="86" s="1"/>
  <c r="I182" i="86" s="1"/>
  <c r="I183" i="86" s="1"/>
  <c r="I184" i="86" s="1"/>
  <c r="I185" i="86" s="1"/>
  <c r="I186" i="86" s="1"/>
  <c r="I187" i="86" s="1"/>
  <c r="I188" i="86" s="1"/>
  <c r="I189" i="86" s="1"/>
  <c r="I190" i="86" s="1"/>
  <c r="I191" i="86" s="1"/>
  <c r="I192" i="86" s="1"/>
  <c r="I193" i="86" s="1"/>
  <c r="I194" i="86" s="1"/>
  <c r="I195" i="86" s="1"/>
  <c r="I196" i="86" s="1"/>
  <c r="I197" i="86" s="1"/>
  <c r="I198" i="86" s="1"/>
  <c r="I199" i="86" s="1"/>
  <c r="I200" i="86" s="1"/>
  <c r="I201" i="86" s="1"/>
  <c r="I202" i="86" s="1"/>
  <c r="I203" i="86" s="1"/>
  <c r="I204" i="86" s="1"/>
  <c r="I205" i="86" s="1"/>
  <c r="I206" i="86" s="1"/>
  <c r="I207" i="86" s="1"/>
  <c r="I208" i="86" s="1"/>
  <c r="I209" i="86" s="1"/>
  <c r="I210" i="86" s="1"/>
  <c r="I211" i="86" s="1"/>
  <c r="I212" i="86" s="1"/>
  <c r="I213" i="86" s="1"/>
  <c r="I214" i="86" s="1"/>
  <c r="I215" i="86" s="1"/>
  <c r="I216" i="86" s="1"/>
  <c r="I217" i="86" s="1"/>
  <c r="I218" i="86" s="1"/>
  <c r="I219" i="86" s="1"/>
  <c r="I220" i="86" s="1"/>
  <c r="I221" i="86" s="1"/>
  <c r="I222" i="86" s="1"/>
  <c r="I223" i="86" s="1"/>
  <c r="I224" i="86" s="1"/>
  <c r="I225" i="86" s="1"/>
  <c r="I226" i="86" s="1"/>
  <c r="I227" i="86" s="1"/>
  <c r="I228" i="86" s="1"/>
  <c r="I229" i="86" s="1"/>
  <c r="I230" i="86" s="1"/>
  <c r="I231" i="86" s="1"/>
  <c r="I232" i="86" s="1"/>
  <c r="I233" i="86" s="1"/>
  <c r="I234" i="86" s="1"/>
  <c r="I235" i="86" s="1"/>
  <c r="I236" i="86" s="1"/>
  <c r="I237" i="86" s="1"/>
  <c r="I238" i="86" s="1"/>
  <c r="I239" i="86" s="1"/>
  <c r="I240" i="86" s="1"/>
  <c r="I241" i="86" s="1"/>
  <c r="I242" i="86" s="1"/>
  <c r="I243" i="86" s="1"/>
  <c r="I244" i="86" s="1"/>
  <c r="I245" i="86" s="1"/>
  <c r="I246" i="86" s="1"/>
  <c r="I247" i="86" s="1"/>
  <c r="I248" i="86" s="1"/>
  <c r="I249" i="86" s="1"/>
  <c r="I250" i="86" s="1"/>
  <c r="I251" i="86" s="1"/>
  <c r="I252" i="86" s="1"/>
  <c r="I253" i="86" s="1"/>
  <c r="I254" i="86" s="1"/>
  <c r="I255" i="86" s="1"/>
  <c r="I256" i="86" s="1"/>
  <c r="I257" i="86" s="1"/>
  <c r="I258" i="86" s="1"/>
  <c r="I259" i="86" s="1"/>
  <c r="I260" i="86" s="1"/>
  <c r="I261" i="86" s="1"/>
  <c r="I262" i="86" s="1"/>
  <c r="I263" i="86" s="1"/>
  <c r="I264" i="86" s="1"/>
  <c r="I265" i="86" s="1"/>
  <c r="I266" i="86" s="1"/>
  <c r="I267" i="86" s="1"/>
  <c r="I268" i="86" s="1"/>
  <c r="I269" i="86" s="1"/>
  <c r="I270" i="86" s="1"/>
  <c r="I271" i="86" s="1"/>
  <c r="I272" i="86" s="1"/>
  <c r="I273" i="86" s="1"/>
  <c r="I274" i="86" s="1"/>
  <c r="I275" i="86" s="1"/>
  <c r="I276" i="86" s="1"/>
  <c r="I277" i="86" s="1"/>
  <c r="I278" i="86" s="1"/>
  <c r="I279" i="86" s="1"/>
  <c r="I280" i="86" s="1"/>
  <c r="I281" i="86" s="1"/>
  <c r="I282" i="86" s="1"/>
  <c r="I283" i="86" s="1"/>
  <c r="I284" i="86" s="1"/>
  <c r="I285" i="86" s="1"/>
  <c r="I286" i="86" s="1"/>
  <c r="I287" i="86" s="1"/>
  <c r="I288" i="86" s="1"/>
  <c r="I289" i="86" s="1"/>
  <c r="I290" i="86" s="1"/>
  <c r="I291" i="86" s="1"/>
  <c r="I292" i="86" s="1"/>
  <c r="I293" i="86" s="1"/>
  <c r="I294" i="86" s="1"/>
  <c r="I295" i="86" s="1"/>
  <c r="I296" i="86" s="1"/>
  <c r="I297" i="86" s="1"/>
  <c r="I298" i="86" s="1"/>
  <c r="I299" i="86" s="1"/>
  <c r="I300" i="86" s="1"/>
  <c r="I301" i="86" s="1"/>
  <c r="I302" i="86" s="1"/>
  <c r="I303" i="86" s="1"/>
  <c r="I304" i="86" s="1"/>
  <c r="I305" i="86" s="1"/>
  <c r="I306" i="86" s="1"/>
  <c r="I307" i="86" s="1"/>
  <c r="I308" i="86" s="1"/>
  <c r="I309" i="86" s="1"/>
  <c r="I310" i="86" s="1"/>
  <c r="I311" i="86" s="1"/>
  <c r="I312" i="86" s="1"/>
  <c r="I313" i="86" s="1"/>
  <c r="I314" i="86" s="1"/>
  <c r="I315" i="86" s="1"/>
  <c r="I316" i="86" s="1"/>
  <c r="I317" i="86" s="1"/>
  <c r="I318" i="86" s="1"/>
  <c r="I319" i="86" s="1"/>
  <c r="I320" i="86" s="1"/>
  <c r="I321" i="86" s="1"/>
  <c r="I322" i="86" s="1"/>
  <c r="I323" i="86" s="1"/>
  <c r="I324" i="86" s="1"/>
  <c r="I325" i="86" s="1"/>
  <c r="I326" i="86" s="1"/>
  <c r="I327" i="86" s="1"/>
  <c r="I328" i="86" s="1"/>
  <c r="I329" i="86" s="1"/>
  <c r="I330" i="86" s="1"/>
  <c r="I331" i="86" s="1"/>
  <c r="I332" i="86" s="1"/>
  <c r="I333" i="86" s="1"/>
  <c r="I334" i="86" s="1"/>
  <c r="I335" i="86" s="1"/>
  <c r="I336" i="86" s="1"/>
  <c r="I337" i="86" s="1"/>
  <c r="I338" i="86" s="1"/>
  <c r="I339" i="86" s="1"/>
  <c r="I340" i="86" s="1"/>
  <c r="I341" i="86" s="1"/>
  <c r="I342" i="86" s="1"/>
  <c r="I343" i="86" s="1"/>
  <c r="I344" i="86" s="1"/>
  <c r="I345" i="86" s="1"/>
  <c r="I346" i="86" s="1"/>
  <c r="I347" i="86" s="1"/>
  <c r="I348" i="86" s="1"/>
  <c r="I349" i="86" s="1"/>
  <c r="I350" i="86" s="1"/>
  <c r="I351" i="86" s="1"/>
  <c r="I352" i="86" s="1"/>
  <c r="G350" i="85"/>
  <c r="I5" i="85"/>
  <c r="I6" i="85" s="1"/>
  <c r="I7" i="85" s="1"/>
  <c r="I8" i="85" s="1"/>
  <c r="I9" i="85" s="1"/>
  <c r="I10" i="85" s="1"/>
  <c r="I11" i="85" s="1"/>
  <c r="I12" i="85" s="1"/>
  <c r="I13" i="85" s="1"/>
  <c r="I14" i="85" s="1"/>
  <c r="I15" i="85" s="1"/>
  <c r="I16" i="85" s="1"/>
  <c r="I17" i="85" s="1"/>
  <c r="I18" i="85" s="1"/>
  <c r="I19" i="85" s="1"/>
  <c r="I20" i="85" s="1"/>
  <c r="I21" i="85" s="1"/>
  <c r="I22" i="85" s="1"/>
  <c r="I23" i="85" s="1"/>
  <c r="I24" i="85" s="1"/>
  <c r="I25" i="85" s="1"/>
  <c r="I26" i="85" s="1"/>
  <c r="I27" i="85" s="1"/>
  <c r="I28" i="85" s="1"/>
  <c r="I29" i="85" s="1"/>
  <c r="I30" i="85" s="1"/>
  <c r="I31" i="85" s="1"/>
  <c r="I32" i="85" s="1"/>
  <c r="I33" i="85" s="1"/>
  <c r="I34" i="85" s="1"/>
  <c r="I35" i="85" s="1"/>
  <c r="I36" i="85" s="1"/>
  <c r="I37" i="85" s="1"/>
  <c r="I38" i="85" s="1"/>
  <c r="I39" i="85" s="1"/>
  <c r="I40" i="85" s="1"/>
  <c r="I41" i="85" s="1"/>
  <c r="I42" i="85" s="1"/>
  <c r="I43" i="85" s="1"/>
  <c r="I44" i="85" s="1"/>
  <c r="I45" i="85" s="1"/>
  <c r="I46" i="85" s="1"/>
  <c r="I47" i="85" s="1"/>
  <c r="I48" i="85" s="1"/>
  <c r="I49" i="85" s="1"/>
  <c r="I50" i="85" s="1"/>
  <c r="I51" i="85" s="1"/>
  <c r="I52" i="85" s="1"/>
  <c r="I53" i="85" s="1"/>
  <c r="I54" i="85" s="1"/>
  <c r="I55" i="85" s="1"/>
  <c r="I56" i="85" s="1"/>
  <c r="I57" i="85" s="1"/>
  <c r="I58" i="85" s="1"/>
  <c r="I59" i="85" s="1"/>
  <c r="I60" i="85" s="1"/>
  <c r="I61" i="85" s="1"/>
  <c r="I62" i="85" s="1"/>
  <c r="I63" i="85" s="1"/>
  <c r="I64" i="85" s="1"/>
  <c r="I65" i="85" s="1"/>
  <c r="I66" i="85" s="1"/>
  <c r="I67" i="85" s="1"/>
  <c r="I68" i="85" s="1"/>
  <c r="I69" i="85" s="1"/>
  <c r="I70" i="85" s="1"/>
  <c r="I71" i="85" s="1"/>
  <c r="I72" i="85" s="1"/>
  <c r="I73" i="85" s="1"/>
  <c r="I74" i="85" s="1"/>
  <c r="I75" i="85" s="1"/>
  <c r="I76" i="85" s="1"/>
  <c r="I77" i="85" s="1"/>
  <c r="I78" i="85" s="1"/>
  <c r="I79" i="85" s="1"/>
  <c r="I80" i="85" s="1"/>
  <c r="I81" i="85" s="1"/>
  <c r="I82" i="85" s="1"/>
  <c r="I83" i="85" s="1"/>
  <c r="I84" i="85" s="1"/>
  <c r="I85" i="85" s="1"/>
  <c r="I86" i="85" s="1"/>
  <c r="I87" i="85" s="1"/>
  <c r="I88" i="85" s="1"/>
  <c r="I89" i="85" s="1"/>
  <c r="I90" i="85" s="1"/>
  <c r="I91" i="85" s="1"/>
  <c r="I92" i="85" s="1"/>
  <c r="I93" i="85" s="1"/>
  <c r="I94" i="85" s="1"/>
  <c r="I95" i="85" s="1"/>
  <c r="I96" i="85" s="1"/>
  <c r="I97" i="85" s="1"/>
  <c r="I98" i="85" s="1"/>
  <c r="I99" i="85" s="1"/>
  <c r="I100" i="85" s="1"/>
  <c r="I101" i="85" s="1"/>
  <c r="I102" i="85" s="1"/>
  <c r="I103" i="85" s="1"/>
  <c r="I104" i="85" s="1"/>
  <c r="I105" i="85" s="1"/>
  <c r="I106" i="85" s="1"/>
  <c r="I107" i="85" s="1"/>
  <c r="I108" i="85" s="1"/>
  <c r="I109" i="85" s="1"/>
  <c r="I110" i="85" s="1"/>
  <c r="I111" i="85" s="1"/>
  <c r="I112" i="85" s="1"/>
  <c r="I113" i="85" s="1"/>
  <c r="I114" i="85" s="1"/>
  <c r="I115" i="85" s="1"/>
  <c r="I116" i="85" s="1"/>
  <c r="I117" i="85" s="1"/>
  <c r="I118" i="85" s="1"/>
  <c r="I119" i="85" s="1"/>
  <c r="I120" i="85" s="1"/>
  <c r="I121" i="85" s="1"/>
  <c r="I122" i="85" s="1"/>
  <c r="I123" i="85" s="1"/>
  <c r="I124" i="85" s="1"/>
  <c r="I125" i="85" s="1"/>
  <c r="I126" i="85" s="1"/>
  <c r="I127" i="85" s="1"/>
  <c r="I128" i="85" s="1"/>
  <c r="I129" i="85" s="1"/>
  <c r="I130" i="85" s="1"/>
  <c r="I131" i="85" s="1"/>
  <c r="I132" i="85" s="1"/>
  <c r="I133" i="85" s="1"/>
  <c r="I134" i="85" s="1"/>
  <c r="I135" i="85" s="1"/>
  <c r="I136" i="85" s="1"/>
  <c r="I137" i="85" s="1"/>
  <c r="I138" i="85" s="1"/>
  <c r="I139" i="85" s="1"/>
  <c r="I140" i="85" s="1"/>
  <c r="I141" i="85" s="1"/>
  <c r="I142" i="85" s="1"/>
  <c r="I143" i="85" s="1"/>
  <c r="I144" i="85" s="1"/>
  <c r="I145" i="85" s="1"/>
  <c r="I146" i="85" s="1"/>
  <c r="I147" i="85" s="1"/>
  <c r="I148" i="85" s="1"/>
  <c r="I149" i="85" s="1"/>
  <c r="I150" i="85" s="1"/>
  <c r="I151" i="85" s="1"/>
  <c r="I152" i="85" s="1"/>
  <c r="I153" i="85" s="1"/>
  <c r="I154" i="85" s="1"/>
  <c r="I155" i="85" s="1"/>
  <c r="I156" i="85" s="1"/>
  <c r="I157" i="85" s="1"/>
  <c r="I158" i="85" s="1"/>
  <c r="I159" i="85" s="1"/>
  <c r="I160" i="85" s="1"/>
  <c r="I161" i="85" s="1"/>
  <c r="I162" i="85" s="1"/>
  <c r="I163" i="85" s="1"/>
  <c r="I164" i="85" s="1"/>
  <c r="I165" i="85" s="1"/>
  <c r="I166" i="85" s="1"/>
  <c r="I167" i="85" s="1"/>
  <c r="I168" i="85" s="1"/>
  <c r="I169" i="85" s="1"/>
  <c r="I170" i="85" s="1"/>
  <c r="I171" i="85" s="1"/>
  <c r="I172" i="85" s="1"/>
  <c r="I173" i="85" s="1"/>
  <c r="I174" i="85" s="1"/>
  <c r="I175" i="85" s="1"/>
  <c r="I176" i="85" s="1"/>
  <c r="I177" i="85" s="1"/>
  <c r="I178" i="85" s="1"/>
  <c r="I179" i="85" s="1"/>
  <c r="I180" i="85" s="1"/>
  <c r="I181" i="85" s="1"/>
  <c r="I182" i="85" s="1"/>
  <c r="I183" i="85" s="1"/>
  <c r="I184" i="85" s="1"/>
  <c r="I185" i="85" s="1"/>
  <c r="I186" i="85" s="1"/>
  <c r="I187" i="85" s="1"/>
  <c r="I188" i="85" s="1"/>
  <c r="I189" i="85" s="1"/>
  <c r="I190" i="85" s="1"/>
  <c r="I191" i="85" s="1"/>
  <c r="I192" i="85" s="1"/>
  <c r="I193" i="85" s="1"/>
  <c r="I194" i="85" s="1"/>
  <c r="I195" i="85" s="1"/>
  <c r="I196" i="85" s="1"/>
  <c r="I197" i="85" s="1"/>
  <c r="I198" i="85" s="1"/>
  <c r="I199" i="85" s="1"/>
  <c r="I200" i="85" s="1"/>
  <c r="I201" i="85" s="1"/>
  <c r="I202" i="85" s="1"/>
  <c r="I203" i="85" s="1"/>
  <c r="I204" i="85" s="1"/>
  <c r="I205" i="85" s="1"/>
  <c r="I206" i="85" s="1"/>
  <c r="I207" i="85" s="1"/>
  <c r="I208" i="85" s="1"/>
  <c r="I209" i="85" s="1"/>
  <c r="I210" i="85" s="1"/>
  <c r="I211" i="85" s="1"/>
  <c r="I212" i="85" s="1"/>
  <c r="I213" i="85" s="1"/>
  <c r="I214" i="85" s="1"/>
  <c r="I215" i="85" s="1"/>
  <c r="I216" i="85" s="1"/>
  <c r="I217" i="85" s="1"/>
  <c r="I218" i="85" s="1"/>
  <c r="I219" i="85" s="1"/>
  <c r="I220" i="85" s="1"/>
  <c r="I221" i="85" s="1"/>
  <c r="I222" i="85" s="1"/>
  <c r="I223" i="85" s="1"/>
  <c r="I224" i="85" s="1"/>
  <c r="I225" i="85" s="1"/>
  <c r="I226" i="85" s="1"/>
  <c r="I227" i="85" s="1"/>
  <c r="I228" i="85" s="1"/>
  <c r="I229" i="85" s="1"/>
  <c r="I230" i="85" s="1"/>
  <c r="I231" i="85" s="1"/>
  <c r="I232" i="85" s="1"/>
  <c r="I233" i="85" s="1"/>
  <c r="I234" i="85" s="1"/>
  <c r="I235" i="85" s="1"/>
  <c r="I236" i="85" s="1"/>
  <c r="I237" i="85" s="1"/>
  <c r="I238" i="85" s="1"/>
  <c r="I239" i="85" s="1"/>
  <c r="I240" i="85" s="1"/>
  <c r="I241" i="85" s="1"/>
  <c r="I242" i="85" s="1"/>
  <c r="I243" i="85" s="1"/>
  <c r="I244" i="85" s="1"/>
  <c r="I245" i="85" s="1"/>
  <c r="I246" i="85" s="1"/>
  <c r="I247" i="85" s="1"/>
  <c r="I248" i="85" s="1"/>
  <c r="I249" i="85" s="1"/>
  <c r="I250" i="85" s="1"/>
  <c r="I251" i="85" s="1"/>
  <c r="I252" i="85" s="1"/>
  <c r="I253" i="85" s="1"/>
  <c r="I254" i="85" s="1"/>
  <c r="I255" i="85" s="1"/>
  <c r="I256" i="85" s="1"/>
  <c r="I257" i="85" s="1"/>
  <c r="I258" i="85" s="1"/>
  <c r="I259" i="85" s="1"/>
  <c r="I260" i="85" s="1"/>
  <c r="I261" i="85" s="1"/>
  <c r="I262" i="85" s="1"/>
  <c r="I263" i="85" s="1"/>
  <c r="I264" i="85" s="1"/>
  <c r="I265" i="85" s="1"/>
  <c r="I266" i="85" s="1"/>
  <c r="I267" i="85" s="1"/>
  <c r="I268" i="85" s="1"/>
  <c r="I269" i="85" s="1"/>
  <c r="I270" i="85" s="1"/>
  <c r="I271" i="85" s="1"/>
  <c r="I272" i="85" s="1"/>
  <c r="I273" i="85" s="1"/>
  <c r="I274" i="85" s="1"/>
  <c r="I275" i="85" s="1"/>
  <c r="I276" i="85" s="1"/>
  <c r="I277" i="85" s="1"/>
  <c r="I278" i="85" s="1"/>
  <c r="I279" i="85" s="1"/>
  <c r="I280" i="85" s="1"/>
  <c r="I281" i="85" s="1"/>
  <c r="I282" i="85" s="1"/>
  <c r="I283" i="85" s="1"/>
  <c r="I284" i="85" s="1"/>
  <c r="I285" i="85" s="1"/>
  <c r="I286" i="85" s="1"/>
  <c r="I287" i="85" s="1"/>
  <c r="I288" i="85" s="1"/>
  <c r="I289" i="85" s="1"/>
  <c r="I290" i="85" s="1"/>
  <c r="I291" i="85" s="1"/>
  <c r="I292" i="85" s="1"/>
  <c r="I293" i="85" s="1"/>
  <c r="I294" i="85" s="1"/>
  <c r="I295" i="85" s="1"/>
  <c r="I296" i="85" s="1"/>
  <c r="I297" i="85" s="1"/>
  <c r="I298" i="85" s="1"/>
  <c r="I299" i="85" s="1"/>
  <c r="I300" i="85" s="1"/>
  <c r="I301" i="85" s="1"/>
  <c r="I302" i="85" s="1"/>
  <c r="I303" i="85" s="1"/>
  <c r="I304" i="85" s="1"/>
  <c r="I305" i="85" s="1"/>
  <c r="I306" i="85" s="1"/>
  <c r="I307" i="85" s="1"/>
  <c r="I308" i="85" s="1"/>
  <c r="I309" i="85" s="1"/>
  <c r="I310" i="85" s="1"/>
  <c r="I311" i="85" s="1"/>
  <c r="I312" i="85" s="1"/>
  <c r="I313" i="85" s="1"/>
  <c r="I314" i="85" s="1"/>
  <c r="I315" i="85" s="1"/>
  <c r="I316" i="85" s="1"/>
  <c r="I317" i="85" s="1"/>
  <c r="I318" i="85" s="1"/>
  <c r="I319" i="85" s="1"/>
  <c r="I320" i="85" s="1"/>
  <c r="I321" i="85" s="1"/>
  <c r="I322" i="85" s="1"/>
  <c r="I323" i="85" s="1"/>
  <c r="I324" i="85" s="1"/>
  <c r="I325" i="85" s="1"/>
  <c r="I326" i="85" s="1"/>
  <c r="I327" i="85" s="1"/>
  <c r="I328" i="85" s="1"/>
  <c r="I329" i="85" s="1"/>
  <c r="I330" i="85" s="1"/>
  <c r="I331" i="85" s="1"/>
  <c r="I332" i="85" s="1"/>
  <c r="I333" i="85" s="1"/>
  <c r="I334" i="85" s="1"/>
  <c r="I335" i="85" s="1"/>
  <c r="I336" i="85" s="1"/>
  <c r="I337" i="85" s="1"/>
  <c r="I338" i="85" s="1"/>
  <c r="I339" i="85" s="1"/>
  <c r="I340" i="85" s="1"/>
  <c r="I341" i="85" s="1"/>
  <c r="I342" i="85" s="1"/>
  <c r="I343" i="85" s="1"/>
  <c r="I344" i="85" s="1"/>
  <c r="I345" i="85" s="1"/>
  <c r="I346" i="85" s="1"/>
  <c r="I347" i="85" s="1"/>
  <c r="I348" i="85" s="1"/>
  <c r="I349" i="85" s="1"/>
  <c r="I350" i="85" s="1"/>
  <c r="I351" i="85" s="1"/>
  <c r="I352" i="85" s="1"/>
  <c r="G350" i="84"/>
  <c r="I5" i="84"/>
  <c r="I6" i="84" s="1"/>
  <c r="I7" i="84" s="1"/>
  <c r="I8" i="84" s="1"/>
  <c r="I9" i="84" s="1"/>
  <c r="I10" i="84" s="1"/>
  <c r="I11" i="84" s="1"/>
  <c r="I12" i="84" s="1"/>
  <c r="I13" i="84" s="1"/>
  <c r="I14" i="84" s="1"/>
  <c r="I15" i="84" s="1"/>
  <c r="I16" i="84" s="1"/>
  <c r="I17" i="84" s="1"/>
  <c r="I18" i="84" s="1"/>
  <c r="I19" i="84" s="1"/>
  <c r="I20" i="84" s="1"/>
  <c r="I21" i="84" s="1"/>
  <c r="I22" i="84" s="1"/>
  <c r="I23" i="84" s="1"/>
  <c r="I24" i="84" s="1"/>
  <c r="I25" i="84" s="1"/>
  <c r="I26" i="84" s="1"/>
  <c r="I27" i="84" s="1"/>
  <c r="I28" i="84" s="1"/>
  <c r="I29" i="84" s="1"/>
  <c r="I30" i="84" s="1"/>
  <c r="I31" i="84" s="1"/>
  <c r="I32" i="84" s="1"/>
  <c r="I33" i="84" s="1"/>
  <c r="I34" i="84" s="1"/>
  <c r="I35" i="84" s="1"/>
  <c r="I36" i="84" s="1"/>
  <c r="I37" i="84" s="1"/>
  <c r="I38" i="84" s="1"/>
  <c r="I39" i="84" s="1"/>
  <c r="I40" i="84" s="1"/>
  <c r="I41" i="84" s="1"/>
  <c r="I42" i="84" s="1"/>
  <c r="I43" i="84" s="1"/>
  <c r="I44" i="84" s="1"/>
  <c r="I45" i="84" s="1"/>
  <c r="I46" i="84" s="1"/>
  <c r="I47" i="84" s="1"/>
  <c r="I48" i="84" s="1"/>
  <c r="I49" i="84" s="1"/>
  <c r="I50" i="84" s="1"/>
  <c r="I51" i="84" s="1"/>
  <c r="I52" i="84" s="1"/>
  <c r="I53" i="84" s="1"/>
  <c r="I54" i="84" s="1"/>
  <c r="I55" i="84" s="1"/>
  <c r="I56" i="84" s="1"/>
  <c r="I57" i="84" s="1"/>
  <c r="I58" i="84" s="1"/>
  <c r="I59" i="84" s="1"/>
  <c r="I60" i="84" s="1"/>
  <c r="I61" i="84" s="1"/>
  <c r="I62" i="84" s="1"/>
  <c r="I63" i="84" s="1"/>
  <c r="I64" i="84" s="1"/>
  <c r="I65" i="84" s="1"/>
  <c r="I66" i="84" s="1"/>
  <c r="I67" i="84" s="1"/>
  <c r="I68" i="84" s="1"/>
  <c r="I69" i="84" s="1"/>
  <c r="I70" i="84" s="1"/>
  <c r="I71" i="84" s="1"/>
  <c r="I72" i="84" s="1"/>
  <c r="I73" i="84" s="1"/>
  <c r="I74" i="84" s="1"/>
  <c r="I75" i="84" s="1"/>
  <c r="I76" i="84" s="1"/>
  <c r="I77" i="84" s="1"/>
  <c r="I78" i="84" s="1"/>
  <c r="I79" i="84" s="1"/>
  <c r="I80" i="84" s="1"/>
  <c r="I81" i="84" s="1"/>
  <c r="I82" i="84" s="1"/>
  <c r="I83" i="84" s="1"/>
  <c r="I84" i="84" s="1"/>
  <c r="I85" i="84" s="1"/>
  <c r="I86" i="84" s="1"/>
  <c r="I87" i="84" s="1"/>
  <c r="I88" i="84" s="1"/>
  <c r="I89" i="84" s="1"/>
  <c r="I90" i="84" s="1"/>
  <c r="I91" i="84" s="1"/>
  <c r="I92" i="84" s="1"/>
  <c r="I93" i="84" s="1"/>
  <c r="I94" i="84" s="1"/>
  <c r="I95" i="84" s="1"/>
  <c r="I96" i="84" s="1"/>
  <c r="I97" i="84" s="1"/>
  <c r="I98" i="84" s="1"/>
  <c r="I99" i="84" s="1"/>
  <c r="I100" i="84" s="1"/>
  <c r="I101" i="84" s="1"/>
  <c r="I102" i="84" s="1"/>
  <c r="I103" i="84" s="1"/>
  <c r="I104" i="84" s="1"/>
  <c r="I105" i="84" s="1"/>
  <c r="I106" i="84" s="1"/>
  <c r="I107" i="84" s="1"/>
  <c r="I108" i="84" s="1"/>
  <c r="I109" i="84" s="1"/>
  <c r="I110" i="84" s="1"/>
  <c r="I111" i="84" s="1"/>
  <c r="I112" i="84" s="1"/>
  <c r="I113" i="84" s="1"/>
  <c r="I114" i="84" s="1"/>
  <c r="I115" i="84" s="1"/>
  <c r="I116" i="84" s="1"/>
  <c r="I117" i="84" s="1"/>
  <c r="I118" i="84" s="1"/>
  <c r="I119" i="84" s="1"/>
  <c r="I120" i="84" s="1"/>
  <c r="I121" i="84" s="1"/>
  <c r="I122" i="84" s="1"/>
  <c r="I123" i="84" s="1"/>
  <c r="I124" i="84" s="1"/>
  <c r="I125" i="84" s="1"/>
  <c r="I126" i="84" s="1"/>
  <c r="I127" i="84" s="1"/>
  <c r="I128" i="84" s="1"/>
  <c r="I129" i="84" s="1"/>
  <c r="I130" i="84" s="1"/>
  <c r="I131" i="84" s="1"/>
  <c r="I132" i="84" s="1"/>
  <c r="I133" i="84" s="1"/>
  <c r="I134" i="84" s="1"/>
  <c r="I135" i="84" s="1"/>
  <c r="I136" i="84" s="1"/>
  <c r="I137" i="84" s="1"/>
  <c r="I138" i="84" s="1"/>
  <c r="I139" i="84" s="1"/>
  <c r="I140" i="84" s="1"/>
  <c r="I141" i="84" s="1"/>
  <c r="I142" i="84" s="1"/>
  <c r="I143" i="84" s="1"/>
  <c r="I144" i="84" s="1"/>
  <c r="I145" i="84" s="1"/>
  <c r="I146" i="84" s="1"/>
  <c r="I147" i="84" s="1"/>
  <c r="I148" i="84" s="1"/>
  <c r="I149" i="84" s="1"/>
  <c r="I150" i="84" s="1"/>
  <c r="I151" i="84" s="1"/>
  <c r="I152" i="84" s="1"/>
  <c r="I153" i="84" s="1"/>
  <c r="I154" i="84" s="1"/>
  <c r="I155" i="84" s="1"/>
  <c r="I156" i="84" s="1"/>
  <c r="I157" i="84" s="1"/>
  <c r="I158" i="84" s="1"/>
  <c r="I159" i="84" s="1"/>
  <c r="I160" i="84" s="1"/>
  <c r="I161" i="84" s="1"/>
  <c r="I162" i="84" s="1"/>
  <c r="I163" i="84" s="1"/>
  <c r="I164" i="84" s="1"/>
  <c r="I165" i="84" s="1"/>
  <c r="I166" i="84" s="1"/>
  <c r="I167" i="84" s="1"/>
  <c r="I168" i="84" s="1"/>
  <c r="I169" i="84" s="1"/>
  <c r="I170" i="84" s="1"/>
  <c r="I171" i="84" s="1"/>
  <c r="I172" i="84" s="1"/>
  <c r="I173" i="84" s="1"/>
  <c r="I174" i="84" s="1"/>
  <c r="I175" i="84" s="1"/>
  <c r="I176" i="84" s="1"/>
  <c r="I177" i="84" s="1"/>
  <c r="I178" i="84" s="1"/>
  <c r="I179" i="84" s="1"/>
  <c r="I180" i="84" s="1"/>
  <c r="I181" i="84" s="1"/>
  <c r="I182" i="84" s="1"/>
  <c r="I183" i="84" s="1"/>
  <c r="I184" i="84" s="1"/>
  <c r="I185" i="84" s="1"/>
  <c r="I186" i="84" s="1"/>
  <c r="I187" i="84" s="1"/>
  <c r="I188" i="84" s="1"/>
  <c r="I189" i="84" s="1"/>
  <c r="I190" i="84" s="1"/>
  <c r="I191" i="84" s="1"/>
  <c r="I192" i="84" s="1"/>
  <c r="I193" i="84" s="1"/>
  <c r="I194" i="84" s="1"/>
  <c r="I195" i="84" s="1"/>
  <c r="I196" i="84" s="1"/>
  <c r="I197" i="84" s="1"/>
  <c r="I198" i="84" s="1"/>
  <c r="I199" i="84" s="1"/>
  <c r="I200" i="84" s="1"/>
  <c r="I201" i="84" s="1"/>
  <c r="I202" i="84" s="1"/>
  <c r="I203" i="84" s="1"/>
  <c r="I204" i="84" s="1"/>
  <c r="I205" i="84" s="1"/>
  <c r="I206" i="84" s="1"/>
  <c r="I207" i="84" s="1"/>
  <c r="I208" i="84" s="1"/>
  <c r="I209" i="84" s="1"/>
  <c r="I210" i="84" s="1"/>
  <c r="I211" i="84" s="1"/>
  <c r="I212" i="84" s="1"/>
  <c r="I213" i="84" s="1"/>
  <c r="I214" i="84" s="1"/>
  <c r="I215" i="84" s="1"/>
  <c r="I216" i="84" s="1"/>
  <c r="I217" i="84" s="1"/>
  <c r="I218" i="84" s="1"/>
  <c r="I219" i="84" s="1"/>
  <c r="I220" i="84" s="1"/>
  <c r="I221" i="84" s="1"/>
  <c r="I222" i="84" s="1"/>
  <c r="I223" i="84" s="1"/>
  <c r="I224" i="84" s="1"/>
  <c r="I225" i="84" s="1"/>
  <c r="I226" i="84" s="1"/>
  <c r="I227" i="84" s="1"/>
  <c r="I228" i="84" s="1"/>
  <c r="I229" i="84" s="1"/>
  <c r="I230" i="84" s="1"/>
  <c r="I231" i="84" s="1"/>
  <c r="I232" i="84" s="1"/>
  <c r="I233" i="84" s="1"/>
  <c r="I234" i="84" s="1"/>
  <c r="I235" i="84" s="1"/>
  <c r="I236" i="84" s="1"/>
  <c r="I237" i="84" s="1"/>
  <c r="I238" i="84" s="1"/>
  <c r="I239" i="84" s="1"/>
  <c r="I240" i="84" s="1"/>
  <c r="I241" i="84" s="1"/>
  <c r="I242" i="84" s="1"/>
  <c r="I243" i="84" s="1"/>
  <c r="I244" i="84" s="1"/>
  <c r="I245" i="84" s="1"/>
  <c r="I246" i="84" s="1"/>
  <c r="I247" i="84" s="1"/>
  <c r="I248" i="84" s="1"/>
  <c r="I249" i="84" s="1"/>
  <c r="I250" i="84" s="1"/>
  <c r="I251" i="84" s="1"/>
  <c r="I252" i="84" s="1"/>
  <c r="I253" i="84" s="1"/>
  <c r="I254" i="84" s="1"/>
  <c r="I255" i="84" s="1"/>
  <c r="I256" i="84" s="1"/>
  <c r="I257" i="84" s="1"/>
  <c r="I258" i="84" s="1"/>
  <c r="I259" i="84" s="1"/>
  <c r="I260" i="84" s="1"/>
  <c r="I261" i="84" s="1"/>
  <c r="I262" i="84" s="1"/>
  <c r="I263" i="84" s="1"/>
  <c r="I264" i="84" s="1"/>
  <c r="I265" i="84" s="1"/>
  <c r="I266" i="84" s="1"/>
  <c r="I267" i="84" s="1"/>
  <c r="I268" i="84" s="1"/>
  <c r="I269" i="84" s="1"/>
  <c r="I270" i="84" s="1"/>
  <c r="I271" i="84" s="1"/>
  <c r="I272" i="84" s="1"/>
  <c r="I273" i="84" s="1"/>
  <c r="I274" i="84" s="1"/>
  <c r="I275" i="84" s="1"/>
  <c r="I276" i="84" s="1"/>
  <c r="I277" i="84" s="1"/>
  <c r="I278" i="84" s="1"/>
  <c r="I279" i="84" s="1"/>
  <c r="I280" i="84" s="1"/>
  <c r="I281" i="84" s="1"/>
  <c r="I282" i="84" s="1"/>
  <c r="I283" i="84" s="1"/>
  <c r="I284" i="84" s="1"/>
  <c r="I285" i="84" s="1"/>
  <c r="I286" i="84" s="1"/>
  <c r="I287" i="84" s="1"/>
  <c r="I288" i="84" s="1"/>
  <c r="I289" i="84" s="1"/>
  <c r="I290" i="84" s="1"/>
  <c r="I291" i="84" s="1"/>
  <c r="I292" i="84" s="1"/>
  <c r="I293" i="84" s="1"/>
  <c r="I294" i="84" s="1"/>
  <c r="I295" i="84" s="1"/>
  <c r="I296" i="84" s="1"/>
  <c r="I297" i="84" s="1"/>
  <c r="I298" i="84" s="1"/>
  <c r="I299" i="84" s="1"/>
  <c r="I300" i="84" s="1"/>
  <c r="I301" i="84" s="1"/>
  <c r="I302" i="84" s="1"/>
  <c r="I303" i="84" s="1"/>
  <c r="I304" i="84" s="1"/>
  <c r="I305" i="84" s="1"/>
  <c r="I306" i="84" s="1"/>
  <c r="I307" i="84" s="1"/>
  <c r="I308" i="84" s="1"/>
  <c r="I309" i="84" s="1"/>
  <c r="I310" i="84" s="1"/>
  <c r="I311" i="84" s="1"/>
  <c r="I312" i="84" s="1"/>
  <c r="I313" i="84" s="1"/>
  <c r="I314" i="84" s="1"/>
  <c r="I315" i="84" s="1"/>
  <c r="I316" i="84" s="1"/>
  <c r="I317" i="84" s="1"/>
  <c r="I318" i="84" s="1"/>
  <c r="I319" i="84" s="1"/>
  <c r="I320" i="84" s="1"/>
  <c r="I321" i="84" s="1"/>
  <c r="I322" i="84" s="1"/>
  <c r="I323" i="84" s="1"/>
  <c r="I324" i="84" s="1"/>
  <c r="I325" i="84" s="1"/>
  <c r="I326" i="84" s="1"/>
  <c r="I327" i="84" s="1"/>
  <c r="I328" i="84" s="1"/>
  <c r="I329" i="84" s="1"/>
  <c r="I330" i="84" s="1"/>
  <c r="I331" i="84" s="1"/>
  <c r="I332" i="84" s="1"/>
  <c r="I333" i="84" s="1"/>
  <c r="I334" i="84" s="1"/>
  <c r="I335" i="84" s="1"/>
  <c r="I336" i="84" s="1"/>
  <c r="I337" i="84" s="1"/>
  <c r="I338" i="84" s="1"/>
  <c r="I339" i="84" s="1"/>
  <c r="I340" i="84" s="1"/>
  <c r="I341" i="84" s="1"/>
  <c r="I342" i="84" s="1"/>
  <c r="I343" i="84" s="1"/>
  <c r="I344" i="84" s="1"/>
  <c r="I345" i="84" s="1"/>
  <c r="I346" i="84" s="1"/>
  <c r="I347" i="84" s="1"/>
  <c r="I348" i="84" s="1"/>
  <c r="I349" i="84" s="1"/>
  <c r="I350" i="84" s="1"/>
  <c r="I351" i="84" s="1"/>
  <c r="I352" i="84" s="1"/>
  <c r="G350" i="83"/>
  <c r="I5" i="83"/>
  <c r="I6" i="83" s="1"/>
  <c r="I7" i="83" s="1"/>
  <c r="I8" i="83" s="1"/>
  <c r="I9" i="83" s="1"/>
  <c r="I10" i="83" s="1"/>
  <c r="I11" i="83" s="1"/>
  <c r="I12" i="83" s="1"/>
  <c r="I13" i="83" s="1"/>
  <c r="I14" i="83" s="1"/>
  <c r="I15" i="83" s="1"/>
  <c r="I16" i="83" s="1"/>
  <c r="I17" i="83" s="1"/>
  <c r="I18" i="83" s="1"/>
  <c r="I19" i="83" s="1"/>
  <c r="I20" i="83" s="1"/>
  <c r="I21" i="83" s="1"/>
  <c r="I22" i="83" s="1"/>
  <c r="I23" i="83" s="1"/>
  <c r="I24" i="83" s="1"/>
  <c r="I25" i="83" s="1"/>
  <c r="I26" i="83" s="1"/>
  <c r="I27" i="83" s="1"/>
  <c r="I28" i="83" s="1"/>
  <c r="I29" i="83" s="1"/>
  <c r="I30" i="83" s="1"/>
  <c r="I31" i="83" s="1"/>
  <c r="I32" i="83" s="1"/>
  <c r="I33" i="83" s="1"/>
  <c r="I34" i="83" s="1"/>
  <c r="I35" i="83" s="1"/>
  <c r="I36" i="83" s="1"/>
  <c r="I37" i="83" s="1"/>
  <c r="I38" i="83" s="1"/>
  <c r="I39" i="83" s="1"/>
  <c r="I40" i="83" s="1"/>
  <c r="I41" i="83" s="1"/>
  <c r="I42" i="83" s="1"/>
  <c r="I43" i="83" s="1"/>
  <c r="I44" i="83" s="1"/>
  <c r="I45" i="83" s="1"/>
  <c r="I46" i="83" s="1"/>
  <c r="I47" i="83" s="1"/>
  <c r="I48" i="83" s="1"/>
  <c r="I49" i="83" s="1"/>
  <c r="I50" i="83" s="1"/>
  <c r="I51" i="83" s="1"/>
  <c r="I52" i="83" s="1"/>
  <c r="I53" i="83" s="1"/>
  <c r="I54" i="83" s="1"/>
  <c r="I55" i="83" s="1"/>
  <c r="I56" i="83" s="1"/>
  <c r="I57" i="83" s="1"/>
  <c r="I58" i="83" s="1"/>
  <c r="I59" i="83" s="1"/>
  <c r="I60" i="83" s="1"/>
  <c r="I61" i="83" s="1"/>
  <c r="I62" i="83" s="1"/>
  <c r="I63" i="83" s="1"/>
  <c r="I64" i="83" s="1"/>
  <c r="I65" i="83" s="1"/>
  <c r="I66" i="83" s="1"/>
  <c r="I67" i="83" s="1"/>
  <c r="I68" i="83" s="1"/>
  <c r="I69" i="83" s="1"/>
  <c r="I70" i="83" s="1"/>
  <c r="I71" i="83" s="1"/>
  <c r="I72" i="83" s="1"/>
  <c r="I73" i="83" s="1"/>
  <c r="I74" i="83" s="1"/>
  <c r="I75" i="83" s="1"/>
  <c r="I76" i="83" s="1"/>
  <c r="I77" i="83" s="1"/>
  <c r="I78" i="83" s="1"/>
  <c r="I79" i="83" s="1"/>
  <c r="I80" i="83" s="1"/>
  <c r="I81" i="83" s="1"/>
  <c r="I82" i="83" s="1"/>
  <c r="I83" i="83" s="1"/>
  <c r="I84" i="83" s="1"/>
  <c r="I85" i="83" s="1"/>
  <c r="I86" i="83" s="1"/>
  <c r="I87" i="83" s="1"/>
  <c r="I88" i="83" s="1"/>
  <c r="I89" i="83" s="1"/>
  <c r="I90" i="83" s="1"/>
  <c r="I91" i="83" s="1"/>
  <c r="I92" i="83" s="1"/>
  <c r="I93" i="83" s="1"/>
  <c r="I94" i="83" s="1"/>
  <c r="I95" i="83" s="1"/>
  <c r="I96" i="83" s="1"/>
  <c r="I97" i="83" s="1"/>
  <c r="I98" i="83" s="1"/>
  <c r="I99" i="83" s="1"/>
  <c r="I100" i="83" s="1"/>
  <c r="I101" i="83" s="1"/>
  <c r="I102" i="83" s="1"/>
  <c r="I103" i="83" s="1"/>
  <c r="I104" i="83" s="1"/>
  <c r="I105" i="83" s="1"/>
  <c r="I106" i="83" s="1"/>
  <c r="I107" i="83" s="1"/>
  <c r="I108" i="83" s="1"/>
  <c r="I109" i="83" s="1"/>
  <c r="I110" i="83" s="1"/>
  <c r="I111" i="83" s="1"/>
  <c r="I112" i="83" s="1"/>
  <c r="I113" i="83" s="1"/>
  <c r="I114" i="83" s="1"/>
  <c r="I115" i="83" s="1"/>
  <c r="I116" i="83" s="1"/>
  <c r="I117" i="83" s="1"/>
  <c r="I118" i="83" s="1"/>
  <c r="I119" i="83" s="1"/>
  <c r="I120" i="83" s="1"/>
  <c r="I121" i="83" s="1"/>
  <c r="I122" i="83" s="1"/>
  <c r="I123" i="83" s="1"/>
  <c r="I124" i="83" s="1"/>
  <c r="I125" i="83" s="1"/>
  <c r="I126" i="83" s="1"/>
  <c r="I127" i="83" s="1"/>
  <c r="I128" i="83" s="1"/>
  <c r="I129" i="83" s="1"/>
  <c r="I130" i="83" s="1"/>
  <c r="I131" i="83" s="1"/>
  <c r="I132" i="83" s="1"/>
  <c r="I133" i="83" s="1"/>
  <c r="I134" i="83" s="1"/>
  <c r="I135" i="83" s="1"/>
  <c r="I136" i="83" s="1"/>
  <c r="I137" i="83" s="1"/>
  <c r="I138" i="83" s="1"/>
  <c r="I139" i="83" s="1"/>
  <c r="I140" i="83" s="1"/>
  <c r="I141" i="83" s="1"/>
  <c r="I142" i="83" s="1"/>
  <c r="I143" i="83" s="1"/>
  <c r="I144" i="83" s="1"/>
  <c r="I145" i="83" s="1"/>
  <c r="I146" i="83" s="1"/>
  <c r="I147" i="83" s="1"/>
  <c r="I148" i="83" s="1"/>
  <c r="I149" i="83" s="1"/>
  <c r="I150" i="83" s="1"/>
  <c r="I151" i="83" s="1"/>
  <c r="I152" i="83" s="1"/>
  <c r="I153" i="83" s="1"/>
  <c r="I154" i="83" s="1"/>
  <c r="I155" i="83" s="1"/>
  <c r="I156" i="83" s="1"/>
  <c r="I157" i="83" s="1"/>
  <c r="I158" i="83" s="1"/>
  <c r="I159" i="83" s="1"/>
  <c r="I160" i="83" s="1"/>
  <c r="I161" i="83" s="1"/>
  <c r="I162" i="83" s="1"/>
  <c r="I163" i="83" s="1"/>
  <c r="I164" i="83" s="1"/>
  <c r="I165" i="83" s="1"/>
  <c r="I166" i="83" s="1"/>
  <c r="I167" i="83" s="1"/>
  <c r="I168" i="83" s="1"/>
  <c r="I169" i="83" s="1"/>
  <c r="I170" i="83" s="1"/>
  <c r="I171" i="83" s="1"/>
  <c r="I172" i="83" s="1"/>
  <c r="I173" i="83" s="1"/>
  <c r="I174" i="83" s="1"/>
  <c r="I175" i="83" s="1"/>
  <c r="I176" i="83" s="1"/>
  <c r="I177" i="83" s="1"/>
  <c r="I178" i="83" s="1"/>
  <c r="I179" i="83" s="1"/>
  <c r="I180" i="83" s="1"/>
  <c r="I181" i="83" s="1"/>
  <c r="I182" i="83" s="1"/>
  <c r="I183" i="83" s="1"/>
  <c r="I184" i="83" s="1"/>
  <c r="I185" i="83" s="1"/>
  <c r="I186" i="83" s="1"/>
  <c r="I187" i="83" s="1"/>
  <c r="I188" i="83" s="1"/>
  <c r="I189" i="83" s="1"/>
  <c r="I190" i="83" s="1"/>
  <c r="I191" i="83" s="1"/>
  <c r="I192" i="83" s="1"/>
  <c r="I193" i="83" s="1"/>
  <c r="I194" i="83" s="1"/>
  <c r="I195" i="83" s="1"/>
  <c r="I196" i="83" s="1"/>
  <c r="I197" i="83" s="1"/>
  <c r="I198" i="83" s="1"/>
  <c r="I199" i="83" s="1"/>
  <c r="I200" i="83" s="1"/>
  <c r="I201" i="83" s="1"/>
  <c r="I202" i="83" s="1"/>
  <c r="I203" i="83" s="1"/>
  <c r="I204" i="83" s="1"/>
  <c r="I205" i="83" s="1"/>
  <c r="I206" i="83" s="1"/>
  <c r="I207" i="83" s="1"/>
  <c r="I208" i="83" s="1"/>
  <c r="I209" i="83" s="1"/>
  <c r="I210" i="83" s="1"/>
  <c r="I211" i="83" s="1"/>
  <c r="I212" i="83" s="1"/>
  <c r="I213" i="83" s="1"/>
  <c r="I214" i="83" s="1"/>
  <c r="I215" i="83" s="1"/>
  <c r="I216" i="83" s="1"/>
  <c r="I217" i="83" s="1"/>
  <c r="I218" i="83" s="1"/>
  <c r="I219" i="83" s="1"/>
  <c r="I220" i="83" s="1"/>
  <c r="I221" i="83" s="1"/>
  <c r="I222" i="83" s="1"/>
  <c r="I223" i="83" s="1"/>
  <c r="I224" i="83" s="1"/>
  <c r="I225" i="83" s="1"/>
  <c r="I226" i="83" s="1"/>
  <c r="I227" i="83" s="1"/>
  <c r="I228" i="83" s="1"/>
  <c r="I229" i="83" s="1"/>
  <c r="I230" i="83" s="1"/>
  <c r="I231" i="83" s="1"/>
  <c r="I232" i="83" s="1"/>
  <c r="I233" i="83" s="1"/>
  <c r="I234" i="83" s="1"/>
  <c r="I235" i="83" s="1"/>
  <c r="I236" i="83" s="1"/>
  <c r="I237" i="83" s="1"/>
  <c r="I238" i="83" s="1"/>
  <c r="I239" i="83" s="1"/>
  <c r="I240" i="83" s="1"/>
  <c r="I241" i="83" s="1"/>
  <c r="I242" i="83" s="1"/>
  <c r="I243" i="83" s="1"/>
  <c r="I244" i="83" s="1"/>
  <c r="I245" i="83" s="1"/>
  <c r="I246" i="83" s="1"/>
  <c r="I247" i="83" s="1"/>
  <c r="I248" i="83" s="1"/>
  <c r="I249" i="83" s="1"/>
  <c r="I250" i="83" s="1"/>
  <c r="I251" i="83" s="1"/>
  <c r="I252" i="83" s="1"/>
  <c r="I253" i="83" s="1"/>
  <c r="I254" i="83" s="1"/>
  <c r="I255" i="83" s="1"/>
  <c r="I256" i="83" s="1"/>
  <c r="I257" i="83" s="1"/>
  <c r="I258" i="83" s="1"/>
  <c r="I259" i="83" s="1"/>
  <c r="I260" i="83" s="1"/>
  <c r="I261" i="83" s="1"/>
  <c r="I262" i="83" s="1"/>
  <c r="I263" i="83" s="1"/>
  <c r="I264" i="83" s="1"/>
  <c r="I265" i="83" s="1"/>
  <c r="I266" i="83" s="1"/>
  <c r="I267" i="83" s="1"/>
  <c r="I268" i="83" s="1"/>
  <c r="I269" i="83" s="1"/>
  <c r="I270" i="83" s="1"/>
  <c r="I271" i="83" s="1"/>
  <c r="I272" i="83" s="1"/>
  <c r="I273" i="83" s="1"/>
  <c r="I274" i="83" s="1"/>
  <c r="I275" i="83" s="1"/>
  <c r="I276" i="83" s="1"/>
  <c r="I277" i="83" s="1"/>
  <c r="I278" i="83" s="1"/>
  <c r="I279" i="83" s="1"/>
  <c r="I280" i="83" s="1"/>
  <c r="I281" i="83" s="1"/>
  <c r="I282" i="83" s="1"/>
  <c r="I283" i="83" s="1"/>
  <c r="I284" i="83" s="1"/>
  <c r="I285" i="83" s="1"/>
  <c r="I286" i="83" s="1"/>
  <c r="I287" i="83" s="1"/>
  <c r="I288" i="83" s="1"/>
  <c r="I289" i="83" s="1"/>
  <c r="I290" i="83" s="1"/>
  <c r="I291" i="83" s="1"/>
  <c r="I292" i="83" s="1"/>
  <c r="I293" i="83" s="1"/>
  <c r="I294" i="83" s="1"/>
  <c r="I295" i="83" s="1"/>
  <c r="I296" i="83" s="1"/>
  <c r="I297" i="83" s="1"/>
  <c r="I298" i="83" s="1"/>
  <c r="I299" i="83" s="1"/>
  <c r="I300" i="83" s="1"/>
  <c r="I301" i="83" s="1"/>
  <c r="I302" i="83" s="1"/>
  <c r="I303" i="83" s="1"/>
  <c r="I304" i="83" s="1"/>
  <c r="I305" i="83" s="1"/>
  <c r="I306" i="83" s="1"/>
  <c r="I307" i="83" s="1"/>
  <c r="I308" i="83" s="1"/>
  <c r="I309" i="83" s="1"/>
  <c r="I310" i="83" s="1"/>
  <c r="I311" i="83" s="1"/>
  <c r="I312" i="83" s="1"/>
  <c r="I313" i="83" s="1"/>
  <c r="I314" i="83" s="1"/>
  <c r="I315" i="83" s="1"/>
  <c r="I316" i="83" s="1"/>
  <c r="I317" i="83" s="1"/>
  <c r="I318" i="83" s="1"/>
  <c r="I319" i="83" s="1"/>
  <c r="I320" i="83" s="1"/>
  <c r="I321" i="83" s="1"/>
  <c r="I322" i="83" s="1"/>
  <c r="I323" i="83" s="1"/>
  <c r="I324" i="83" s="1"/>
  <c r="I325" i="83" s="1"/>
  <c r="I326" i="83" s="1"/>
  <c r="I327" i="83" s="1"/>
  <c r="I328" i="83" s="1"/>
  <c r="I329" i="83" s="1"/>
  <c r="I330" i="83" s="1"/>
  <c r="I331" i="83" s="1"/>
  <c r="I332" i="83" s="1"/>
  <c r="I333" i="83" s="1"/>
  <c r="I334" i="83" s="1"/>
  <c r="I335" i="83" s="1"/>
  <c r="I336" i="83" s="1"/>
  <c r="I337" i="83" s="1"/>
  <c r="I338" i="83" s="1"/>
  <c r="I339" i="83" s="1"/>
  <c r="I340" i="83" s="1"/>
  <c r="I341" i="83" s="1"/>
  <c r="I342" i="83" s="1"/>
  <c r="I343" i="83" s="1"/>
  <c r="I344" i="83" s="1"/>
  <c r="I345" i="83" s="1"/>
  <c r="I346" i="83" s="1"/>
  <c r="I347" i="83" s="1"/>
  <c r="I348" i="83" s="1"/>
  <c r="I349" i="83" s="1"/>
  <c r="I350" i="83" s="1"/>
  <c r="I351" i="83" s="1"/>
  <c r="I352" i="83" s="1"/>
  <c r="G350" i="81"/>
  <c r="I5" i="81"/>
  <c r="I6" i="81" s="1"/>
  <c r="I7" i="81" s="1"/>
  <c r="I8" i="81" s="1"/>
  <c r="I9" i="81" s="1"/>
  <c r="I10" i="81" s="1"/>
  <c r="I11" i="81" s="1"/>
  <c r="I12" i="81" s="1"/>
  <c r="I13" i="81" s="1"/>
  <c r="I14" i="81" s="1"/>
  <c r="I15" i="81" s="1"/>
  <c r="I16" i="81" s="1"/>
  <c r="I17" i="81" s="1"/>
  <c r="I18" i="81" s="1"/>
  <c r="I19" i="81" s="1"/>
  <c r="I20" i="81" s="1"/>
  <c r="I21" i="81" s="1"/>
  <c r="I22" i="81" s="1"/>
  <c r="I23" i="81" s="1"/>
  <c r="I24" i="81" s="1"/>
  <c r="I25" i="81" s="1"/>
  <c r="I26" i="81" s="1"/>
  <c r="I27" i="81" s="1"/>
  <c r="I28" i="81" s="1"/>
  <c r="I29" i="81" s="1"/>
  <c r="I30" i="81" s="1"/>
  <c r="I31" i="81" s="1"/>
  <c r="I32" i="81" s="1"/>
  <c r="I33" i="81" s="1"/>
  <c r="I34" i="81" s="1"/>
  <c r="I35" i="81" s="1"/>
  <c r="I36" i="81" s="1"/>
  <c r="I37" i="81" s="1"/>
  <c r="I38" i="81" s="1"/>
  <c r="I39" i="81" s="1"/>
  <c r="I40" i="81" s="1"/>
  <c r="I41" i="81" s="1"/>
  <c r="I42" i="81" s="1"/>
  <c r="I43" i="81" s="1"/>
  <c r="I44" i="81" s="1"/>
  <c r="I45" i="81" s="1"/>
  <c r="I46" i="81" s="1"/>
  <c r="I47" i="81" s="1"/>
  <c r="I48" i="81" s="1"/>
  <c r="I49" i="81" s="1"/>
  <c r="I50" i="81" s="1"/>
  <c r="I51" i="81" s="1"/>
  <c r="I52" i="81" s="1"/>
  <c r="I53" i="81" s="1"/>
  <c r="I54" i="81" s="1"/>
  <c r="I55" i="81" s="1"/>
  <c r="I56" i="81" s="1"/>
  <c r="I57" i="81" s="1"/>
  <c r="I58" i="81" s="1"/>
  <c r="I59" i="81" s="1"/>
  <c r="I60" i="81" s="1"/>
  <c r="I61" i="81" s="1"/>
  <c r="I62" i="81" s="1"/>
  <c r="I63" i="81" s="1"/>
  <c r="I64" i="81" s="1"/>
  <c r="I65" i="81" s="1"/>
  <c r="I66" i="81" s="1"/>
  <c r="I67" i="81" s="1"/>
  <c r="I68" i="81" s="1"/>
  <c r="I69" i="81" s="1"/>
  <c r="I70" i="81" s="1"/>
  <c r="I71" i="81" s="1"/>
  <c r="I72" i="81" s="1"/>
  <c r="I73" i="81" s="1"/>
  <c r="I74" i="81" s="1"/>
  <c r="I75" i="81" s="1"/>
  <c r="I76" i="81" s="1"/>
  <c r="I77" i="81" s="1"/>
  <c r="I78" i="81" s="1"/>
  <c r="I79" i="81" s="1"/>
  <c r="I80" i="81" s="1"/>
  <c r="I81" i="81" s="1"/>
  <c r="I82" i="81" s="1"/>
  <c r="I83" i="81" s="1"/>
  <c r="I84" i="81" s="1"/>
  <c r="I85" i="81" s="1"/>
  <c r="I86" i="81" s="1"/>
  <c r="I87" i="81" s="1"/>
  <c r="I88" i="81" s="1"/>
  <c r="I89" i="81" s="1"/>
  <c r="I90" i="81" s="1"/>
  <c r="I91" i="81" s="1"/>
  <c r="I92" i="81" s="1"/>
  <c r="I93" i="81" s="1"/>
  <c r="I94" i="81" s="1"/>
  <c r="I95" i="81" s="1"/>
  <c r="I96" i="81" s="1"/>
  <c r="I97" i="81" s="1"/>
  <c r="I98" i="81" s="1"/>
  <c r="I99" i="81" s="1"/>
  <c r="I100" i="81" s="1"/>
  <c r="I101" i="81" s="1"/>
  <c r="I102" i="81" s="1"/>
  <c r="I103" i="81" s="1"/>
  <c r="I104" i="81" s="1"/>
  <c r="I105" i="81" s="1"/>
  <c r="I106" i="81" s="1"/>
  <c r="I107" i="81" s="1"/>
  <c r="I108" i="81" s="1"/>
  <c r="I109" i="81" s="1"/>
  <c r="I110" i="81" s="1"/>
  <c r="I111" i="81" s="1"/>
  <c r="I112" i="81" s="1"/>
  <c r="I113" i="81" s="1"/>
  <c r="I114" i="81" s="1"/>
  <c r="I115" i="81" s="1"/>
  <c r="I116" i="81" s="1"/>
  <c r="I117" i="81" s="1"/>
  <c r="I118" i="81" s="1"/>
  <c r="I119" i="81" s="1"/>
  <c r="I120" i="81" s="1"/>
  <c r="I121" i="81" s="1"/>
  <c r="I122" i="81" s="1"/>
  <c r="I123" i="81" s="1"/>
  <c r="I124" i="81" s="1"/>
  <c r="I125" i="81" s="1"/>
  <c r="I126" i="81" s="1"/>
  <c r="I127" i="81" s="1"/>
  <c r="I128" i="81" s="1"/>
  <c r="I129" i="81" s="1"/>
  <c r="I130" i="81" s="1"/>
  <c r="I131" i="81" s="1"/>
  <c r="I132" i="81" s="1"/>
  <c r="I133" i="81" s="1"/>
  <c r="I134" i="81" s="1"/>
  <c r="I135" i="81" s="1"/>
  <c r="I136" i="81" s="1"/>
  <c r="I137" i="81" s="1"/>
  <c r="I138" i="81" s="1"/>
  <c r="I139" i="81" s="1"/>
  <c r="I140" i="81" s="1"/>
  <c r="I141" i="81" s="1"/>
  <c r="I142" i="81" s="1"/>
  <c r="I143" i="81" s="1"/>
  <c r="I144" i="81" s="1"/>
  <c r="I145" i="81" s="1"/>
  <c r="I146" i="81" s="1"/>
  <c r="I147" i="81" s="1"/>
  <c r="I148" i="81" s="1"/>
  <c r="I149" i="81" s="1"/>
  <c r="I150" i="81" s="1"/>
  <c r="I151" i="81" s="1"/>
  <c r="I152" i="81" s="1"/>
  <c r="I153" i="81" s="1"/>
  <c r="I154" i="81" s="1"/>
  <c r="I155" i="81" s="1"/>
  <c r="I156" i="81" s="1"/>
  <c r="I157" i="81" s="1"/>
  <c r="I158" i="81" s="1"/>
  <c r="I159" i="81" s="1"/>
  <c r="I160" i="81" s="1"/>
  <c r="I161" i="81" s="1"/>
  <c r="I162" i="81" s="1"/>
  <c r="I163" i="81" s="1"/>
  <c r="I164" i="81" s="1"/>
  <c r="I165" i="81" s="1"/>
  <c r="I166" i="81" s="1"/>
  <c r="I167" i="81" s="1"/>
  <c r="I168" i="81" s="1"/>
  <c r="I169" i="81" s="1"/>
  <c r="I170" i="81" s="1"/>
  <c r="I171" i="81" s="1"/>
  <c r="I172" i="81" s="1"/>
  <c r="I173" i="81" s="1"/>
  <c r="I174" i="81" s="1"/>
  <c r="I175" i="81" s="1"/>
  <c r="I176" i="81" s="1"/>
  <c r="I177" i="81" s="1"/>
  <c r="I178" i="81" s="1"/>
  <c r="I179" i="81" s="1"/>
  <c r="I180" i="81" s="1"/>
  <c r="I181" i="81" s="1"/>
  <c r="I182" i="81" s="1"/>
  <c r="I183" i="81" s="1"/>
  <c r="I184" i="81" s="1"/>
  <c r="I185" i="81" s="1"/>
  <c r="I186" i="81" s="1"/>
  <c r="I187" i="81" s="1"/>
  <c r="I188" i="81" s="1"/>
  <c r="I189" i="81" s="1"/>
  <c r="I190" i="81" s="1"/>
  <c r="I191" i="81" s="1"/>
  <c r="I192" i="81" s="1"/>
  <c r="I193" i="81" s="1"/>
  <c r="I194" i="81" s="1"/>
  <c r="I195" i="81" s="1"/>
  <c r="I196" i="81" s="1"/>
  <c r="I197" i="81" s="1"/>
  <c r="I198" i="81" s="1"/>
  <c r="I199" i="81" s="1"/>
  <c r="I200" i="81" s="1"/>
  <c r="I201" i="81" s="1"/>
  <c r="I202" i="81" s="1"/>
  <c r="I203" i="81" s="1"/>
  <c r="I204" i="81" s="1"/>
  <c r="I205" i="81" s="1"/>
  <c r="I206" i="81" s="1"/>
  <c r="I207" i="81" s="1"/>
  <c r="I208" i="81" s="1"/>
  <c r="I209" i="81" s="1"/>
  <c r="I210" i="81" s="1"/>
  <c r="I211" i="81" s="1"/>
  <c r="I212" i="81" s="1"/>
  <c r="I213" i="81" s="1"/>
  <c r="I214" i="81" s="1"/>
  <c r="I215" i="81" s="1"/>
  <c r="I216" i="81" s="1"/>
  <c r="I217" i="81" s="1"/>
  <c r="I218" i="81" s="1"/>
  <c r="I219" i="81" s="1"/>
  <c r="I220" i="81" s="1"/>
  <c r="I221" i="81" s="1"/>
  <c r="I222" i="81" s="1"/>
  <c r="I223" i="81" s="1"/>
  <c r="I224" i="81" s="1"/>
  <c r="I225" i="81" s="1"/>
  <c r="I226" i="81" s="1"/>
  <c r="I227" i="81" s="1"/>
  <c r="I228" i="81" s="1"/>
  <c r="I229" i="81" s="1"/>
  <c r="I230" i="81" s="1"/>
  <c r="I231" i="81" s="1"/>
  <c r="I232" i="81" s="1"/>
  <c r="I233" i="81" s="1"/>
  <c r="I234" i="81" s="1"/>
  <c r="I235" i="81" s="1"/>
  <c r="I236" i="81" s="1"/>
  <c r="I237" i="81" s="1"/>
  <c r="I238" i="81" s="1"/>
  <c r="I239" i="81" s="1"/>
  <c r="I240" i="81" s="1"/>
  <c r="I241" i="81" s="1"/>
  <c r="I242" i="81" s="1"/>
  <c r="I243" i="81" s="1"/>
  <c r="I244" i="81" s="1"/>
  <c r="I245" i="81" s="1"/>
  <c r="I246" i="81" s="1"/>
  <c r="I247" i="81" s="1"/>
  <c r="I248" i="81" s="1"/>
  <c r="I249" i="81" s="1"/>
  <c r="I250" i="81" s="1"/>
  <c r="I251" i="81" s="1"/>
  <c r="I252" i="81" s="1"/>
  <c r="I253" i="81" s="1"/>
  <c r="I254" i="81" s="1"/>
  <c r="I255" i="81" s="1"/>
  <c r="I256" i="81" s="1"/>
  <c r="I257" i="81" s="1"/>
  <c r="I258" i="81" s="1"/>
  <c r="I259" i="81" s="1"/>
  <c r="I260" i="81" s="1"/>
  <c r="I261" i="81" s="1"/>
  <c r="I262" i="81" s="1"/>
  <c r="I263" i="81" s="1"/>
  <c r="I264" i="81" s="1"/>
  <c r="I265" i="81" s="1"/>
  <c r="I266" i="81" s="1"/>
  <c r="I267" i="81" s="1"/>
  <c r="I268" i="81" s="1"/>
  <c r="I269" i="81" s="1"/>
  <c r="I270" i="81" s="1"/>
  <c r="I271" i="81" s="1"/>
  <c r="I272" i="81" s="1"/>
  <c r="I273" i="81" s="1"/>
  <c r="I274" i="81" s="1"/>
  <c r="I275" i="81" s="1"/>
  <c r="I276" i="81" s="1"/>
  <c r="I277" i="81" s="1"/>
  <c r="I278" i="81" s="1"/>
  <c r="I279" i="81" s="1"/>
  <c r="I280" i="81" s="1"/>
  <c r="I281" i="81" s="1"/>
  <c r="I282" i="81" s="1"/>
  <c r="I283" i="81" s="1"/>
  <c r="I284" i="81" s="1"/>
  <c r="I285" i="81" s="1"/>
  <c r="I286" i="81" s="1"/>
  <c r="I287" i="81" s="1"/>
  <c r="I288" i="81" s="1"/>
  <c r="I289" i="81" s="1"/>
  <c r="I290" i="81" s="1"/>
  <c r="I291" i="81" s="1"/>
  <c r="I292" i="81" s="1"/>
  <c r="I293" i="81" s="1"/>
  <c r="I294" i="81" s="1"/>
  <c r="I295" i="81" s="1"/>
  <c r="I296" i="81" s="1"/>
  <c r="I297" i="81" s="1"/>
  <c r="I298" i="81" s="1"/>
  <c r="I299" i="81" s="1"/>
  <c r="I300" i="81" s="1"/>
  <c r="I301" i="81" s="1"/>
  <c r="I302" i="81" s="1"/>
  <c r="I303" i="81" s="1"/>
  <c r="I304" i="81" s="1"/>
  <c r="I305" i="81" s="1"/>
  <c r="I306" i="81" s="1"/>
  <c r="I307" i="81" s="1"/>
  <c r="I308" i="81" s="1"/>
  <c r="I309" i="81" s="1"/>
  <c r="I310" i="81" s="1"/>
  <c r="I311" i="81" s="1"/>
  <c r="I312" i="81" s="1"/>
  <c r="I313" i="81" s="1"/>
  <c r="I314" i="81" s="1"/>
  <c r="I315" i="81" s="1"/>
  <c r="I316" i="81" s="1"/>
  <c r="I317" i="81" s="1"/>
  <c r="I318" i="81" s="1"/>
  <c r="I319" i="81" s="1"/>
  <c r="I320" i="81" s="1"/>
  <c r="I321" i="81" s="1"/>
  <c r="I322" i="81" s="1"/>
  <c r="I323" i="81" s="1"/>
  <c r="I324" i="81" s="1"/>
  <c r="I325" i="81" s="1"/>
  <c r="I326" i="81" s="1"/>
  <c r="I327" i="81" s="1"/>
  <c r="I328" i="81" s="1"/>
  <c r="I329" i="81" s="1"/>
  <c r="I330" i="81" s="1"/>
  <c r="I331" i="81" s="1"/>
  <c r="I332" i="81" s="1"/>
  <c r="I333" i="81" s="1"/>
  <c r="I334" i="81" s="1"/>
  <c r="I335" i="81" s="1"/>
  <c r="I336" i="81" s="1"/>
  <c r="I337" i="81" s="1"/>
  <c r="I338" i="81" s="1"/>
  <c r="I339" i="81" s="1"/>
  <c r="I340" i="81" s="1"/>
  <c r="I341" i="81" s="1"/>
  <c r="I342" i="81" s="1"/>
  <c r="I343" i="81" s="1"/>
  <c r="I344" i="81" s="1"/>
  <c r="I345" i="81" s="1"/>
  <c r="I346" i="81" s="1"/>
  <c r="I347" i="81" s="1"/>
  <c r="I348" i="81" s="1"/>
  <c r="I349" i="81" s="1"/>
  <c r="I350" i="81" s="1"/>
  <c r="I351" i="81" s="1"/>
  <c r="I352" i="81" s="1"/>
  <c r="G350" i="40"/>
  <c r="G350" i="80"/>
  <c r="I5" i="80"/>
  <c r="I6" i="80" s="1"/>
  <c r="I7" i="80" s="1"/>
  <c r="I8" i="80" s="1"/>
  <c r="I9" i="80" s="1"/>
  <c r="I10" i="80" s="1"/>
  <c r="I11" i="80" s="1"/>
  <c r="I12" i="80" s="1"/>
  <c r="I13" i="80" s="1"/>
  <c r="I14" i="80" s="1"/>
  <c r="I15" i="80" s="1"/>
  <c r="I16" i="80" s="1"/>
  <c r="I17" i="80" s="1"/>
  <c r="I18" i="80" s="1"/>
  <c r="I19" i="80" s="1"/>
  <c r="I20" i="80" s="1"/>
  <c r="I21" i="80" s="1"/>
  <c r="I22" i="80" s="1"/>
  <c r="I23" i="80" s="1"/>
  <c r="I24" i="80" s="1"/>
  <c r="I25" i="80" s="1"/>
  <c r="I26" i="80" s="1"/>
  <c r="I27" i="80" s="1"/>
  <c r="I28" i="80" s="1"/>
  <c r="I29" i="80" s="1"/>
  <c r="I30" i="80" s="1"/>
  <c r="I31" i="80" s="1"/>
  <c r="I32" i="80" s="1"/>
  <c r="I33" i="80" s="1"/>
  <c r="I34" i="80" s="1"/>
  <c r="I35" i="80" s="1"/>
  <c r="I36" i="80" s="1"/>
  <c r="I37" i="80" s="1"/>
  <c r="I38" i="80" s="1"/>
  <c r="I39" i="80" s="1"/>
  <c r="I40" i="80" s="1"/>
  <c r="I41" i="80" s="1"/>
  <c r="I42" i="80" s="1"/>
  <c r="I43" i="80" s="1"/>
  <c r="I44" i="80" s="1"/>
  <c r="I45" i="80" s="1"/>
  <c r="I46" i="80" s="1"/>
  <c r="I47" i="80" s="1"/>
  <c r="I48" i="80" s="1"/>
  <c r="I49" i="80" s="1"/>
  <c r="I50" i="80" s="1"/>
  <c r="I51" i="80" s="1"/>
  <c r="I52" i="80" s="1"/>
  <c r="I53" i="80" s="1"/>
  <c r="I54" i="80" s="1"/>
  <c r="I55" i="80" s="1"/>
  <c r="I56" i="80" s="1"/>
  <c r="I57" i="80" s="1"/>
  <c r="I58" i="80" s="1"/>
  <c r="I59" i="80" s="1"/>
  <c r="I60" i="80" s="1"/>
  <c r="I61" i="80" s="1"/>
  <c r="I62" i="80" s="1"/>
  <c r="I63" i="80" s="1"/>
  <c r="I64" i="80" s="1"/>
  <c r="I65" i="80" s="1"/>
  <c r="I66" i="80" s="1"/>
  <c r="I67" i="80" s="1"/>
  <c r="I68" i="80" s="1"/>
  <c r="I69" i="80" s="1"/>
  <c r="I70" i="80" s="1"/>
  <c r="I71" i="80" s="1"/>
  <c r="I72" i="80" s="1"/>
  <c r="I73" i="80" s="1"/>
  <c r="I74" i="80" s="1"/>
  <c r="I75" i="80" s="1"/>
  <c r="I76" i="80" s="1"/>
  <c r="I77" i="80" s="1"/>
  <c r="I78" i="80" s="1"/>
  <c r="I79" i="80" s="1"/>
  <c r="I80" i="80" s="1"/>
  <c r="I81" i="80" s="1"/>
  <c r="I82" i="80" s="1"/>
  <c r="I83" i="80" s="1"/>
  <c r="I84" i="80" s="1"/>
  <c r="I85" i="80" s="1"/>
  <c r="I86" i="80" s="1"/>
  <c r="I87" i="80" s="1"/>
  <c r="I88" i="80" s="1"/>
  <c r="I89" i="80" s="1"/>
  <c r="I90" i="80" s="1"/>
  <c r="I91" i="80" s="1"/>
  <c r="I92" i="80" s="1"/>
  <c r="I93" i="80" s="1"/>
  <c r="I94" i="80" s="1"/>
  <c r="I95" i="80" s="1"/>
  <c r="I96" i="80" s="1"/>
  <c r="I97" i="80" s="1"/>
  <c r="I98" i="80" s="1"/>
  <c r="I99" i="80" s="1"/>
  <c r="I100" i="80" s="1"/>
  <c r="I101" i="80" s="1"/>
  <c r="I102" i="80" s="1"/>
  <c r="I103" i="80" s="1"/>
  <c r="I104" i="80" s="1"/>
  <c r="I105" i="80" s="1"/>
  <c r="I106" i="80" s="1"/>
  <c r="I107" i="80" s="1"/>
  <c r="I108" i="80" s="1"/>
  <c r="I109" i="80" s="1"/>
  <c r="I110" i="80" s="1"/>
  <c r="I111" i="80" s="1"/>
  <c r="I112" i="80" s="1"/>
  <c r="I113" i="80" s="1"/>
  <c r="I114" i="80" s="1"/>
  <c r="I115" i="80" s="1"/>
  <c r="I116" i="80" s="1"/>
  <c r="I117" i="80" s="1"/>
  <c r="I118" i="80" s="1"/>
  <c r="I119" i="80" s="1"/>
  <c r="I120" i="80" s="1"/>
  <c r="I121" i="80" s="1"/>
  <c r="I122" i="80" s="1"/>
  <c r="I123" i="80" s="1"/>
  <c r="I124" i="80" s="1"/>
  <c r="I125" i="80" s="1"/>
  <c r="I126" i="80" s="1"/>
  <c r="I127" i="80" s="1"/>
  <c r="I128" i="80" s="1"/>
  <c r="I129" i="80" s="1"/>
  <c r="I130" i="80" s="1"/>
  <c r="I131" i="80" s="1"/>
  <c r="I132" i="80" s="1"/>
  <c r="I133" i="80" s="1"/>
  <c r="I134" i="80" s="1"/>
  <c r="I135" i="80" s="1"/>
  <c r="I136" i="80" s="1"/>
  <c r="I137" i="80" s="1"/>
  <c r="I138" i="80" s="1"/>
  <c r="I139" i="80" s="1"/>
  <c r="I140" i="80" s="1"/>
  <c r="I141" i="80" s="1"/>
  <c r="I142" i="80" s="1"/>
  <c r="I143" i="80" s="1"/>
  <c r="I144" i="80" s="1"/>
  <c r="I145" i="80" s="1"/>
  <c r="I146" i="80" s="1"/>
  <c r="I147" i="80" s="1"/>
  <c r="I148" i="80" s="1"/>
  <c r="I149" i="80" s="1"/>
  <c r="I150" i="80" s="1"/>
  <c r="I151" i="80" s="1"/>
  <c r="I152" i="80" s="1"/>
  <c r="I153" i="80" s="1"/>
  <c r="I154" i="80" s="1"/>
  <c r="I155" i="80" s="1"/>
  <c r="I156" i="80" s="1"/>
  <c r="I157" i="80" s="1"/>
  <c r="I158" i="80" s="1"/>
  <c r="I159" i="80" s="1"/>
  <c r="I160" i="80" s="1"/>
  <c r="I161" i="80" s="1"/>
  <c r="I162" i="80" s="1"/>
  <c r="I163" i="80" s="1"/>
  <c r="I164" i="80" s="1"/>
  <c r="I165" i="80" s="1"/>
  <c r="I166" i="80" s="1"/>
  <c r="I167" i="80" s="1"/>
  <c r="I168" i="80" s="1"/>
  <c r="I169" i="80" s="1"/>
  <c r="I170" i="80" s="1"/>
  <c r="I171" i="80" s="1"/>
  <c r="I172" i="80" s="1"/>
  <c r="I173" i="80" s="1"/>
  <c r="I174" i="80" s="1"/>
  <c r="I175" i="80" s="1"/>
  <c r="I176" i="80" s="1"/>
  <c r="I177" i="80" s="1"/>
  <c r="I178" i="80" s="1"/>
  <c r="I179" i="80" s="1"/>
  <c r="I180" i="80" s="1"/>
  <c r="I181" i="80" s="1"/>
  <c r="I182" i="80" s="1"/>
  <c r="I183" i="80" s="1"/>
  <c r="I184" i="80" s="1"/>
  <c r="I185" i="80" s="1"/>
  <c r="I186" i="80" s="1"/>
  <c r="I187" i="80" s="1"/>
  <c r="I188" i="80" s="1"/>
  <c r="I189" i="80" s="1"/>
  <c r="I190" i="80" s="1"/>
  <c r="I191" i="80" s="1"/>
  <c r="I192" i="80" s="1"/>
  <c r="I193" i="80" s="1"/>
  <c r="I194" i="80" s="1"/>
  <c r="I195" i="80" s="1"/>
  <c r="I196" i="80" s="1"/>
  <c r="I197" i="80" s="1"/>
  <c r="I198" i="80" s="1"/>
  <c r="I199" i="80" s="1"/>
  <c r="I200" i="80" s="1"/>
  <c r="I201" i="80" s="1"/>
  <c r="I202" i="80" s="1"/>
  <c r="I203" i="80" s="1"/>
  <c r="I204" i="80" s="1"/>
  <c r="I205" i="80" s="1"/>
  <c r="I206" i="80" s="1"/>
  <c r="I207" i="80" s="1"/>
  <c r="I208" i="80" s="1"/>
  <c r="I209" i="80" s="1"/>
  <c r="I210" i="80" s="1"/>
  <c r="I211" i="80" s="1"/>
  <c r="I212" i="80" s="1"/>
  <c r="I213" i="80" s="1"/>
  <c r="I214" i="80" s="1"/>
  <c r="I215" i="80" s="1"/>
  <c r="I216" i="80" s="1"/>
  <c r="I217" i="80" s="1"/>
  <c r="I218" i="80" s="1"/>
  <c r="I219" i="80" s="1"/>
  <c r="I220" i="80" s="1"/>
  <c r="I221" i="80" s="1"/>
  <c r="I222" i="80" s="1"/>
  <c r="I223" i="80" s="1"/>
  <c r="I224" i="80" s="1"/>
  <c r="I225" i="80" s="1"/>
  <c r="I226" i="80" s="1"/>
  <c r="I227" i="80" s="1"/>
  <c r="I228" i="80" s="1"/>
  <c r="I229" i="80" s="1"/>
  <c r="I230" i="80" s="1"/>
  <c r="I231" i="80" s="1"/>
  <c r="I232" i="80" s="1"/>
  <c r="I233" i="80" s="1"/>
  <c r="I234" i="80" s="1"/>
  <c r="I235" i="80" s="1"/>
  <c r="I236" i="80" s="1"/>
  <c r="I237" i="80" s="1"/>
  <c r="I238" i="80" s="1"/>
  <c r="I239" i="80" s="1"/>
  <c r="I240" i="80" s="1"/>
  <c r="I241" i="80" s="1"/>
  <c r="I242" i="80" s="1"/>
  <c r="I243" i="80" s="1"/>
  <c r="I244" i="80" s="1"/>
  <c r="I245" i="80" s="1"/>
  <c r="I246" i="80" s="1"/>
  <c r="I247" i="80" s="1"/>
  <c r="I248" i="80" s="1"/>
  <c r="I249" i="80" s="1"/>
  <c r="I250" i="80" s="1"/>
  <c r="I251" i="80" s="1"/>
  <c r="I252" i="80" s="1"/>
  <c r="I253" i="80" s="1"/>
  <c r="I254" i="80" s="1"/>
  <c r="I255" i="80" s="1"/>
  <c r="I256" i="80" s="1"/>
  <c r="I257" i="80" s="1"/>
  <c r="I258" i="80" s="1"/>
  <c r="I259" i="80" s="1"/>
  <c r="I260" i="80" s="1"/>
  <c r="I261" i="80" s="1"/>
  <c r="I262" i="80" s="1"/>
  <c r="I263" i="80" s="1"/>
  <c r="I264" i="80" s="1"/>
  <c r="I265" i="80" s="1"/>
  <c r="I266" i="80" s="1"/>
  <c r="I267" i="80" s="1"/>
  <c r="I268" i="80" s="1"/>
  <c r="I269" i="80" s="1"/>
  <c r="I270" i="80" s="1"/>
  <c r="I271" i="80" s="1"/>
  <c r="I272" i="80" s="1"/>
  <c r="I273" i="80" s="1"/>
  <c r="I274" i="80" s="1"/>
  <c r="I275" i="80" s="1"/>
  <c r="I276" i="80" s="1"/>
  <c r="I277" i="80" s="1"/>
  <c r="I278" i="80" s="1"/>
  <c r="I279" i="80" s="1"/>
  <c r="I280" i="80" s="1"/>
  <c r="I281" i="80" s="1"/>
  <c r="I282" i="80" s="1"/>
  <c r="I283" i="80" s="1"/>
  <c r="I284" i="80" s="1"/>
  <c r="I285" i="80" s="1"/>
  <c r="I286" i="80" s="1"/>
  <c r="I287" i="80" s="1"/>
  <c r="I288" i="80" s="1"/>
  <c r="I289" i="80" s="1"/>
  <c r="I290" i="80" s="1"/>
  <c r="I291" i="80" s="1"/>
  <c r="I292" i="80" s="1"/>
  <c r="I293" i="80" s="1"/>
  <c r="I294" i="80" s="1"/>
  <c r="I295" i="80" s="1"/>
  <c r="I296" i="80" s="1"/>
  <c r="I297" i="80" s="1"/>
  <c r="I298" i="80" s="1"/>
  <c r="I299" i="80" s="1"/>
  <c r="I300" i="80" s="1"/>
  <c r="I301" i="80" s="1"/>
  <c r="I302" i="80" s="1"/>
  <c r="I303" i="80" s="1"/>
  <c r="I304" i="80" s="1"/>
  <c r="I305" i="80" s="1"/>
  <c r="I306" i="80" s="1"/>
  <c r="I307" i="80" s="1"/>
  <c r="I308" i="80" s="1"/>
  <c r="I309" i="80" s="1"/>
  <c r="I310" i="80" s="1"/>
  <c r="I311" i="80" s="1"/>
  <c r="I312" i="80" s="1"/>
  <c r="I313" i="80" s="1"/>
  <c r="I314" i="80" s="1"/>
  <c r="I315" i="80" s="1"/>
  <c r="I316" i="80" s="1"/>
  <c r="I317" i="80" s="1"/>
  <c r="I318" i="80" s="1"/>
  <c r="I319" i="80" s="1"/>
  <c r="I320" i="80" s="1"/>
  <c r="I321" i="80" s="1"/>
  <c r="I322" i="80" s="1"/>
  <c r="I323" i="80" s="1"/>
  <c r="I324" i="80" s="1"/>
  <c r="I325" i="80" s="1"/>
  <c r="I326" i="80" s="1"/>
  <c r="I327" i="80" s="1"/>
  <c r="I328" i="80" s="1"/>
  <c r="I329" i="80" s="1"/>
  <c r="I330" i="80" s="1"/>
  <c r="I331" i="80" s="1"/>
  <c r="I332" i="80" s="1"/>
  <c r="I333" i="80" s="1"/>
  <c r="I334" i="80" s="1"/>
  <c r="I335" i="80" s="1"/>
  <c r="I336" i="80" s="1"/>
  <c r="I337" i="80" s="1"/>
  <c r="I338" i="80" s="1"/>
  <c r="I339" i="80" s="1"/>
  <c r="I340" i="80" s="1"/>
  <c r="I341" i="80" s="1"/>
  <c r="I342" i="80" s="1"/>
  <c r="I343" i="80" s="1"/>
  <c r="I344" i="80" s="1"/>
  <c r="I345" i="80" s="1"/>
  <c r="I346" i="80" s="1"/>
  <c r="I347" i="80" s="1"/>
  <c r="I348" i="80" s="1"/>
  <c r="I349" i="80" s="1"/>
  <c r="G350" i="49"/>
  <c r="I5" i="79"/>
  <c r="I6" i="79" s="1"/>
  <c r="I7" i="79" s="1"/>
  <c r="I8" i="79" s="1"/>
  <c r="I9" i="79" s="1"/>
  <c r="I10" i="79" s="1"/>
  <c r="I11" i="79" s="1"/>
  <c r="I12" i="79" s="1"/>
  <c r="I13" i="79" s="1"/>
  <c r="I14" i="79" s="1"/>
  <c r="I15" i="79" s="1"/>
  <c r="I16" i="79" s="1"/>
  <c r="I17" i="79" s="1"/>
  <c r="I18" i="79" s="1"/>
  <c r="I19" i="79" s="1"/>
  <c r="I20" i="79" s="1"/>
  <c r="I21" i="79" s="1"/>
  <c r="I22" i="79" s="1"/>
  <c r="I23" i="79" s="1"/>
  <c r="I24" i="79" s="1"/>
  <c r="I25" i="79" s="1"/>
  <c r="I26" i="79" s="1"/>
  <c r="I27" i="79" s="1"/>
  <c r="I28" i="79" s="1"/>
  <c r="I29" i="79" s="1"/>
  <c r="I30" i="79" s="1"/>
  <c r="I31" i="79" s="1"/>
  <c r="I32" i="79" s="1"/>
  <c r="I33" i="79" s="1"/>
  <c r="I34" i="79" s="1"/>
  <c r="I35" i="79" s="1"/>
  <c r="I36" i="79" s="1"/>
  <c r="I37" i="79" s="1"/>
  <c r="I38" i="79" s="1"/>
  <c r="I39" i="79" s="1"/>
  <c r="I40" i="79" s="1"/>
  <c r="I41" i="79" s="1"/>
  <c r="I42" i="79" s="1"/>
  <c r="I43" i="79" s="1"/>
  <c r="I44" i="79" s="1"/>
  <c r="I45" i="79" s="1"/>
  <c r="I46" i="79" s="1"/>
  <c r="I47" i="79" s="1"/>
  <c r="I48" i="79" s="1"/>
  <c r="I49" i="79" s="1"/>
  <c r="I50" i="79" s="1"/>
  <c r="I51" i="79" s="1"/>
  <c r="I52" i="79" s="1"/>
  <c r="I53" i="79" s="1"/>
  <c r="I54" i="79" s="1"/>
  <c r="I55" i="79" s="1"/>
  <c r="I56" i="79" s="1"/>
  <c r="I57" i="79" s="1"/>
  <c r="I58" i="79" s="1"/>
  <c r="I59" i="79" s="1"/>
  <c r="I60" i="79" s="1"/>
  <c r="I61" i="79" s="1"/>
  <c r="I62" i="79" s="1"/>
  <c r="I63" i="79" s="1"/>
  <c r="I64" i="79" s="1"/>
  <c r="I65" i="79" s="1"/>
  <c r="I66" i="79" s="1"/>
  <c r="I67" i="79" s="1"/>
  <c r="I68" i="79" s="1"/>
  <c r="I69" i="79" s="1"/>
  <c r="I70" i="79" s="1"/>
  <c r="I71" i="79" s="1"/>
  <c r="I72" i="79" s="1"/>
  <c r="I73" i="79" s="1"/>
  <c r="I74" i="79" s="1"/>
  <c r="I75" i="79" s="1"/>
  <c r="I76" i="79" s="1"/>
  <c r="I77" i="79" s="1"/>
  <c r="I78" i="79" s="1"/>
  <c r="I79" i="79" s="1"/>
  <c r="I80" i="79" s="1"/>
  <c r="I81" i="79" s="1"/>
  <c r="I82" i="79" s="1"/>
  <c r="I83" i="79" s="1"/>
  <c r="I84" i="79" s="1"/>
  <c r="I85" i="79" s="1"/>
  <c r="I86" i="79" s="1"/>
  <c r="I87" i="79" s="1"/>
  <c r="I88" i="79" s="1"/>
  <c r="I89" i="79" s="1"/>
  <c r="I90" i="79" s="1"/>
  <c r="I91" i="79" s="1"/>
  <c r="I92" i="79" s="1"/>
  <c r="I93" i="79" s="1"/>
  <c r="I94" i="79" s="1"/>
  <c r="I95" i="79" s="1"/>
  <c r="I96" i="79" s="1"/>
  <c r="I97" i="79" s="1"/>
  <c r="I98" i="79" s="1"/>
  <c r="I99" i="79" s="1"/>
  <c r="I100" i="79" s="1"/>
  <c r="I101" i="79" s="1"/>
  <c r="I102" i="79" s="1"/>
  <c r="I103" i="79" s="1"/>
  <c r="I104" i="79" s="1"/>
  <c r="I105" i="79" s="1"/>
  <c r="I106" i="79" s="1"/>
  <c r="I107" i="79" s="1"/>
  <c r="I108" i="79" s="1"/>
  <c r="I109" i="79" s="1"/>
  <c r="I110" i="79" s="1"/>
  <c r="I111" i="79" s="1"/>
  <c r="I112" i="79" s="1"/>
  <c r="I113" i="79" s="1"/>
  <c r="I114" i="79" s="1"/>
  <c r="I115" i="79" s="1"/>
  <c r="I116" i="79" s="1"/>
  <c r="I117" i="79" s="1"/>
  <c r="I118" i="79" s="1"/>
  <c r="I119" i="79" s="1"/>
  <c r="I120" i="79" s="1"/>
  <c r="I121" i="79" s="1"/>
  <c r="I122" i="79" s="1"/>
  <c r="I123" i="79" s="1"/>
  <c r="I124" i="79" s="1"/>
  <c r="I125" i="79" s="1"/>
  <c r="I126" i="79" s="1"/>
  <c r="I127" i="79" s="1"/>
  <c r="I128" i="79" s="1"/>
  <c r="I129" i="79" s="1"/>
  <c r="I130" i="79" s="1"/>
  <c r="I131" i="79" s="1"/>
  <c r="I132" i="79" s="1"/>
  <c r="I133" i="79" s="1"/>
  <c r="I134" i="79" s="1"/>
  <c r="I135" i="79" s="1"/>
  <c r="I136" i="79" s="1"/>
  <c r="I137" i="79" s="1"/>
  <c r="I138" i="79" s="1"/>
  <c r="I139" i="79" s="1"/>
  <c r="I140" i="79" s="1"/>
  <c r="I141" i="79" s="1"/>
  <c r="I142" i="79" s="1"/>
  <c r="I143" i="79" s="1"/>
  <c r="I144" i="79" s="1"/>
  <c r="I145" i="79" s="1"/>
  <c r="I146" i="79" s="1"/>
  <c r="I147" i="79" s="1"/>
  <c r="I148" i="79" s="1"/>
  <c r="I149" i="79" s="1"/>
  <c r="I150" i="79" s="1"/>
  <c r="I151" i="79" s="1"/>
  <c r="I152" i="79" s="1"/>
  <c r="I153" i="79" s="1"/>
  <c r="I154" i="79" s="1"/>
  <c r="I155" i="79" s="1"/>
  <c r="I156" i="79" s="1"/>
  <c r="I157" i="79" s="1"/>
  <c r="I158" i="79" s="1"/>
  <c r="I159" i="79" s="1"/>
  <c r="I160" i="79" s="1"/>
  <c r="I161" i="79" s="1"/>
  <c r="I162" i="79" s="1"/>
  <c r="I163" i="79" s="1"/>
  <c r="I164" i="79" s="1"/>
  <c r="I165" i="79" s="1"/>
  <c r="I166" i="79" s="1"/>
  <c r="I167" i="79" s="1"/>
  <c r="I168" i="79" s="1"/>
  <c r="I169" i="79" s="1"/>
  <c r="I170" i="79" s="1"/>
  <c r="I171" i="79" s="1"/>
  <c r="I172" i="79" s="1"/>
  <c r="I173" i="79" s="1"/>
  <c r="I174" i="79" s="1"/>
  <c r="I175" i="79" s="1"/>
  <c r="I176" i="79" s="1"/>
  <c r="I177" i="79" s="1"/>
  <c r="I178" i="79" s="1"/>
  <c r="I179" i="79" s="1"/>
  <c r="I180" i="79" s="1"/>
  <c r="I181" i="79" s="1"/>
  <c r="I182" i="79" s="1"/>
  <c r="I183" i="79" s="1"/>
  <c r="I184" i="79" s="1"/>
  <c r="I185" i="79" s="1"/>
  <c r="I186" i="79" s="1"/>
  <c r="I187" i="79" s="1"/>
  <c r="I188" i="79" s="1"/>
  <c r="I189" i="79" s="1"/>
  <c r="I190" i="79" s="1"/>
  <c r="I191" i="79" s="1"/>
  <c r="I192" i="79" s="1"/>
  <c r="I193" i="79" s="1"/>
  <c r="I194" i="79" s="1"/>
  <c r="I195" i="79" s="1"/>
  <c r="I196" i="79" s="1"/>
  <c r="I197" i="79" s="1"/>
  <c r="I198" i="79" s="1"/>
  <c r="I199" i="79" s="1"/>
  <c r="I200" i="79" s="1"/>
  <c r="I201" i="79" s="1"/>
  <c r="I202" i="79" s="1"/>
  <c r="I203" i="79" s="1"/>
  <c r="I204" i="79" s="1"/>
  <c r="I205" i="79" s="1"/>
  <c r="I206" i="79" s="1"/>
  <c r="I207" i="79" s="1"/>
  <c r="I208" i="79" s="1"/>
  <c r="I209" i="79" s="1"/>
  <c r="I210" i="79" s="1"/>
  <c r="I211" i="79" s="1"/>
  <c r="I212" i="79" s="1"/>
  <c r="I213" i="79" s="1"/>
  <c r="I214" i="79" s="1"/>
  <c r="I215" i="79" s="1"/>
  <c r="I216" i="79" s="1"/>
  <c r="I217" i="79" s="1"/>
  <c r="I218" i="79" s="1"/>
  <c r="I219" i="79" s="1"/>
  <c r="I220" i="79" s="1"/>
  <c r="I221" i="79" s="1"/>
  <c r="I222" i="79" s="1"/>
  <c r="I223" i="79" s="1"/>
  <c r="I224" i="79" s="1"/>
  <c r="I225" i="79" s="1"/>
  <c r="I226" i="79" s="1"/>
  <c r="I227" i="79" s="1"/>
  <c r="I228" i="79" s="1"/>
  <c r="I229" i="79" s="1"/>
  <c r="I230" i="79" s="1"/>
  <c r="I231" i="79" s="1"/>
  <c r="I232" i="79" s="1"/>
  <c r="I233" i="79" s="1"/>
  <c r="I234" i="79" s="1"/>
  <c r="I235" i="79" s="1"/>
  <c r="I236" i="79" s="1"/>
  <c r="I237" i="79" s="1"/>
  <c r="I238" i="79" s="1"/>
  <c r="I239" i="79" s="1"/>
  <c r="I240" i="79" s="1"/>
  <c r="I241" i="79" s="1"/>
  <c r="I242" i="79" s="1"/>
  <c r="I243" i="79" s="1"/>
  <c r="I244" i="79" s="1"/>
  <c r="I245" i="79" s="1"/>
  <c r="I246" i="79" s="1"/>
  <c r="I247" i="79" s="1"/>
  <c r="I248" i="79" s="1"/>
  <c r="I249" i="79" s="1"/>
  <c r="I250" i="79" s="1"/>
  <c r="I251" i="79" s="1"/>
  <c r="I252" i="79" s="1"/>
  <c r="I253" i="79" s="1"/>
  <c r="I254" i="79" s="1"/>
  <c r="I255" i="79" s="1"/>
  <c r="I256" i="79" s="1"/>
  <c r="I257" i="79" s="1"/>
  <c r="I258" i="79" s="1"/>
  <c r="I259" i="79" s="1"/>
  <c r="I260" i="79" s="1"/>
  <c r="I261" i="79" s="1"/>
  <c r="I262" i="79" s="1"/>
  <c r="I263" i="79" s="1"/>
  <c r="I264" i="79" s="1"/>
  <c r="I265" i="79" s="1"/>
  <c r="I266" i="79" s="1"/>
  <c r="I267" i="79" s="1"/>
  <c r="I268" i="79" s="1"/>
  <c r="I269" i="79" s="1"/>
  <c r="I270" i="79" s="1"/>
  <c r="I271" i="79" s="1"/>
  <c r="I272" i="79" s="1"/>
  <c r="I273" i="79" s="1"/>
  <c r="I274" i="79" s="1"/>
  <c r="I275" i="79" s="1"/>
  <c r="I276" i="79" s="1"/>
  <c r="I277" i="79" s="1"/>
  <c r="I278" i="79" s="1"/>
  <c r="I279" i="79" s="1"/>
  <c r="I280" i="79" s="1"/>
  <c r="I281" i="79" s="1"/>
  <c r="I282" i="79" s="1"/>
  <c r="I283" i="79" s="1"/>
  <c r="I284" i="79" s="1"/>
  <c r="I285" i="79" s="1"/>
  <c r="I286" i="79" s="1"/>
  <c r="I287" i="79" s="1"/>
  <c r="I288" i="79" s="1"/>
  <c r="I289" i="79" s="1"/>
  <c r="I290" i="79" s="1"/>
  <c r="I291" i="79" s="1"/>
  <c r="I292" i="79" s="1"/>
  <c r="I293" i="79" s="1"/>
  <c r="I294" i="79" s="1"/>
  <c r="I295" i="79" s="1"/>
  <c r="I296" i="79" s="1"/>
  <c r="I297" i="79" s="1"/>
  <c r="I298" i="79" s="1"/>
  <c r="I299" i="79" s="1"/>
  <c r="I300" i="79" s="1"/>
  <c r="I301" i="79" s="1"/>
  <c r="I302" i="79" s="1"/>
  <c r="I303" i="79" s="1"/>
  <c r="I304" i="79" s="1"/>
  <c r="I305" i="79" s="1"/>
  <c r="I306" i="79" s="1"/>
  <c r="I307" i="79" s="1"/>
  <c r="I308" i="79" s="1"/>
  <c r="I309" i="79" s="1"/>
  <c r="I310" i="79" s="1"/>
  <c r="I311" i="79" s="1"/>
  <c r="I312" i="79" s="1"/>
  <c r="I313" i="79" s="1"/>
  <c r="I314" i="79" s="1"/>
  <c r="I315" i="79" s="1"/>
  <c r="I316" i="79" s="1"/>
  <c r="I317" i="79" s="1"/>
  <c r="I318" i="79" s="1"/>
  <c r="I319" i="79" s="1"/>
  <c r="I320" i="79" s="1"/>
  <c r="I321" i="79" s="1"/>
  <c r="I322" i="79" s="1"/>
  <c r="I323" i="79" s="1"/>
  <c r="I324" i="79" s="1"/>
  <c r="I325" i="79" s="1"/>
  <c r="I326" i="79" s="1"/>
  <c r="I327" i="79" s="1"/>
  <c r="I328" i="79" s="1"/>
  <c r="I329" i="79" s="1"/>
  <c r="I330" i="79" s="1"/>
  <c r="I331" i="79" s="1"/>
  <c r="I332" i="79" s="1"/>
  <c r="I333" i="79" s="1"/>
  <c r="I334" i="79" s="1"/>
  <c r="I335" i="79" s="1"/>
  <c r="I336" i="79" s="1"/>
  <c r="I337" i="79" s="1"/>
  <c r="I338" i="79" s="1"/>
  <c r="I339" i="79" s="1"/>
  <c r="I340" i="79" s="1"/>
  <c r="I341" i="79" s="1"/>
  <c r="I342" i="79" s="1"/>
  <c r="I343" i="79" s="1"/>
  <c r="I344" i="79" s="1"/>
  <c r="I345" i="79" s="1"/>
  <c r="I346" i="79" s="1"/>
  <c r="I347" i="79" s="1"/>
  <c r="I348" i="79" s="1"/>
  <c r="I349" i="79" s="1"/>
  <c r="I350" i="79" s="1"/>
  <c r="I351" i="79" s="1"/>
  <c r="I352" i="79" s="1"/>
  <c r="I5" i="78"/>
  <c r="I6" i="78" s="1"/>
  <c r="I7" i="78" s="1"/>
  <c r="I8" i="78" s="1"/>
  <c r="I9" i="78" s="1"/>
  <c r="I10" i="78" s="1"/>
  <c r="I11" i="78" s="1"/>
  <c r="I12" i="78" s="1"/>
  <c r="I13" i="78" s="1"/>
  <c r="I14" i="78" s="1"/>
  <c r="I15" i="78" s="1"/>
  <c r="I16" i="78" s="1"/>
  <c r="I17" i="78" s="1"/>
  <c r="I18" i="78" s="1"/>
  <c r="I19" i="78" s="1"/>
  <c r="I20" i="78" s="1"/>
  <c r="I21" i="78" s="1"/>
  <c r="I22" i="78" s="1"/>
  <c r="I23" i="78" s="1"/>
  <c r="I24" i="78" s="1"/>
  <c r="I25" i="78" s="1"/>
  <c r="I26" i="78" s="1"/>
  <c r="I27" i="78" s="1"/>
  <c r="I28" i="78" s="1"/>
  <c r="I29" i="78" s="1"/>
  <c r="I30" i="78" s="1"/>
  <c r="I31" i="78" s="1"/>
  <c r="I32" i="78" s="1"/>
  <c r="I33" i="78" s="1"/>
  <c r="I34" i="78" s="1"/>
  <c r="I35" i="78" s="1"/>
  <c r="I36" i="78" s="1"/>
  <c r="I37" i="78" s="1"/>
  <c r="I38" i="78" s="1"/>
  <c r="I39" i="78" s="1"/>
  <c r="I40" i="78" s="1"/>
  <c r="I41" i="78" s="1"/>
  <c r="I42" i="78" s="1"/>
  <c r="I43" i="78" s="1"/>
  <c r="I44" i="78" s="1"/>
  <c r="I45" i="78" s="1"/>
  <c r="I46" i="78" s="1"/>
  <c r="I47" i="78" s="1"/>
  <c r="I48" i="78" s="1"/>
  <c r="I49" i="78" s="1"/>
  <c r="I50" i="78" s="1"/>
  <c r="I51" i="78" s="1"/>
  <c r="I52" i="78" s="1"/>
  <c r="I53" i="78" s="1"/>
  <c r="I54" i="78" s="1"/>
  <c r="I55" i="78" s="1"/>
  <c r="I56" i="78" s="1"/>
  <c r="I57" i="78" s="1"/>
  <c r="I58" i="78" s="1"/>
  <c r="I59" i="78" s="1"/>
  <c r="I60" i="78" s="1"/>
  <c r="I61" i="78" s="1"/>
  <c r="I62" i="78" s="1"/>
  <c r="I63" i="78" s="1"/>
  <c r="I64" i="78" s="1"/>
  <c r="I65" i="78" s="1"/>
  <c r="I66" i="78" s="1"/>
  <c r="I67" i="78" s="1"/>
  <c r="I68" i="78" s="1"/>
  <c r="I69" i="78" s="1"/>
  <c r="I70" i="78" s="1"/>
  <c r="I71" i="78" s="1"/>
  <c r="I72" i="78" s="1"/>
  <c r="I73" i="78" s="1"/>
  <c r="I74" i="78" s="1"/>
  <c r="I75" i="78" s="1"/>
  <c r="I76" i="78" s="1"/>
  <c r="I77" i="78" s="1"/>
  <c r="I78" i="78" s="1"/>
  <c r="I79" i="78" s="1"/>
  <c r="I80" i="78" s="1"/>
  <c r="I81" i="78" s="1"/>
  <c r="I82" i="78" s="1"/>
  <c r="I83" i="78" s="1"/>
  <c r="I84" i="78" s="1"/>
  <c r="I85" i="78" s="1"/>
  <c r="I86" i="78" s="1"/>
  <c r="I87" i="78" s="1"/>
  <c r="I88" i="78" s="1"/>
  <c r="I89" i="78" s="1"/>
  <c r="I90" i="78" s="1"/>
  <c r="I91" i="78" s="1"/>
  <c r="I92" i="78" s="1"/>
  <c r="I93" i="78" s="1"/>
  <c r="I94" i="78" s="1"/>
  <c r="I95" i="78" s="1"/>
  <c r="I96" i="78" s="1"/>
  <c r="I97" i="78" s="1"/>
  <c r="I98" i="78" s="1"/>
  <c r="I99" i="78" s="1"/>
  <c r="I100" i="78" s="1"/>
  <c r="I101" i="78" s="1"/>
  <c r="I102" i="78" s="1"/>
  <c r="I103" i="78" s="1"/>
  <c r="I104" i="78" s="1"/>
  <c r="I105" i="78" s="1"/>
  <c r="I106" i="78" s="1"/>
  <c r="I107" i="78" s="1"/>
  <c r="I108" i="78" s="1"/>
  <c r="I109" i="78" s="1"/>
  <c r="I110" i="78" s="1"/>
  <c r="I111" i="78" s="1"/>
  <c r="I112" i="78" s="1"/>
  <c r="I113" i="78" s="1"/>
  <c r="I114" i="78" s="1"/>
  <c r="I115" i="78" s="1"/>
  <c r="I116" i="78" s="1"/>
  <c r="I117" i="78" s="1"/>
  <c r="I118" i="78" s="1"/>
  <c r="I119" i="78" s="1"/>
  <c r="I120" i="78" s="1"/>
  <c r="I121" i="78" s="1"/>
  <c r="I122" i="78" s="1"/>
  <c r="I123" i="78" s="1"/>
  <c r="I124" i="78" s="1"/>
  <c r="I125" i="78" s="1"/>
  <c r="I126" i="78" s="1"/>
  <c r="I127" i="78" s="1"/>
  <c r="I128" i="78" s="1"/>
  <c r="I129" i="78" s="1"/>
  <c r="I130" i="78" s="1"/>
  <c r="I131" i="78" s="1"/>
  <c r="I132" i="78" s="1"/>
  <c r="I133" i="78" s="1"/>
  <c r="I134" i="78" s="1"/>
  <c r="I135" i="78" s="1"/>
  <c r="I136" i="78" s="1"/>
  <c r="I137" i="78" s="1"/>
  <c r="I138" i="78" s="1"/>
  <c r="I139" i="78" s="1"/>
  <c r="I140" i="78" s="1"/>
  <c r="I141" i="78" s="1"/>
  <c r="I142" i="78" s="1"/>
  <c r="I143" i="78" s="1"/>
  <c r="I144" i="78" s="1"/>
  <c r="I145" i="78" s="1"/>
  <c r="I146" i="78" s="1"/>
  <c r="I147" i="78" s="1"/>
  <c r="I148" i="78" s="1"/>
  <c r="I149" i="78" s="1"/>
  <c r="I150" i="78" s="1"/>
  <c r="I151" i="78" s="1"/>
  <c r="I152" i="78" s="1"/>
  <c r="I153" i="78" s="1"/>
  <c r="I154" i="78" s="1"/>
  <c r="I155" i="78" s="1"/>
  <c r="I156" i="78" s="1"/>
  <c r="I157" i="78" s="1"/>
  <c r="I158" i="78" s="1"/>
  <c r="I159" i="78" s="1"/>
  <c r="I160" i="78" s="1"/>
  <c r="I161" i="78" s="1"/>
  <c r="I162" i="78" s="1"/>
  <c r="I163" i="78" s="1"/>
  <c r="I164" i="78" s="1"/>
  <c r="I165" i="78" s="1"/>
  <c r="I166" i="78" s="1"/>
  <c r="I167" i="78" s="1"/>
  <c r="I168" i="78" s="1"/>
  <c r="I169" i="78" s="1"/>
  <c r="I170" i="78" s="1"/>
  <c r="I171" i="78" s="1"/>
  <c r="I172" i="78" s="1"/>
  <c r="I173" i="78" s="1"/>
  <c r="I174" i="78" s="1"/>
  <c r="I175" i="78" s="1"/>
  <c r="I176" i="78" s="1"/>
  <c r="I177" i="78" s="1"/>
  <c r="I178" i="78" s="1"/>
  <c r="I179" i="78" s="1"/>
  <c r="I180" i="78" s="1"/>
  <c r="I181" i="78" s="1"/>
  <c r="I182" i="78" s="1"/>
  <c r="I183" i="78" s="1"/>
  <c r="I184" i="78" s="1"/>
  <c r="I185" i="78" s="1"/>
  <c r="I186" i="78" s="1"/>
  <c r="I187" i="78" s="1"/>
  <c r="I188" i="78" s="1"/>
  <c r="I189" i="78" s="1"/>
  <c r="I190" i="78" s="1"/>
  <c r="I191" i="78" s="1"/>
  <c r="I192" i="78" s="1"/>
  <c r="I193" i="78" s="1"/>
  <c r="I194" i="78" s="1"/>
  <c r="I195" i="78" s="1"/>
  <c r="I196" i="78" s="1"/>
  <c r="I197" i="78" s="1"/>
  <c r="I198" i="78" s="1"/>
  <c r="I199" i="78" s="1"/>
  <c r="I200" i="78" s="1"/>
  <c r="I201" i="78" s="1"/>
  <c r="I202" i="78" s="1"/>
  <c r="I203" i="78" s="1"/>
  <c r="I204" i="78" s="1"/>
  <c r="I205" i="78" s="1"/>
  <c r="I206" i="78" s="1"/>
  <c r="I207" i="78" s="1"/>
  <c r="I208" i="78" s="1"/>
  <c r="I209" i="78" s="1"/>
  <c r="I210" i="78" s="1"/>
  <c r="I211" i="78" s="1"/>
  <c r="I212" i="78" s="1"/>
  <c r="I213" i="78" s="1"/>
  <c r="I214" i="78" s="1"/>
  <c r="I215" i="78" s="1"/>
  <c r="I216" i="78" s="1"/>
  <c r="I217" i="78" s="1"/>
  <c r="I218" i="78" s="1"/>
  <c r="I219" i="78" s="1"/>
  <c r="I220" i="78" s="1"/>
  <c r="I221" i="78" s="1"/>
  <c r="I222" i="78" s="1"/>
  <c r="I223" i="78" s="1"/>
  <c r="I224" i="78" s="1"/>
  <c r="I225" i="78" s="1"/>
  <c r="I226" i="78" s="1"/>
  <c r="I227" i="78" s="1"/>
  <c r="I228" i="78" s="1"/>
  <c r="I229" i="78" s="1"/>
  <c r="I230" i="78" s="1"/>
  <c r="I231" i="78" s="1"/>
  <c r="I232" i="78" s="1"/>
  <c r="I233" i="78" s="1"/>
  <c r="I234" i="78" s="1"/>
  <c r="I235" i="78" s="1"/>
  <c r="I236" i="78" s="1"/>
  <c r="I237" i="78" s="1"/>
  <c r="I238" i="78" s="1"/>
  <c r="I239" i="78" s="1"/>
  <c r="I240" i="78" s="1"/>
  <c r="I241" i="78" s="1"/>
  <c r="I242" i="78" s="1"/>
  <c r="I243" i="78" s="1"/>
  <c r="I244" i="78" s="1"/>
  <c r="I245" i="78" s="1"/>
  <c r="I246" i="78" s="1"/>
  <c r="I247" i="78" s="1"/>
  <c r="I248" i="78" s="1"/>
  <c r="I249" i="78" s="1"/>
  <c r="I250" i="78" s="1"/>
  <c r="I251" i="78" s="1"/>
  <c r="I252" i="78" s="1"/>
  <c r="I253" i="78" s="1"/>
  <c r="I254" i="78" s="1"/>
  <c r="I255" i="78" s="1"/>
  <c r="I256" i="78" s="1"/>
  <c r="I257" i="78" s="1"/>
  <c r="I258" i="78" s="1"/>
  <c r="I259" i="78" s="1"/>
  <c r="I260" i="78" s="1"/>
  <c r="I261" i="78" s="1"/>
  <c r="I262" i="78" s="1"/>
  <c r="I263" i="78" s="1"/>
  <c r="I264" i="78" s="1"/>
  <c r="I265" i="78" s="1"/>
  <c r="I266" i="78" s="1"/>
  <c r="I267" i="78" s="1"/>
  <c r="I268" i="78" s="1"/>
  <c r="I269" i="78" s="1"/>
  <c r="I270" i="78" s="1"/>
  <c r="I271" i="78" s="1"/>
  <c r="I272" i="78" s="1"/>
  <c r="I273" i="78" s="1"/>
  <c r="I274" i="78" s="1"/>
  <c r="I275" i="78" s="1"/>
  <c r="I276" i="78" s="1"/>
  <c r="I277" i="78" s="1"/>
  <c r="I278" i="78" s="1"/>
  <c r="I279" i="78" s="1"/>
  <c r="I280" i="78" s="1"/>
  <c r="I281" i="78" s="1"/>
  <c r="I282" i="78" s="1"/>
  <c r="I283" i="78" s="1"/>
  <c r="I284" i="78" s="1"/>
  <c r="I285" i="78" s="1"/>
  <c r="I286" i="78" s="1"/>
  <c r="I287" i="78" s="1"/>
  <c r="I288" i="78" s="1"/>
  <c r="I289" i="78" s="1"/>
  <c r="I290" i="78" s="1"/>
  <c r="I291" i="78" s="1"/>
  <c r="I292" i="78" s="1"/>
  <c r="I293" i="78" s="1"/>
  <c r="I294" i="78" s="1"/>
  <c r="I295" i="78" s="1"/>
  <c r="I296" i="78" s="1"/>
  <c r="I297" i="78" s="1"/>
  <c r="I298" i="78" s="1"/>
  <c r="I299" i="78" s="1"/>
  <c r="I300" i="78" s="1"/>
  <c r="I301" i="78" s="1"/>
  <c r="I302" i="78" s="1"/>
  <c r="I303" i="78" s="1"/>
  <c r="I304" i="78" s="1"/>
  <c r="I305" i="78" s="1"/>
  <c r="I306" i="78" s="1"/>
  <c r="I307" i="78" s="1"/>
  <c r="I308" i="78" s="1"/>
  <c r="I309" i="78" s="1"/>
  <c r="I310" i="78" s="1"/>
  <c r="I311" i="78" s="1"/>
  <c r="I312" i="78" s="1"/>
  <c r="I313" i="78" s="1"/>
  <c r="I314" i="78" s="1"/>
  <c r="I315" i="78" s="1"/>
  <c r="I316" i="78" s="1"/>
  <c r="I317" i="78" s="1"/>
  <c r="I318" i="78" s="1"/>
  <c r="I319" i="78" s="1"/>
  <c r="I320" i="78" s="1"/>
  <c r="I321" i="78" s="1"/>
  <c r="I322" i="78" s="1"/>
  <c r="I323" i="78" s="1"/>
  <c r="I324" i="78" s="1"/>
  <c r="I325" i="78" s="1"/>
  <c r="I326" i="78" s="1"/>
  <c r="I327" i="78" s="1"/>
  <c r="I328" i="78" s="1"/>
  <c r="I329" i="78" s="1"/>
  <c r="I330" i="78" s="1"/>
  <c r="I331" i="78" s="1"/>
  <c r="I332" i="78" s="1"/>
  <c r="I333" i="78" s="1"/>
  <c r="I334" i="78" s="1"/>
  <c r="I335" i="78" s="1"/>
  <c r="I336" i="78" s="1"/>
  <c r="I337" i="78" s="1"/>
  <c r="I338" i="78" s="1"/>
  <c r="I339" i="78" s="1"/>
  <c r="I340" i="78" s="1"/>
  <c r="I341" i="78" s="1"/>
  <c r="I342" i="78" s="1"/>
  <c r="I343" i="78" s="1"/>
  <c r="I344" i="78" s="1"/>
  <c r="I345" i="78" s="1"/>
  <c r="I346" i="78" s="1"/>
  <c r="I347" i="78" s="1"/>
  <c r="I348" i="78" s="1"/>
  <c r="I349" i="78" s="1"/>
  <c r="I350" i="78" s="1"/>
  <c r="I351" i="78" s="1"/>
  <c r="I352" i="78" s="1"/>
  <c r="I5" i="77"/>
  <c r="I6" i="77" s="1"/>
  <c r="I7" i="77" s="1"/>
  <c r="I8" i="77" s="1"/>
  <c r="I9" i="77" s="1"/>
  <c r="I10" i="77" s="1"/>
  <c r="I11" i="77" s="1"/>
  <c r="I12" i="77" s="1"/>
  <c r="I13" i="77" s="1"/>
  <c r="I14" i="77" s="1"/>
  <c r="I15" i="77" s="1"/>
  <c r="I16" i="77" s="1"/>
  <c r="I17" i="77" s="1"/>
  <c r="I18" i="77" s="1"/>
  <c r="I19" i="77" s="1"/>
  <c r="I20" i="77" s="1"/>
  <c r="I21" i="77" s="1"/>
  <c r="I22" i="77" s="1"/>
  <c r="I23" i="77" s="1"/>
  <c r="I24" i="77" s="1"/>
  <c r="I25" i="77" s="1"/>
  <c r="I26" i="77" s="1"/>
  <c r="I27" i="77" s="1"/>
  <c r="I28" i="77" s="1"/>
  <c r="I29" i="77" s="1"/>
  <c r="I30" i="77" s="1"/>
  <c r="I31" i="77" s="1"/>
  <c r="I32" i="77" s="1"/>
  <c r="I33" i="77" s="1"/>
  <c r="I34" i="77" s="1"/>
  <c r="I35" i="77" s="1"/>
  <c r="I36" i="77" s="1"/>
  <c r="I37" i="77" s="1"/>
  <c r="I38" i="77" s="1"/>
  <c r="I39" i="77" s="1"/>
  <c r="I40" i="77" s="1"/>
  <c r="I41" i="77" s="1"/>
  <c r="I42" i="77" s="1"/>
  <c r="I43" i="77" s="1"/>
  <c r="I44" i="77" s="1"/>
  <c r="I45" i="77" s="1"/>
  <c r="I46" i="77" s="1"/>
  <c r="I47" i="77" s="1"/>
  <c r="I48" i="77" s="1"/>
  <c r="I49" i="77" s="1"/>
  <c r="I50" i="77" s="1"/>
  <c r="I51" i="77" s="1"/>
  <c r="I52" i="77" s="1"/>
  <c r="I53" i="77" s="1"/>
  <c r="I54" i="77" s="1"/>
  <c r="I55" i="77" s="1"/>
  <c r="I56" i="77" s="1"/>
  <c r="I57" i="77" s="1"/>
  <c r="I58" i="77" s="1"/>
  <c r="I59" i="77" s="1"/>
  <c r="I60" i="77" s="1"/>
  <c r="I61" i="77" s="1"/>
  <c r="I62" i="77" s="1"/>
  <c r="I63" i="77" s="1"/>
  <c r="I64" i="77" s="1"/>
  <c r="I65" i="77" s="1"/>
  <c r="I66" i="77" s="1"/>
  <c r="I67" i="77" s="1"/>
  <c r="I68" i="77" s="1"/>
  <c r="I69" i="77" s="1"/>
  <c r="I70" i="77" s="1"/>
  <c r="I71" i="77" s="1"/>
  <c r="I72" i="77" s="1"/>
  <c r="I73" i="77" s="1"/>
  <c r="I74" i="77" s="1"/>
  <c r="I75" i="77" s="1"/>
  <c r="I76" i="77" s="1"/>
  <c r="I77" i="77" s="1"/>
  <c r="I78" i="77" s="1"/>
  <c r="I79" i="77" s="1"/>
  <c r="I80" i="77" s="1"/>
  <c r="I81" i="77" s="1"/>
  <c r="I82" i="77" s="1"/>
  <c r="I83" i="77" s="1"/>
  <c r="I84" i="77" s="1"/>
  <c r="I85" i="77" s="1"/>
  <c r="I86" i="77" s="1"/>
  <c r="I87" i="77" s="1"/>
  <c r="I88" i="77" s="1"/>
  <c r="I89" i="77" s="1"/>
  <c r="I90" i="77" s="1"/>
  <c r="I91" i="77" s="1"/>
  <c r="I92" i="77" s="1"/>
  <c r="I93" i="77" s="1"/>
  <c r="I94" i="77" s="1"/>
  <c r="I95" i="77" s="1"/>
  <c r="I96" i="77" s="1"/>
  <c r="I97" i="77" s="1"/>
  <c r="I98" i="77" s="1"/>
  <c r="I99" i="77" s="1"/>
  <c r="I100" i="77" s="1"/>
  <c r="I101" i="77" s="1"/>
  <c r="I102" i="77" s="1"/>
  <c r="I103" i="77" s="1"/>
  <c r="I104" i="77" s="1"/>
  <c r="I105" i="77" s="1"/>
  <c r="I106" i="77" s="1"/>
  <c r="I107" i="77" s="1"/>
  <c r="I108" i="77" s="1"/>
  <c r="I109" i="77" s="1"/>
  <c r="I110" i="77" s="1"/>
  <c r="I111" i="77" s="1"/>
  <c r="I112" i="77" s="1"/>
  <c r="I113" i="77" s="1"/>
  <c r="I114" i="77" s="1"/>
  <c r="I115" i="77" s="1"/>
  <c r="I116" i="77" s="1"/>
  <c r="I117" i="77" s="1"/>
  <c r="I118" i="77" s="1"/>
  <c r="I119" i="77" s="1"/>
  <c r="I120" i="77" s="1"/>
  <c r="I121" i="77" s="1"/>
  <c r="I122" i="77" s="1"/>
  <c r="I123" i="77" s="1"/>
  <c r="I124" i="77" s="1"/>
  <c r="I125" i="77" s="1"/>
  <c r="I126" i="77" s="1"/>
  <c r="I127" i="77" s="1"/>
  <c r="I128" i="77" s="1"/>
  <c r="I129" i="77" s="1"/>
  <c r="I130" i="77" s="1"/>
  <c r="I131" i="77" s="1"/>
  <c r="I132" i="77" s="1"/>
  <c r="I133" i="77" s="1"/>
  <c r="I134" i="77" s="1"/>
  <c r="I135" i="77" s="1"/>
  <c r="I136" i="77" s="1"/>
  <c r="I137" i="77" s="1"/>
  <c r="I138" i="77" s="1"/>
  <c r="I139" i="77" s="1"/>
  <c r="I140" i="77" s="1"/>
  <c r="I141" i="77" s="1"/>
  <c r="I142" i="77" s="1"/>
  <c r="I143" i="77" s="1"/>
  <c r="I144" i="77" s="1"/>
  <c r="I145" i="77" s="1"/>
  <c r="I146" i="77" s="1"/>
  <c r="I147" i="77" s="1"/>
  <c r="I148" i="77" s="1"/>
  <c r="I149" i="77" s="1"/>
  <c r="I150" i="77" s="1"/>
  <c r="I151" i="77" s="1"/>
  <c r="I152" i="77" s="1"/>
  <c r="I153" i="77" s="1"/>
  <c r="I154" i="77" s="1"/>
  <c r="I155" i="77" s="1"/>
  <c r="I156" i="77" s="1"/>
  <c r="I157" i="77" s="1"/>
  <c r="I158" i="77" s="1"/>
  <c r="I159" i="77" s="1"/>
  <c r="I160" i="77" s="1"/>
  <c r="I161" i="77" s="1"/>
  <c r="I162" i="77" s="1"/>
  <c r="I163" i="77" s="1"/>
  <c r="I164" i="77" s="1"/>
  <c r="I165" i="77" s="1"/>
  <c r="I166" i="77" s="1"/>
  <c r="I167" i="77" s="1"/>
  <c r="I168" i="77" s="1"/>
  <c r="I169" i="77" s="1"/>
  <c r="I170" i="77" s="1"/>
  <c r="I171" i="77" s="1"/>
  <c r="I172" i="77" s="1"/>
  <c r="I173" i="77" s="1"/>
  <c r="I174" i="77" s="1"/>
  <c r="I175" i="77" s="1"/>
  <c r="I176" i="77" s="1"/>
  <c r="I177" i="77" s="1"/>
  <c r="I178" i="77" s="1"/>
  <c r="I179" i="77" s="1"/>
  <c r="I180" i="77" s="1"/>
  <c r="I181" i="77" s="1"/>
  <c r="I182" i="77" s="1"/>
  <c r="I183" i="77" s="1"/>
  <c r="I184" i="77" s="1"/>
  <c r="I185" i="77" s="1"/>
  <c r="I186" i="77" s="1"/>
  <c r="I187" i="77" s="1"/>
  <c r="I188" i="77" s="1"/>
  <c r="I189" i="77" s="1"/>
  <c r="I190" i="77" s="1"/>
  <c r="I191" i="77" s="1"/>
  <c r="I192" i="77" s="1"/>
  <c r="I193" i="77" s="1"/>
  <c r="I194" i="77" s="1"/>
  <c r="I195" i="77" s="1"/>
  <c r="I196" i="77" s="1"/>
  <c r="I197" i="77" s="1"/>
  <c r="I198" i="77" s="1"/>
  <c r="I199" i="77" s="1"/>
  <c r="I200" i="77" s="1"/>
  <c r="I201" i="77" s="1"/>
  <c r="I202" i="77" s="1"/>
  <c r="I203" i="77" s="1"/>
  <c r="I204" i="77" s="1"/>
  <c r="I205" i="77" s="1"/>
  <c r="I206" i="77" s="1"/>
  <c r="I207" i="77" s="1"/>
  <c r="I208" i="77" s="1"/>
  <c r="I209" i="77" s="1"/>
  <c r="I210" i="77" s="1"/>
  <c r="I211" i="77" s="1"/>
  <c r="I212" i="77" s="1"/>
  <c r="I213" i="77" s="1"/>
  <c r="I214" i="77" s="1"/>
  <c r="I215" i="77" s="1"/>
  <c r="I216" i="77" s="1"/>
  <c r="I217" i="77" s="1"/>
  <c r="I218" i="77" s="1"/>
  <c r="I219" i="77" s="1"/>
  <c r="I220" i="77" s="1"/>
  <c r="I221" i="77" s="1"/>
  <c r="I222" i="77" s="1"/>
  <c r="I223" i="77" s="1"/>
  <c r="I224" i="77" s="1"/>
  <c r="I225" i="77" s="1"/>
  <c r="I226" i="77" s="1"/>
  <c r="I227" i="77" s="1"/>
  <c r="I228" i="77" s="1"/>
  <c r="I229" i="77" s="1"/>
  <c r="I230" i="77" s="1"/>
  <c r="I231" i="77" s="1"/>
  <c r="I232" i="77" s="1"/>
  <c r="I233" i="77" s="1"/>
  <c r="I234" i="77" s="1"/>
  <c r="I235" i="77" s="1"/>
  <c r="I236" i="77" s="1"/>
  <c r="I237" i="77" s="1"/>
  <c r="I238" i="77" s="1"/>
  <c r="I239" i="77" s="1"/>
  <c r="I240" i="77" s="1"/>
  <c r="I241" i="77" s="1"/>
  <c r="I242" i="77" s="1"/>
  <c r="I243" i="77" s="1"/>
  <c r="I244" i="77" s="1"/>
  <c r="I245" i="77" s="1"/>
  <c r="I246" i="77" s="1"/>
  <c r="I247" i="77" s="1"/>
  <c r="I248" i="77" s="1"/>
  <c r="I249" i="77" s="1"/>
  <c r="I250" i="77" s="1"/>
  <c r="I251" i="77" s="1"/>
  <c r="I252" i="77" s="1"/>
  <c r="I253" i="77" s="1"/>
  <c r="I254" i="77" s="1"/>
  <c r="I255" i="77" s="1"/>
  <c r="I256" i="77" s="1"/>
  <c r="I257" i="77" s="1"/>
  <c r="I258" i="77" s="1"/>
  <c r="I259" i="77" s="1"/>
  <c r="I260" i="77" s="1"/>
  <c r="I261" i="77" s="1"/>
  <c r="I262" i="77" s="1"/>
  <c r="I263" i="77" s="1"/>
  <c r="I264" i="77" s="1"/>
  <c r="I265" i="77" s="1"/>
  <c r="I266" i="77" s="1"/>
  <c r="I267" i="77" s="1"/>
  <c r="I268" i="77" s="1"/>
  <c r="I269" i="77" s="1"/>
  <c r="I270" i="77" s="1"/>
  <c r="I271" i="77" s="1"/>
  <c r="I272" i="77" s="1"/>
  <c r="I273" i="77" s="1"/>
  <c r="I274" i="77" s="1"/>
  <c r="I275" i="77" s="1"/>
  <c r="I276" i="77" s="1"/>
  <c r="I277" i="77" s="1"/>
  <c r="I278" i="77" s="1"/>
  <c r="I279" i="77" s="1"/>
  <c r="I280" i="77" s="1"/>
  <c r="I281" i="77" s="1"/>
  <c r="I282" i="77" s="1"/>
  <c r="I283" i="77" s="1"/>
  <c r="I284" i="77" s="1"/>
  <c r="I285" i="77" s="1"/>
  <c r="I286" i="77" s="1"/>
  <c r="I287" i="77" s="1"/>
  <c r="I288" i="77" s="1"/>
  <c r="I289" i="77" s="1"/>
  <c r="I290" i="77" s="1"/>
  <c r="I291" i="77" s="1"/>
  <c r="I292" i="77" s="1"/>
  <c r="I293" i="77" s="1"/>
  <c r="I294" i="77" s="1"/>
  <c r="I295" i="77" s="1"/>
  <c r="I296" i="77" s="1"/>
  <c r="I297" i="77" s="1"/>
  <c r="I298" i="77" s="1"/>
  <c r="I299" i="77" s="1"/>
  <c r="I300" i="77" s="1"/>
  <c r="I301" i="77" s="1"/>
  <c r="I302" i="77" s="1"/>
  <c r="I303" i="77" s="1"/>
  <c r="I304" i="77" s="1"/>
  <c r="I305" i="77" s="1"/>
  <c r="I306" i="77" s="1"/>
  <c r="I307" i="77" s="1"/>
  <c r="I308" i="77" s="1"/>
  <c r="I309" i="77" s="1"/>
  <c r="I310" i="77" s="1"/>
  <c r="I311" i="77" s="1"/>
  <c r="I312" i="77" s="1"/>
  <c r="I313" i="77" s="1"/>
  <c r="I314" i="77" s="1"/>
  <c r="I315" i="77" s="1"/>
  <c r="I316" i="77" s="1"/>
  <c r="I317" i="77" s="1"/>
  <c r="I318" i="77" s="1"/>
  <c r="I319" i="77" s="1"/>
  <c r="I320" i="77" s="1"/>
  <c r="I321" i="77" s="1"/>
  <c r="I322" i="77" s="1"/>
  <c r="I323" i="77" s="1"/>
  <c r="I324" i="77" s="1"/>
  <c r="I325" i="77" s="1"/>
  <c r="I326" i="77" s="1"/>
  <c r="I327" i="77" s="1"/>
  <c r="I328" i="77" s="1"/>
  <c r="I329" i="77" s="1"/>
  <c r="I330" i="77" s="1"/>
  <c r="I331" i="77" s="1"/>
  <c r="I332" i="77" s="1"/>
  <c r="I333" i="77" s="1"/>
  <c r="I334" i="77" s="1"/>
  <c r="I335" i="77" s="1"/>
  <c r="I336" i="77" s="1"/>
  <c r="I337" i="77" s="1"/>
  <c r="I338" i="77" s="1"/>
  <c r="I339" i="77" s="1"/>
  <c r="I340" i="77" s="1"/>
  <c r="I341" i="77" s="1"/>
  <c r="I342" i="77" s="1"/>
  <c r="I343" i="77" s="1"/>
  <c r="I344" i="77" s="1"/>
  <c r="I345" i="77" s="1"/>
  <c r="I346" i="77" s="1"/>
  <c r="I347" i="77" s="1"/>
  <c r="I348" i="77" s="1"/>
  <c r="I349" i="77" s="1"/>
  <c r="I350" i="77" s="1"/>
  <c r="I351" i="77" s="1"/>
  <c r="I352" i="77" s="1"/>
  <c r="I5" i="76"/>
  <c r="I6" i="76" s="1"/>
  <c r="I7" i="76" s="1"/>
  <c r="I8" i="76" s="1"/>
  <c r="I9" i="76" s="1"/>
  <c r="I10" i="76" s="1"/>
  <c r="I11" i="76" s="1"/>
  <c r="I12" i="76" s="1"/>
  <c r="I13" i="76" s="1"/>
  <c r="I14" i="76" s="1"/>
  <c r="I15" i="76" s="1"/>
  <c r="I16" i="76" s="1"/>
  <c r="I17" i="76" s="1"/>
  <c r="I18" i="76" s="1"/>
  <c r="I19" i="76" s="1"/>
  <c r="I20" i="76" s="1"/>
  <c r="I21" i="76" s="1"/>
  <c r="I22" i="76" s="1"/>
  <c r="I23" i="76" s="1"/>
  <c r="I24" i="76" s="1"/>
  <c r="I25" i="76" s="1"/>
  <c r="I26" i="76" s="1"/>
  <c r="I27" i="76" s="1"/>
  <c r="I28" i="76" s="1"/>
  <c r="I29" i="76" s="1"/>
  <c r="I30" i="76" s="1"/>
  <c r="I31" i="76" s="1"/>
  <c r="I32" i="76" s="1"/>
  <c r="I33" i="76" s="1"/>
  <c r="I34" i="76" s="1"/>
  <c r="I35" i="76" s="1"/>
  <c r="I36" i="76" s="1"/>
  <c r="I37" i="76" s="1"/>
  <c r="I38" i="76" s="1"/>
  <c r="I39" i="76" s="1"/>
  <c r="I40" i="76" s="1"/>
  <c r="I41" i="76" s="1"/>
  <c r="I42" i="76" s="1"/>
  <c r="I43" i="76" s="1"/>
  <c r="I44" i="76" s="1"/>
  <c r="I45" i="76" s="1"/>
  <c r="I46" i="76" s="1"/>
  <c r="I47" i="76" s="1"/>
  <c r="I48" i="76" s="1"/>
  <c r="I49" i="76" s="1"/>
  <c r="I50" i="76" s="1"/>
  <c r="I51" i="76" s="1"/>
  <c r="I52" i="76" s="1"/>
  <c r="I53" i="76" s="1"/>
  <c r="I54" i="76" s="1"/>
  <c r="I55" i="76" s="1"/>
  <c r="I56" i="76" s="1"/>
  <c r="I57" i="76" s="1"/>
  <c r="I58" i="76" s="1"/>
  <c r="I59" i="76" s="1"/>
  <c r="I60" i="76" s="1"/>
  <c r="I61" i="76" s="1"/>
  <c r="I62" i="76" s="1"/>
  <c r="I63" i="76" s="1"/>
  <c r="I64" i="76" s="1"/>
  <c r="I65" i="76" s="1"/>
  <c r="I66" i="76" s="1"/>
  <c r="I67" i="76" s="1"/>
  <c r="I68" i="76" s="1"/>
  <c r="I69" i="76" s="1"/>
  <c r="I70" i="76" s="1"/>
  <c r="I71" i="76" s="1"/>
  <c r="I72" i="76" s="1"/>
  <c r="I73" i="76" s="1"/>
  <c r="I74" i="76" s="1"/>
  <c r="I75" i="76" s="1"/>
  <c r="I76" i="76" s="1"/>
  <c r="I77" i="76" s="1"/>
  <c r="I78" i="76" s="1"/>
  <c r="I79" i="76" s="1"/>
  <c r="I80" i="76" s="1"/>
  <c r="I81" i="76" s="1"/>
  <c r="I82" i="76" s="1"/>
  <c r="I83" i="76" s="1"/>
  <c r="I84" i="76" s="1"/>
  <c r="I85" i="76" s="1"/>
  <c r="I86" i="76" s="1"/>
  <c r="I87" i="76" s="1"/>
  <c r="I88" i="76" s="1"/>
  <c r="I89" i="76" s="1"/>
  <c r="I90" i="76" s="1"/>
  <c r="I91" i="76" s="1"/>
  <c r="I92" i="76" s="1"/>
  <c r="I93" i="76" s="1"/>
  <c r="I94" i="76" s="1"/>
  <c r="I95" i="76" s="1"/>
  <c r="I96" i="76" s="1"/>
  <c r="I97" i="76" s="1"/>
  <c r="I98" i="76" s="1"/>
  <c r="I99" i="76" s="1"/>
  <c r="I100" i="76" s="1"/>
  <c r="I101" i="76" s="1"/>
  <c r="I102" i="76" s="1"/>
  <c r="I103" i="76" s="1"/>
  <c r="I104" i="76" s="1"/>
  <c r="I105" i="76" s="1"/>
  <c r="I106" i="76" s="1"/>
  <c r="I107" i="76" s="1"/>
  <c r="I108" i="76" s="1"/>
  <c r="I109" i="76" s="1"/>
  <c r="I110" i="76" s="1"/>
  <c r="I111" i="76" s="1"/>
  <c r="I112" i="76" s="1"/>
  <c r="I113" i="76" s="1"/>
  <c r="I114" i="76" s="1"/>
  <c r="I115" i="76" s="1"/>
  <c r="I116" i="76" s="1"/>
  <c r="I117" i="76" s="1"/>
  <c r="I118" i="76" s="1"/>
  <c r="I119" i="76" s="1"/>
  <c r="I120" i="76" s="1"/>
  <c r="I121" i="76" s="1"/>
  <c r="I122" i="76" s="1"/>
  <c r="I123" i="76" s="1"/>
  <c r="I124" i="76" s="1"/>
  <c r="I125" i="76" s="1"/>
  <c r="I126" i="76" s="1"/>
  <c r="I127" i="76" s="1"/>
  <c r="I128" i="76" s="1"/>
  <c r="I129" i="76" s="1"/>
  <c r="I130" i="76" s="1"/>
  <c r="I131" i="76" s="1"/>
  <c r="I132" i="76" s="1"/>
  <c r="I133" i="76" s="1"/>
  <c r="I134" i="76" s="1"/>
  <c r="I135" i="76" s="1"/>
  <c r="I136" i="76" s="1"/>
  <c r="I137" i="76" s="1"/>
  <c r="I138" i="76" s="1"/>
  <c r="I139" i="76" s="1"/>
  <c r="I140" i="76" s="1"/>
  <c r="I141" i="76" s="1"/>
  <c r="I142" i="76" s="1"/>
  <c r="I143" i="76" s="1"/>
  <c r="I144" i="76" s="1"/>
  <c r="I145" i="76" s="1"/>
  <c r="I146" i="76" s="1"/>
  <c r="I147" i="76" s="1"/>
  <c r="I148" i="76" s="1"/>
  <c r="I149" i="76" s="1"/>
  <c r="I150" i="76" s="1"/>
  <c r="I151" i="76" s="1"/>
  <c r="I152" i="76" s="1"/>
  <c r="I153" i="76" s="1"/>
  <c r="I154" i="76" s="1"/>
  <c r="I155" i="76" s="1"/>
  <c r="I156" i="76" s="1"/>
  <c r="I157" i="76" s="1"/>
  <c r="I158" i="76" s="1"/>
  <c r="I159" i="76" s="1"/>
  <c r="I160" i="76" s="1"/>
  <c r="I161" i="76" s="1"/>
  <c r="I162" i="76" s="1"/>
  <c r="I163" i="76" s="1"/>
  <c r="I164" i="76" s="1"/>
  <c r="I165" i="76" s="1"/>
  <c r="I166" i="76" s="1"/>
  <c r="I167" i="76" s="1"/>
  <c r="I168" i="76" s="1"/>
  <c r="I169" i="76" s="1"/>
  <c r="I170" i="76" s="1"/>
  <c r="I171" i="76" s="1"/>
  <c r="I172" i="76" s="1"/>
  <c r="I173" i="76" s="1"/>
  <c r="I174" i="76" s="1"/>
  <c r="I175" i="76" s="1"/>
  <c r="I176" i="76" s="1"/>
  <c r="I177" i="76" s="1"/>
  <c r="I178" i="76" s="1"/>
  <c r="I179" i="76" s="1"/>
  <c r="I180" i="76" s="1"/>
  <c r="I181" i="76" s="1"/>
  <c r="I182" i="76" s="1"/>
  <c r="I183" i="76" s="1"/>
  <c r="I184" i="76" s="1"/>
  <c r="I185" i="76" s="1"/>
  <c r="I186" i="76" s="1"/>
  <c r="I187" i="76" s="1"/>
  <c r="I188" i="76" s="1"/>
  <c r="I189" i="76" s="1"/>
  <c r="I190" i="76" s="1"/>
  <c r="I191" i="76" s="1"/>
  <c r="I192" i="76" s="1"/>
  <c r="I193" i="76" s="1"/>
  <c r="I194" i="76" s="1"/>
  <c r="I195" i="76" s="1"/>
  <c r="I196" i="76" s="1"/>
  <c r="I197" i="76" s="1"/>
  <c r="I198" i="76" s="1"/>
  <c r="I199" i="76" s="1"/>
  <c r="I200" i="76" s="1"/>
  <c r="I201" i="76" s="1"/>
  <c r="I202" i="76" s="1"/>
  <c r="I203" i="76" s="1"/>
  <c r="I204" i="76" s="1"/>
  <c r="I205" i="76" s="1"/>
  <c r="I206" i="76" s="1"/>
  <c r="I207" i="76" s="1"/>
  <c r="I208" i="76" s="1"/>
  <c r="I209" i="76" s="1"/>
  <c r="I210" i="76" s="1"/>
  <c r="I211" i="76" s="1"/>
  <c r="I212" i="76" s="1"/>
  <c r="I213" i="76" s="1"/>
  <c r="I214" i="76" s="1"/>
  <c r="I215" i="76" s="1"/>
  <c r="I216" i="76" s="1"/>
  <c r="I217" i="76" s="1"/>
  <c r="I218" i="76" s="1"/>
  <c r="I219" i="76" s="1"/>
  <c r="I220" i="76" s="1"/>
  <c r="I221" i="76" s="1"/>
  <c r="I222" i="76" s="1"/>
  <c r="I223" i="76" s="1"/>
  <c r="I224" i="76" s="1"/>
  <c r="I225" i="76" s="1"/>
  <c r="I226" i="76" s="1"/>
  <c r="I227" i="76" s="1"/>
  <c r="I228" i="76" s="1"/>
  <c r="I229" i="76" s="1"/>
  <c r="I230" i="76" s="1"/>
  <c r="I231" i="76" s="1"/>
  <c r="I232" i="76" s="1"/>
  <c r="I233" i="76" s="1"/>
  <c r="I234" i="76" s="1"/>
  <c r="I235" i="76" s="1"/>
  <c r="I236" i="76" s="1"/>
  <c r="I237" i="76" s="1"/>
  <c r="I238" i="76" s="1"/>
  <c r="I239" i="76" s="1"/>
  <c r="I240" i="76" s="1"/>
  <c r="I241" i="76" s="1"/>
  <c r="I242" i="76" s="1"/>
  <c r="I243" i="76" s="1"/>
  <c r="I244" i="76" s="1"/>
  <c r="I245" i="76" s="1"/>
  <c r="I246" i="76" s="1"/>
  <c r="I247" i="76" s="1"/>
  <c r="I248" i="76" s="1"/>
  <c r="I249" i="76" s="1"/>
  <c r="I250" i="76" s="1"/>
  <c r="I251" i="76" s="1"/>
  <c r="I252" i="76" s="1"/>
  <c r="I253" i="76" s="1"/>
  <c r="I254" i="76" s="1"/>
  <c r="I255" i="76" s="1"/>
  <c r="I256" i="76" s="1"/>
  <c r="I257" i="76" s="1"/>
  <c r="I258" i="76" s="1"/>
  <c r="I259" i="76" s="1"/>
  <c r="I260" i="76" s="1"/>
  <c r="I261" i="76" s="1"/>
  <c r="I262" i="76" s="1"/>
  <c r="I263" i="76" s="1"/>
  <c r="I264" i="76" s="1"/>
  <c r="I265" i="76" s="1"/>
  <c r="I266" i="76" s="1"/>
  <c r="I267" i="76" s="1"/>
  <c r="I268" i="76" s="1"/>
  <c r="I269" i="76" s="1"/>
  <c r="I270" i="76" s="1"/>
  <c r="I271" i="76" s="1"/>
  <c r="I272" i="76" s="1"/>
  <c r="I273" i="76" s="1"/>
  <c r="I274" i="76" s="1"/>
  <c r="I275" i="76" s="1"/>
  <c r="I276" i="76" s="1"/>
  <c r="I277" i="76" s="1"/>
  <c r="I278" i="76" s="1"/>
  <c r="I279" i="76" s="1"/>
  <c r="I280" i="76" s="1"/>
  <c r="I281" i="76" s="1"/>
  <c r="I282" i="76" s="1"/>
  <c r="I283" i="76" s="1"/>
  <c r="I284" i="76" s="1"/>
  <c r="I285" i="76" s="1"/>
  <c r="I286" i="76" s="1"/>
  <c r="I287" i="76" s="1"/>
  <c r="I288" i="76" s="1"/>
  <c r="I289" i="76" s="1"/>
  <c r="I290" i="76" s="1"/>
  <c r="I291" i="76" s="1"/>
  <c r="I292" i="76" s="1"/>
  <c r="I293" i="76" s="1"/>
  <c r="I294" i="76" s="1"/>
  <c r="I295" i="76" s="1"/>
  <c r="I296" i="76" s="1"/>
  <c r="I297" i="76" s="1"/>
  <c r="I298" i="76" s="1"/>
  <c r="I299" i="76" s="1"/>
  <c r="I300" i="76" s="1"/>
  <c r="I301" i="76" s="1"/>
  <c r="I302" i="76" s="1"/>
  <c r="I303" i="76" s="1"/>
  <c r="I304" i="76" s="1"/>
  <c r="I305" i="76" s="1"/>
  <c r="I306" i="76" s="1"/>
  <c r="I307" i="76" s="1"/>
  <c r="I308" i="76" s="1"/>
  <c r="I309" i="76" s="1"/>
  <c r="I310" i="76" s="1"/>
  <c r="I311" i="76" s="1"/>
  <c r="I312" i="76" s="1"/>
  <c r="I313" i="76" s="1"/>
  <c r="I314" i="76" s="1"/>
  <c r="I315" i="76" s="1"/>
  <c r="I316" i="76" s="1"/>
  <c r="I317" i="76" s="1"/>
  <c r="I318" i="76" s="1"/>
  <c r="I319" i="76" s="1"/>
  <c r="I320" i="76" s="1"/>
  <c r="I321" i="76" s="1"/>
  <c r="I322" i="76" s="1"/>
  <c r="I323" i="76" s="1"/>
  <c r="I324" i="76" s="1"/>
  <c r="I325" i="76" s="1"/>
  <c r="I326" i="76" s="1"/>
  <c r="I327" i="76" s="1"/>
  <c r="I328" i="76" s="1"/>
  <c r="I329" i="76" s="1"/>
  <c r="I330" i="76" s="1"/>
  <c r="I331" i="76" s="1"/>
  <c r="I332" i="76" s="1"/>
  <c r="I333" i="76" s="1"/>
  <c r="I334" i="76" s="1"/>
  <c r="I335" i="76" s="1"/>
  <c r="I336" i="76" s="1"/>
  <c r="I337" i="76" s="1"/>
  <c r="I338" i="76" s="1"/>
  <c r="I339" i="76" s="1"/>
  <c r="I340" i="76" s="1"/>
  <c r="I341" i="76" s="1"/>
  <c r="I342" i="76" s="1"/>
  <c r="I343" i="76" s="1"/>
  <c r="I344" i="76" s="1"/>
  <c r="I345" i="76" s="1"/>
  <c r="I346" i="76" s="1"/>
  <c r="I347" i="76" s="1"/>
  <c r="I348" i="76" s="1"/>
  <c r="I349" i="76" s="1"/>
  <c r="I350" i="76" s="1"/>
  <c r="I351" i="76" s="1"/>
  <c r="I352" i="76" s="1"/>
  <c r="I5" i="75"/>
  <c r="I6" i="75" s="1"/>
  <c r="I7" i="75" s="1"/>
  <c r="I8" i="75" s="1"/>
  <c r="I9" i="75" s="1"/>
  <c r="I10" i="75" s="1"/>
  <c r="I11" i="75" s="1"/>
  <c r="I12" i="75" s="1"/>
  <c r="I13" i="75" s="1"/>
  <c r="I14" i="75" s="1"/>
  <c r="I15" i="75" s="1"/>
  <c r="I16" i="75" s="1"/>
  <c r="I17" i="75" s="1"/>
  <c r="I18" i="75" s="1"/>
  <c r="I19" i="75" s="1"/>
  <c r="I20" i="75" s="1"/>
  <c r="I21" i="75" s="1"/>
  <c r="I22" i="75" s="1"/>
  <c r="I23" i="75" s="1"/>
  <c r="I24" i="75" s="1"/>
  <c r="I25" i="75" s="1"/>
  <c r="I26" i="75" s="1"/>
  <c r="I27" i="75" s="1"/>
  <c r="I28" i="75" s="1"/>
  <c r="I29" i="75" s="1"/>
  <c r="I30" i="75" s="1"/>
  <c r="I31" i="75" s="1"/>
  <c r="I32" i="75" s="1"/>
  <c r="I33" i="75" s="1"/>
  <c r="I34" i="75" s="1"/>
  <c r="I35" i="75" s="1"/>
  <c r="I36" i="75" s="1"/>
  <c r="I37" i="75" s="1"/>
  <c r="I38" i="75" s="1"/>
  <c r="I39" i="75" s="1"/>
  <c r="I40" i="75" s="1"/>
  <c r="I41" i="75" s="1"/>
  <c r="I42" i="75" s="1"/>
  <c r="I43" i="75" s="1"/>
  <c r="I44" i="75" s="1"/>
  <c r="I45" i="75" s="1"/>
  <c r="I46" i="75" s="1"/>
  <c r="I47" i="75" s="1"/>
  <c r="I48" i="75" s="1"/>
  <c r="I49" i="75" s="1"/>
  <c r="I50" i="75" s="1"/>
  <c r="I51" i="75" s="1"/>
  <c r="I52" i="75" s="1"/>
  <c r="I53" i="75" s="1"/>
  <c r="I54" i="75" s="1"/>
  <c r="I55" i="75" s="1"/>
  <c r="I56" i="75" s="1"/>
  <c r="I57" i="75" s="1"/>
  <c r="I58" i="75" s="1"/>
  <c r="I59" i="75" s="1"/>
  <c r="I60" i="75" s="1"/>
  <c r="I61" i="75" s="1"/>
  <c r="I62" i="75" s="1"/>
  <c r="I63" i="75" s="1"/>
  <c r="I64" i="75" s="1"/>
  <c r="I65" i="75" s="1"/>
  <c r="I66" i="75" s="1"/>
  <c r="I67" i="75" s="1"/>
  <c r="I68" i="75" s="1"/>
  <c r="I69" i="75" s="1"/>
  <c r="I70" i="75" s="1"/>
  <c r="I71" i="75" s="1"/>
  <c r="I72" i="75" s="1"/>
  <c r="I73" i="75" s="1"/>
  <c r="I74" i="75" s="1"/>
  <c r="I75" i="75" s="1"/>
  <c r="I76" i="75" s="1"/>
  <c r="I77" i="75" s="1"/>
  <c r="I78" i="75" s="1"/>
  <c r="I79" i="75" s="1"/>
  <c r="I80" i="75" s="1"/>
  <c r="I81" i="75" s="1"/>
  <c r="I82" i="75" s="1"/>
  <c r="I83" i="75" s="1"/>
  <c r="I84" i="75" s="1"/>
  <c r="I85" i="75" s="1"/>
  <c r="I86" i="75" s="1"/>
  <c r="I87" i="75" s="1"/>
  <c r="I88" i="75" s="1"/>
  <c r="I89" i="75" s="1"/>
  <c r="I90" i="75" s="1"/>
  <c r="I91" i="75" s="1"/>
  <c r="I92" i="75" s="1"/>
  <c r="I93" i="75" s="1"/>
  <c r="I94" i="75" s="1"/>
  <c r="I95" i="75" s="1"/>
  <c r="I96" i="75" s="1"/>
  <c r="I97" i="75" s="1"/>
  <c r="I98" i="75" s="1"/>
  <c r="I99" i="75" s="1"/>
  <c r="I100" i="75" s="1"/>
  <c r="I101" i="75" s="1"/>
  <c r="I102" i="75" s="1"/>
  <c r="I103" i="75" s="1"/>
  <c r="I104" i="75" s="1"/>
  <c r="I105" i="75" s="1"/>
  <c r="I106" i="75" s="1"/>
  <c r="I107" i="75" s="1"/>
  <c r="I108" i="75" s="1"/>
  <c r="I109" i="75" s="1"/>
  <c r="I110" i="75" s="1"/>
  <c r="I111" i="75" s="1"/>
  <c r="I112" i="75" s="1"/>
  <c r="I113" i="75" s="1"/>
  <c r="I114" i="75" s="1"/>
  <c r="I115" i="75" s="1"/>
  <c r="I116" i="75" s="1"/>
  <c r="I117" i="75" s="1"/>
  <c r="I118" i="75" s="1"/>
  <c r="I119" i="75" s="1"/>
  <c r="I120" i="75" s="1"/>
  <c r="I121" i="75" s="1"/>
  <c r="I122" i="75" s="1"/>
  <c r="I123" i="75" s="1"/>
  <c r="I124" i="75" s="1"/>
  <c r="I125" i="75" s="1"/>
  <c r="I126" i="75" s="1"/>
  <c r="I127" i="75" s="1"/>
  <c r="I128" i="75" s="1"/>
  <c r="I129" i="75" s="1"/>
  <c r="I130" i="75" s="1"/>
  <c r="I131" i="75" s="1"/>
  <c r="I132" i="75" s="1"/>
  <c r="I133" i="75" s="1"/>
  <c r="I134" i="75" s="1"/>
  <c r="I135" i="75" s="1"/>
  <c r="I136" i="75" s="1"/>
  <c r="I137" i="75" s="1"/>
  <c r="I138" i="75" s="1"/>
  <c r="I139" i="75" s="1"/>
  <c r="I140" i="75" s="1"/>
  <c r="I141" i="75" s="1"/>
  <c r="I142" i="75" s="1"/>
  <c r="I143" i="75" s="1"/>
  <c r="I144" i="75" s="1"/>
  <c r="I145" i="75" s="1"/>
  <c r="I146" i="75" s="1"/>
  <c r="I147" i="75" s="1"/>
  <c r="I148" i="75" s="1"/>
  <c r="I149" i="75" s="1"/>
  <c r="I150" i="75" s="1"/>
  <c r="I151" i="75" s="1"/>
  <c r="I152" i="75" s="1"/>
  <c r="I153" i="75" s="1"/>
  <c r="I154" i="75" s="1"/>
  <c r="I155" i="75" s="1"/>
  <c r="I156" i="75" s="1"/>
  <c r="I157" i="75" s="1"/>
  <c r="I158" i="75" s="1"/>
  <c r="I159" i="75" s="1"/>
  <c r="I160" i="75" s="1"/>
  <c r="I161" i="75" s="1"/>
  <c r="I162" i="75" s="1"/>
  <c r="I163" i="75" s="1"/>
  <c r="I164" i="75" s="1"/>
  <c r="I165" i="75" s="1"/>
  <c r="I166" i="75" s="1"/>
  <c r="I167" i="75" s="1"/>
  <c r="I168" i="75" s="1"/>
  <c r="I169" i="75" s="1"/>
  <c r="I170" i="75" s="1"/>
  <c r="I171" i="75" s="1"/>
  <c r="I172" i="75" s="1"/>
  <c r="I173" i="75" s="1"/>
  <c r="I174" i="75" s="1"/>
  <c r="I175" i="75" s="1"/>
  <c r="I176" i="75" s="1"/>
  <c r="I177" i="75" s="1"/>
  <c r="I178" i="75" s="1"/>
  <c r="I179" i="75" s="1"/>
  <c r="I180" i="75" s="1"/>
  <c r="I181" i="75" s="1"/>
  <c r="I182" i="75" s="1"/>
  <c r="I183" i="75" s="1"/>
  <c r="I184" i="75" s="1"/>
  <c r="I185" i="75" s="1"/>
  <c r="I186" i="75" s="1"/>
  <c r="I187" i="75" s="1"/>
  <c r="I188" i="75" s="1"/>
  <c r="I189" i="75" s="1"/>
  <c r="I190" i="75" s="1"/>
  <c r="I191" i="75" s="1"/>
  <c r="I192" i="75" s="1"/>
  <c r="I193" i="75" s="1"/>
  <c r="I194" i="75" s="1"/>
  <c r="I195" i="75" s="1"/>
  <c r="I196" i="75" s="1"/>
  <c r="I197" i="75" s="1"/>
  <c r="I198" i="75" s="1"/>
  <c r="I199" i="75" s="1"/>
  <c r="I200" i="75" s="1"/>
  <c r="I201" i="75" s="1"/>
  <c r="I202" i="75" s="1"/>
  <c r="I203" i="75" s="1"/>
  <c r="I204" i="75" s="1"/>
  <c r="I205" i="75" s="1"/>
  <c r="I206" i="75" s="1"/>
  <c r="I207" i="75" s="1"/>
  <c r="I208" i="75" s="1"/>
  <c r="I209" i="75" s="1"/>
  <c r="I210" i="75" s="1"/>
  <c r="I211" i="75" s="1"/>
  <c r="I212" i="75" s="1"/>
  <c r="I213" i="75" s="1"/>
  <c r="I214" i="75" s="1"/>
  <c r="I215" i="75" s="1"/>
  <c r="I216" i="75" s="1"/>
  <c r="I217" i="75" s="1"/>
  <c r="I218" i="75" s="1"/>
  <c r="I219" i="75" s="1"/>
  <c r="I220" i="75" s="1"/>
  <c r="I221" i="75" s="1"/>
  <c r="I222" i="75" s="1"/>
  <c r="I223" i="75" s="1"/>
  <c r="I224" i="75" s="1"/>
  <c r="I225" i="75" s="1"/>
  <c r="I226" i="75" s="1"/>
  <c r="I227" i="75" s="1"/>
  <c r="I228" i="75" s="1"/>
  <c r="I229" i="75" s="1"/>
  <c r="I230" i="75" s="1"/>
  <c r="I231" i="75" s="1"/>
  <c r="I232" i="75" s="1"/>
  <c r="I233" i="75" s="1"/>
  <c r="I234" i="75" s="1"/>
  <c r="I235" i="75" s="1"/>
  <c r="I236" i="75" s="1"/>
  <c r="I237" i="75" s="1"/>
  <c r="I238" i="75" s="1"/>
  <c r="I239" i="75" s="1"/>
  <c r="I240" i="75" s="1"/>
  <c r="I241" i="75" s="1"/>
  <c r="I242" i="75" s="1"/>
  <c r="I243" i="75" s="1"/>
  <c r="I244" i="75" s="1"/>
  <c r="I245" i="75" s="1"/>
  <c r="I246" i="75" s="1"/>
  <c r="I247" i="75" s="1"/>
  <c r="I248" i="75" s="1"/>
  <c r="I249" i="75" s="1"/>
  <c r="I250" i="75" s="1"/>
  <c r="I251" i="75" s="1"/>
  <c r="I252" i="75" s="1"/>
  <c r="I253" i="75" s="1"/>
  <c r="I254" i="75" s="1"/>
  <c r="I255" i="75" s="1"/>
  <c r="I256" i="75" s="1"/>
  <c r="I257" i="75" s="1"/>
  <c r="I258" i="75" s="1"/>
  <c r="I259" i="75" s="1"/>
  <c r="I260" i="75" s="1"/>
  <c r="I261" i="75" s="1"/>
  <c r="I262" i="75" s="1"/>
  <c r="I263" i="75" s="1"/>
  <c r="I264" i="75" s="1"/>
  <c r="I265" i="75" s="1"/>
  <c r="I266" i="75" s="1"/>
  <c r="I267" i="75" s="1"/>
  <c r="I268" i="75" s="1"/>
  <c r="I269" i="75" s="1"/>
  <c r="I270" i="75" s="1"/>
  <c r="I271" i="75" s="1"/>
  <c r="I272" i="75" s="1"/>
  <c r="I273" i="75" s="1"/>
  <c r="I274" i="75" s="1"/>
  <c r="I275" i="75" s="1"/>
  <c r="I276" i="75" s="1"/>
  <c r="I277" i="75" s="1"/>
  <c r="I278" i="75" s="1"/>
  <c r="I279" i="75" s="1"/>
  <c r="I280" i="75" s="1"/>
  <c r="I281" i="75" s="1"/>
  <c r="I282" i="75" s="1"/>
  <c r="I283" i="75" s="1"/>
  <c r="I284" i="75" s="1"/>
  <c r="I285" i="75" s="1"/>
  <c r="I286" i="75" s="1"/>
  <c r="I287" i="75" s="1"/>
  <c r="I288" i="75" s="1"/>
  <c r="I289" i="75" s="1"/>
  <c r="I290" i="75" s="1"/>
  <c r="I291" i="75" s="1"/>
  <c r="I292" i="75" s="1"/>
  <c r="I293" i="75" s="1"/>
  <c r="I294" i="75" s="1"/>
  <c r="I295" i="75" s="1"/>
  <c r="I296" i="75" s="1"/>
  <c r="I297" i="75" s="1"/>
  <c r="I298" i="75" s="1"/>
  <c r="I299" i="75" s="1"/>
  <c r="I300" i="75" s="1"/>
  <c r="I301" i="75" s="1"/>
  <c r="I302" i="75" s="1"/>
  <c r="I303" i="75" s="1"/>
  <c r="I304" i="75" s="1"/>
  <c r="I305" i="75" s="1"/>
  <c r="I306" i="75" s="1"/>
  <c r="I307" i="75" s="1"/>
  <c r="I308" i="75" s="1"/>
  <c r="I309" i="75" s="1"/>
  <c r="I310" i="75" s="1"/>
  <c r="I311" i="75" s="1"/>
  <c r="I312" i="75" s="1"/>
  <c r="I313" i="75" s="1"/>
  <c r="I314" i="75" s="1"/>
  <c r="I315" i="75" s="1"/>
  <c r="I316" i="75" s="1"/>
  <c r="I317" i="75" s="1"/>
  <c r="I318" i="75" s="1"/>
  <c r="I319" i="75" s="1"/>
  <c r="I320" i="75" s="1"/>
  <c r="I321" i="75" s="1"/>
  <c r="I322" i="75" s="1"/>
  <c r="I323" i="75" s="1"/>
  <c r="I324" i="75" s="1"/>
  <c r="I325" i="75" s="1"/>
  <c r="I326" i="75" s="1"/>
  <c r="I327" i="75" s="1"/>
  <c r="I328" i="75" s="1"/>
  <c r="I329" i="75" s="1"/>
  <c r="I330" i="75" s="1"/>
  <c r="I331" i="75" s="1"/>
  <c r="I332" i="75" s="1"/>
  <c r="I333" i="75" s="1"/>
  <c r="I334" i="75" s="1"/>
  <c r="I335" i="75" s="1"/>
  <c r="I336" i="75" s="1"/>
  <c r="I337" i="75" s="1"/>
  <c r="I338" i="75" s="1"/>
  <c r="I339" i="75" s="1"/>
  <c r="I340" i="75" s="1"/>
  <c r="I341" i="75" s="1"/>
  <c r="I342" i="75" s="1"/>
  <c r="I343" i="75" s="1"/>
  <c r="I344" i="75" s="1"/>
  <c r="I345" i="75" s="1"/>
  <c r="I346" i="75" s="1"/>
  <c r="I347" i="75" s="1"/>
  <c r="I348" i="75" s="1"/>
  <c r="I349" i="75" s="1"/>
  <c r="I350" i="75" s="1"/>
  <c r="I351" i="75" s="1"/>
  <c r="I352" i="75" s="1"/>
  <c r="I5" i="73"/>
  <c r="I6" i="73" s="1"/>
  <c r="I7" i="73" s="1"/>
  <c r="I8" i="73" s="1"/>
  <c r="I9" i="73" s="1"/>
  <c r="I10" i="73" s="1"/>
  <c r="I11" i="73" s="1"/>
  <c r="I12" i="73" s="1"/>
  <c r="I13" i="73" s="1"/>
  <c r="I14" i="73" s="1"/>
  <c r="I15" i="73" s="1"/>
  <c r="I16" i="73" s="1"/>
  <c r="I17" i="73" s="1"/>
  <c r="I18" i="73" s="1"/>
  <c r="I19" i="73" s="1"/>
  <c r="I20" i="73" s="1"/>
  <c r="I21" i="73" s="1"/>
  <c r="I22" i="73" s="1"/>
  <c r="I23" i="73" s="1"/>
  <c r="I24" i="73" s="1"/>
  <c r="I25" i="73" s="1"/>
  <c r="I26" i="73" s="1"/>
  <c r="I27" i="73" s="1"/>
  <c r="I28" i="73" s="1"/>
  <c r="I29" i="73" s="1"/>
  <c r="I30" i="73" s="1"/>
  <c r="I31" i="73" s="1"/>
  <c r="I32" i="73" s="1"/>
  <c r="I33" i="73" s="1"/>
  <c r="I34" i="73" s="1"/>
  <c r="I35" i="73" s="1"/>
  <c r="I36" i="73" s="1"/>
  <c r="I37" i="73" s="1"/>
  <c r="I38" i="73" s="1"/>
  <c r="I39" i="73" s="1"/>
  <c r="I40" i="73" s="1"/>
  <c r="I41" i="73" s="1"/>
  <c r="I42" i="73" s="1"/>
  <c r="I43" i="73" s="1"/>
  <c r="I44" i="73" s="1"/>
  <c r="I45" i="73" s="1"/>
  <c r="I46" i="73" s="1"/>
  <c r="I47" i="73" s="1"/>
  <c r="I48" i="73" s="1"/>
  <c r="I49" i="73" s="1"/>
  <c r="I50" i="73" s="1"/>
  <c r="I51" i="73" s="1"/>
  <c r="I52" i="73" s="1"/>
  <c r="I53" i="73" s="1"/>
  <c r="I54" i="73" s="1"/>
  <c r="I55" i="73" s="1"/>
  <c r="I56" i="73" s="1"/>
  <c r="I57" i="73" s="1"/>
  <c r="I58" i="73" s="1"/>
  <c r="I59" i="73" s="1"/>
  <c r="I60" i="73" s="1"/>
  <c r="I61" i="73" s="1"/>
  <c r="I62" i="73" s="1"/>
  <c r="I63" i="73" s="1"/>
  <c r="I64" i="73" s="1"/>
  <c r="I65" i="73" s="1"/>
  <c r="I66" i="73" s="1"/>
  <c r="I67" i="73" s="1"/>
  <c r="I68" i="73" s="1"/>
  <c r="I69" i="73" s="1"/>
  <c r="I70" i="73" s="1"/>
  <c r="I71" i="73" s="1"/>
  <c r="I72" i="73" s="1"/>
  <c r="I73" i="73" s="1"/>
  <c r="I74" i="73" s="1"/>
  <c r="I75" i="73" s="1"/>
  <c r="I76" i="73" s="1"/>
  <c r="I77" i="73" s="1"/>
  <c r="I78" i="73" s="1"/>
  <c r="I79" i="73" s="1"/>
  <c r="I80" i="73" s="1"/>
  <c r="I81" i="73" s="1"/>
  <c r="I82" i="73" s="1"/>
  <c r="I83" i="73" s="1"/>
  <c r="I84" i="73" s="1"/>
  <c r="I85" i="73" s="1"/>
  <c r="I86" i="73" s="1"/>
  <c r="I87" i="73" s="1"/>
  <c r="I88" i="73" s="1"/>
  <c r="I89" i="73" s="1"/>
  <c r="I90" i="73" s="1"/>
  <c r="I91" i="73" s="1"/>
  <c r="I92" i="73" s="1"/>
  <c r="I93" i="73" s="1"/>
  <c r="I94" i="73" s="1"/>
  <c r="I95" i="73" s="1"/>
  <c r="I96" i="73" s="1"/>
  <c r="I97" i="73" s="1"/>
  <c r="I98" i="73" s="1"/>
  <c r="I99" i="73" s="1"/>
  <c r="I100" i="73" s="1"/>
  <c r="I101" i="73" s="1"/>
  <c r="I102" i="73" s="1"/>
  <c r="I103" i="73" s="1"/>
  <c r="I104" i="73" s="1"/>
  <c r="I105" i="73" s="1"/>
  <c r="I106" i="73" s="1"/>
  <c r="I107" i="73" s="1"/>
  <c r="I108" i="73" s="1"/>
  <c r="I109" i="73" s="1"/>
  <c r="I110" i="73" s="1"/>
  <c r="I111" i="73" s="1"/>
  <c r="I112" i="73" s="1"/>
  <c r="I113" i="73" s="1"/>
  <c r="I114" i="73" s="1"/>
  <c r="I115" i="73" s="1"/>
  <c r="I116" i="73" s="1"/>
  <c r="I117" i="73" s="1"/>
  <c r="I118" i="73" s="1"/>
  <c r="I119" i="73" s="1"/>
  <c r="I120" i="73" s="1"/>
  <c r="I121" i="73" s="1"/>
  <c r="I122" i="73" s="1"/>
  <c r="I123" i="73" s="1"/>
  <c r="I124" i="73" s="1"/>
  <c r="I125" i="73" s="1"/>
  <c r="I126" i="73" s="1"/>
  <c r="I127" i="73" s="1"/>
  <c r="I128" i="73" s="1"/>
  <c r="I129" i="73" s="1"/>
  <c r="I130" i="73" s="1"/>
  <c r="I131" i="73" s="1"/>
  <c r="I132" i="73" s="1"/>
  <c r="I133" i="73" s="1"/>
  <c r="I134" i="73" s="1"/>
  <c r="I135" i="73" s="1"/>
  <c r="I136" i="73" s="1"/>
  <c r="I137" i="73" s="1"/>
  <c r="I138" i="73" s="1"/>
  <c r="I139" i="73" s="1"/>
  <c r="I140" i="73" s="1"/>
  <c r="I141" i="73" s="1"/>
  <c r="I142" i="73" s="1"/>
  <c r="I143" i="73" s="1"/>
  <c r="I144" i="73" s="1"/>
  <c r="I145" i="73" s="1"/>
  <c r="I146" i="73" s="1"/>
  <c r="I147" i="73" s="1"/>
  <c r="I148" i="73" s="1"/>
  <c r="I149" i="73" s="1"/>
  <c r="I150" i="73" s="1"/>
  <c r="I151" i="73" s="1"/>
  <c r="I152" i="73" s="1"/>
  <c r="I153" i="73" s="1"/>
  <c r="I154" i="73" s="1"/>
  <c r="I155" i="73" s="1"/>
  <c r="I156" i="73" s="1"/>
  <c r="I157" i="73" s="1"/>
  <c r="I158" i="73" s="1"/>
  <c r="I159" i="73" s="1"/>
  <c r="I160" i="73" s="1"/>
  <c r="I161" i="73" s="1"/>
  <c r="I162" i="73" s="1"/>
  <c r="I163" i="73" s="1"/>
  <c r="I164" i="73" s="1"/>
  <c r="I165" i="73" s="1"/>
  <c r="I166" i="73" s="1"/>
  <c r="I167" i="73" s="1"/>
  <c r="I168" i="73" s="1"/>
  <c r="I169" i="73" s="1"/>
  <c r="I170" i="73" s="1"/>
  <c r="I171" i="73" s="1"/>
  <c r="I172" i="73" s="1"/>
  <c r="I173" i="73" s="1"/>
  <c r="I174" i="73" s="1"/>
  <c r="I175" i="73" s="1"/>
  <c r="I176" i="73" s="1"/>
  <c r="I177" i="73" s="1"/>
  <c r="I178" i="73" s="1"/>
  <c r="I179" i="73" s="1"/>
  <c r="I180" i="73" s="1"/>
  <c r="I181" i="73" s="1"/>
  <c r="I182" i="73" s="1"/>
  <c r="I183" i="73" s="1"/>
  <c r="I184" i="73" s="1"/>
  <c r="I185" i="73" s="1"/>
  <c r="I186" i="73" s="1"/>
  <c r="I187" i="73" s="1"/>
  <c r="I188" i="73" s="1"/>
  <c r="I189" i="73" s="1"/>
  <c r="I190" i="73" s="1"/>
  <c r="I191" i="73" s="1"/>
  <c r="I192" i="73" s="1"/>
  <c r="I193" i="73" s="1"/>
  <c r="I194" i="73" s="1"/>
  <c r="I195" i="73" s="1"/>
  <c r="I196" i="73" s="1"/>
  <c r="I197" i="73" s="1"/>
  <c r="I198" i="73" s="1"/>
  <c r="I199" i="73" s="1"/>
  <c r="I200" i="73" s="1"/>
  <c r="I201" i="73" s="1"/>
  <c r="I202" i="73" s="1"/>
  <c r="I203" i="73" s="1"/>
  <c r="I204" i="73" s="1"/>
  <c r="I205" i="73" s="1"/>
  <c r="I206" i="73" s="1"/>
  <c r="I207" i="73" s="1"/>
  <c r="I208" i="73" s="1"/>
  <c r="I209" i="73" s="1"/>
  <c r="I210" i="73" s="1"/>
  <c r="I211" i="73" s="1"/>
  <c r="I212" i="73" s="1"/>
  <c r="I213" i="73" s="1"/>
  <c r="I214" i="73" s="1"/>
  <c r="I215" i="73" s="1"/>
  <c r="I216" i="73" s="1"/>
  <c r="I217" i="73" s="1"/>
  <c r="I218" i="73" s="1"/>
  <c r="I219" i="73" s="1"/>
  <c r="I220" i="73" s="1"/>
  <c r="I221" i="73" s="1"/>
  <c r="I222" i="73" s="1"/>
  <c r="I223" i="73" s="1"/>
  <c r="I224" i="73" s="1"/>
  <c r="I225" i="73" s="1"/>
  <c r="I226" i="73" s="1"/>
  <c r="I227" i="73" s="1"/>
  <c r="I228" i="73" s="1"/>
  <c r="I229" i="73" s="1"/>
  <c r="I230" i="73" s="1"/>
  <c r="I231" i="73" s="1"/>
  <c r="I232" i="73" s="1"/>
  <c r="I233" i="73" s="1"/>
  <c r="I234" i="73" s="1"/>
  <c r="I235" i="73" s="1"/>
  <c r="I236" i="73" s="1"/>
  <c r="I237" i="73" s="1"/>
  <c r="I238" i="73" s="1"/>
  <c r="I239" i="73" s="1"/>
  <c r="I240" i="73" s="1"/>
  <c r="I241" i="73" s="1"/>
  <c r="I242" i="73" s="1"/>
  <c r="I243" i="73" s="1"/>
  <c r="I244" i="73" s="1"/>
  <c r="I245" i="73" s="1"/>
  <c r="I246" i="73" s="1"/>
  <c r="I247" i="73" s="1"/>
  <c r="I248" i="73" s="1"/>
  <c r="I249" i="73" s="1"/>
  <c r="I250" i="73" s="1"/>
  <c r="I251" i="73" s="1"/>
  <c r="I252" i="73" s="1"/>
  <c r="I253" i="73" s="1"/>
  <c r="I254" i="73" s="1"/>
  <c r="I255" i="73" s="1"/>
  <c r="I256" i="73" s="1"/>
  <c r="I257" i="73" s="1"/>
  <c r="I258" i="73" s="1"/>
  <c r="I259" i="73" s="1"/>
  <c r="I260" i="73" s="1"/>
  <c r="I261" i="73" s="1"/>
  <c r="I262" i="73" s="1"/>
  <c r="I263" i="73" s="1"/>
  <c r="I264" i="73" s="1"/>
  <c r="I265" i="73" s="1"/>
  <c r="I266" i="73" s="1"/>
  <c r="I267" i="73" s="1"/>
  <c r="I268" i="73" s="1"/>
  <c r="I269" i="73" s="1"/>
  <c r="I270" i="73" s="1"/>
  <c r="I271" i="73" s="1"/>
  <c r="I272" i="73" s="1"/>
  <c r="I273" i="73" s="1"/>
  <c r="I274" i="73" s="1"/>
  <c r="I275" i="73" s="1"/>
  <c r="I276" i="73" s="1"/>
  <c r="I277" i="73" s="1"/>
  <c r="I278" i="73" s="1"/>
  <c r="I279" i="73" s="1"/>
  <c r="I280" i="73" s="1"/>
  <c r="I281" i="73" s="1"/>
  <c r="I282" i="73" s="1"/>
  <c r="I283" i="73" s="1"/>
  <c r="I284" i="73" s="1"/>
  <c r="I285" i="73" s="1"/>
  <c r="I286" i="73" s="1"/>
  <c r="I287" i="73" s="1"/>
  <c r="I288" i="73" s="1"/>
  <c r="I289" i="73" s="1"/>
  <c r="I290" i="73" s="1"/>
  <c r="I291" i="73" s="1"/>
  <c r="I292" i="73" s="1"/>
  <c r="I293" i="73" s="1"/>
  <c r="I294" i="73" s="1"/>
  <c r="I295" i="73" s="1"/>
  <c r="I296" i="73" s="1"/>
  <c r="I297" i="73" s="1"/>
  <c r="I298" i="73" s="1"/>
  <c r="I299" i="73" s="1"/>
  <c r="I300" i="73" s="1"/>
  <c r="I301" i="73" s="1"/>
  <c r="I302" i="73" s="1"/>
  <c r="I303" i="73" s="1"/>
  <c r="I304" i="73" s="1"/>
  <c r="I305" i="73" s="1"/>
  <c r="I306" i="73" s="1"/>
  <c r="I307" i="73" s="1"/>
  <c r="I308" i="73" s="1"/>
  <c r="I309" i="73" s="1"/>
  <c r="I310" i="73" s="1"/>
  <c r="I311" i="73" s="1"/>
  <c r="I312" i="73" s="1"/>
  <c r="I313" i="73" s="1"/>
  <c r="I314" i="73" s="1"/>
  <c r="I315" i="73" s="1"/>
  <c r="I316" i="73" s="1"/>
  <c r="I317" i="73" s="1"/>
  <c r="I318" i="73" s="1"/>
  <c r="I319" i="73" s="1"/>
  <c r="I320" i="73" s="1"/>
  <c r="I321" i="73" s="1"/>
  <c r="I322" i="73" s="1"/>
  <c r="I323" i="73" s="1"/>
  <c r="I324" i="73" s="1"/>
  <c r="I325" i="73" s="1"/>
  <c r="I326" i="73" s="1"/>
  <c r="I327" i="73" s="1"/>
  <c r="I328" i="73" s="1"/>
  <c r="I329" i="73" s="1"/>
  <c r="I330" i="73" s="1"/>
  <c r="I331" i="73" s="1"/>
  <c r="I332" i="73" s="1"/>
  <c r="I333" i="73" s="1"/>
  <c r="I334" i="73" s="1"/>
  <c r="I335" i="73" s="1"/>
  <c r="I336" i="73" s="1"/>
  <c r="I337" i="73" s="1"/>
  <c r="I338" i="73" s="1"/>
  <c r="I339" i="73" s="1"/>
  <c r="I340" i="73" s="1"/>
  <c r="I341" i="73" s="1"/>
  <c r="I342" i="73" s="1"/>
  <c r="I343" i="73" s="1"/>
  <c r="I344" i="73" s="1"/>
  <c r="I345" i="73" s="1"/>
  <c r="I346" i="73" s="1"/>
  <c r="I347" i="73" s="1"/>
  <c r="I348" i="73" s="1"/>
  <c r="I349" i="73" s="1"/>
  <c r="I350" i="73" s="1"/>
  <c r="I351" i="73" s="1"/>
  <c r="I352" i="73" s="1"/>
  <c r="I5" i="72"/>
  <c r="I6" i="72" s="1"/>
  <c r="I7" i="72" s="1"/>
  <c r="I8" i="72" s="1"/>
  <c r="I9" i="72" s="1"/>
  <c r="I10" i="72" s="1"/>
  <c r="I11" i="72" s="1"/>
  <c r="I12" i="72" s="1"/>
  <c r="I13" i="72" s="1"/>
  <c r="I14" i="72" s="1"/>
  <c r="I15" i="72" s="1"/>
  <c r="I16" i="72" s="1"/>
  <c r="I17" i="72" s="1"/>
  <c r="I18" i="72" s="1"/>
  <c r="I19" i="72" s="1"/>
  <c r="I20" i="72" s="1"/>
  <c r="I21" i="72" s="1"/>
  <c r="I22" i="72" s="1"/>
  <c r="I23" i="72" s="1"/>
  <c r="I24" i="72" s="1"/>
  <c r="I25" i="72" s="1"/>
  <c r="I26" i="72" s="1"/>
  <c r="I27" i="72" s="1"/>
  <c r="I28" i="72" s="1"/>
  <c r="I29" i="72" s="1"/>
  <c r="I30" i="72" s="1"/>
  <c r="I31" i="72" s="1"/>
  <c r="I32" i="72" s="1"/>
  <c r="I33" i="72" s="1"/>
  <c r="I34" i="72" s="1"/>
  <c r="I35" i="72" s="1"/>
  <c r="I36" i="72" s="1"/>
  <c r="I37" i="72" s="1"/>
  <c r="I38" i="72" s="1"/>
  <c r="I39" i="72" s="1"/>
  <c r="I40" i="72" s="1"/>
  <c r="I41" i="72" s="1"/>
  <c r="I42" i="72" s="1"/>
  <c r="I43" i="72" s="1"/>
  <c r="I44" i="72" s="1"/>
  <c r="I45" i="72" s="1"/>
  <c r="I46" i="72" s="1"/>
  <c r="I47" i="72" s="1"/>
  <c r="I48" i="72" s="1"/>
  <c r="I49" i="72" s="1"/>
  <c r="I50" i="72" s="1"/>
  <c r="I51" i="72" s="1"/>
  <c r="I52" i="72" s="1"/>
  <c r="I53" i="72" s="1"/>
  <c r="I54" i="72" s="1"/>
  <c r="I55" i="72" s="1"/>
  <c r="I56" i="72" s="1"/>
  <c r="I57" i="72" s="1"/>
  <c r="I58" i="72" s="1"/>
  <c r="I59" i="72" s="1"/>
  <c r="I60" i="72" s="1"/>
  <c r="I61" i="72" s="1"/>
  <c r="I62" i="72" s="1"/>
  <c r="I63" i="72" s="1"/>
  <c r="I64" i="72" s="1"/>
  <c r="I65" i="72" s="1"/>
  <c r="I66" i="72" s="1"/>
  <c r="I67" i="72" s="1"/>
  <c r="I68" i="72" s="1"/>
  <c r="I69" i="72" s="1"/>
  <c r="I70" i="72" s="1"/>
  <c r="I71" i="72" s="1"/>
  <c r="I72" i="72" s="1"/>
  <c r="I73" i="72" s="1"/>
  <c r="I74" i="72" s="1"/>
  <c r="I75" i="72" s="1"/>
  <c r="I76" i="72" s="1"/>
  <c r="I77" i="72" s="1"/>
  <c r="I78" i="72" s="1"/>
  <c r="I79" i="72" s="1"/>
  <c r="I80" i="72" s="1"/>
  <c r="I81" i="72" s="1"/>
  <c r="I82" i="72" s="1"/>
  <c r="I83" i="72" s="1"/>
  <c r="I84" i="72" s="1"/>
  <c r="I85" i="72" s="1"/>
  <c r="I86" i="72" s="1"/>
  <c r="I87" i="72" s="1"/>
  <c r="I88" i="72" s="1"/>
  <c r="I89" i="72" s="1"/>
  <c r="I90" i="72" s="1"/>
  <c r="I91" i="72" s="1"/>
  <c r="I92" i="72" s="1"/>
  <c r="I93" i="72" s="1"/>
  <c r="I94" i="72" s="1"/>
  <c r="I95" i="72" s="1"/>
  <c r="I96" i="72" s="1"/>
  <c r="I97" i="72" s="1"/>
  <c r="I98" i="72" s="1"/>
  <c r="I99" i="72" s="1"/>
  <c r="I100" i="72" s="1"/>
  <c r="I101" i="72" s="1"/>
  <c r="I102" i="72" s="1"/>
  <c r="I103" i="72" s="1"/>
  <c r="I104" i="72" s="1"/>
  <c r="I105" i="72" s="1"/>
  <c r="I106" i="72" s="1"/>
  <c r="I107" i="72" s="1"/>
  <c r="I108" i="72" s="1"/>
  <c r="I109" i="72" s="1"/>
  <c r="I110" i="72" s="1"/>
  <c r="I111" i="72" s="1"/>
  <c r="I112" i="72" s="1"/>
  <c r="I113" i="72" s="1"/>
  <c r="I114" i="72" s="1"/>
  <c r="I115" i="72" s="1"/>
  <c r="I116" i="72" s="1"/>
  <c r="I117" i="72" s="1"/>
  <c r="I118" i="72" s="1"/>
  <c r="I119" i="72" s="1"/>
  <c r="I120" i="72" s="1"/>
  <c r="I121" i="72" s="1"/>
  <c r="I122" i="72" s="1"/>
  <c r="I123" i="72" s="1"/>
  <c r="I124" i="72" s="1"/>
  <c r="I125" i="72" s="1"/>
  <c r="I126" i="72" s="1"/>
  <c r="I127" i="72" s="1"/>
  <c r="I128" i="72" s="1"/>
  <c r="I129" i="72" s="1"/>
  <c r="I130" i="72" s="1"/>
  <c r="I131" i="72" s="1"/>
  <c r="I132" i="72" s="1"/>
  <c r="I133" i="72" s="1"/>
  <c r="I134" i="72" s="1"/>
  <c r="I135" i="72" s="1"/>
  <c r="I136" i="72" s="1"/>
  <c r="I137" i="72" s="1"/>
  <c r="I138" i="72" s="1"/>
  <c r="I139" i="72" s="1"/>
  <c r="I140" i="72" s="1"/>
  <c r="I141" i="72" s="1"/>
  <c r="I142" i="72" s="1"/>
  <c r="I143" i="72" s="1"/>
  <c r="I144" i="72" s="1"/>
  <c r="I145" i="72" s="1"/>
  <c r="I146" i="72" s="1"/>
  <c r="I147" i="72" s="1"/>
  <c r="I148" i="72" s="1"/>
  <c r="I149" i="72" s="1"/>
  <c r="I150" i="72" s="1"/>
  <c r="I151" i="72" s="1"/>
  <c r="I152" i="72" s="1"/>
  <c r="I153" i="72" s="1"/>
  <c r="I154" i="72" s="1"/>
  <c r="I155" i="72" s="1"/>
  <c r="I156" i="72" s="1"/>
  <c r="I157" i="72" s="1"/>
  <c r="I158" i="72" s="1"/>
  <c r="I159" i="72" s="1"/>
  <c r="I160" i="72" s="1"/>
  <c r="I161" i="72" s="1"/>
  <c r="I162" i="72" s="1"/>
  <c r="I163" i="72" s="1"/>
  <c r="I164" i="72" s="1"/>
  <c r="I165" i="72" s="1"/>
  <c r="I166" i="72" s="1"/>
  <c r="I167" i="72" s="1"/>
  <c r="I168" i="72" s="1"/>
  <c r="I169" i="72" s="1"/>
  <c r="I170" i="72" s="1"/>
  <c r="I171" i="72" s="1"/>
  <c r="I172" i="72" s="1"/>
  <c r="I173" i="72" s="1"/>
  <c r="I174" i="72" s="1"/>
  <c r="I175" i="72" s="1"/>
  <c r="I176" i="72" s="1"/>
  <c r="I177" i="72" s="1"/>
  <c r="I178" i="72" s="1"/>
  <c r="I179" i="72" s="1"/>
  <c r="I180" i="72" s="1"/>
  <c r="I181" i="72" s="1"/>
  <c r="I182" i="72" s="1"/>
  <c r="I183" i="72" s="1"/>
  <c r="I184" i="72" s="1"/>
  <c r="I185" i="72" s="1"/>
  <c r="I186" i="72" s="1"/>
  <c r="I187" i="72" s="1"/>
  <c r="I188" i="72" s="1"/>
  <c r="I189" i="72" s="1"/>
  <c r="I190" i="72" s="1"/>
  <c r="I191" i="72" s="1"/>
  <c r="I192" i="72" s="1"/>
  <c r="I193" i="72" s="1"/>
  <c r="I194" i="72" s="1"/>
  <c r="I195" i="72" s="1"/>
  <c r="I196" i="72" s="1"/>
  <c r="I197" i="72" s="1"/>
  <c r="I198" i="72" s="1"/>
  <c r="I199" i="72" s="1"/>
  <c r="I200" i="72" s="1"/>
  <c r="I201" i="72" s="1"/>
  <c r="I202" i="72" s="1"/>
  <c r="I203" i="72" s="1"/>
  <c r="I204" i="72" s="1"/>
  <c r="I205" i="72" s="1"/>
  <c r="I206" i="72" s="1"/>
  <c r="I207" i="72" s="1"/>
  <c r="I208" i="72" s="1"/>
  <c r="I209" i="72" s="1"/>
  <c r="I210" i="72" s="1"/>
  <c r="I211" i="72" s="1"/>
  <c r="I212" i="72" s="1"/>
  <c r="I213" i="72" s="1"/>
  <c r="I214" i="72" s="1"/>
  <c r="I215" i="72" s="1"/>
  <c r="I216" i="72" s="1"/>
  <c r="I217" i="72" s="1"/>
  <c r="I218" i="72" s="1"/>
  <c r="I219" i="72" s="1"/>
  <c r="I220" i="72" s="1"/>
  <c r="I221" i="72" s="1"/>
  <c r="I222" i="72" s="1"/>
  <c r="I223" i="72" s="1"/>
  <c r="I224" i="72" s="1"/>
  <c r="I225" i="72" s="1"/>
  <c r="I226" i="72" s="1"/>
  <c r="I227" i="72" s="1"/>
  <c r="I228" i="72" s="1"/>
  <c r="I229" i="72" s="1"/>
  <c r="I230" i="72" s="1"/>
  <c r="I231" i="72" s="1"/>
  <c r="I232" i="72" s="1"/>
  <c r="I233" i="72" s="1"/>
  <c r="I234" i="72" s="1"/>
  <c r="I235" i="72" s="1"/>
  <c r="I236" i="72" s="1"/>
  <c r="I237" i="72" s="1"/>
  <c r="I238" i="72" s="1"/>
  <c r="I239" i="72" s="1"/>
  <c r="I240" i="72" s="1"/>
  <c r="I241" i="72" s="1"/>
  <c r="I242" i="72" s="1"/>
  <c r="I243" i="72" s="1"/>
  <c r="I244" i="72" s="1"/>
  <c r="I245" i="72" s="1"/>
  <c r="I246" i="72" s="1"/>
  <c r="I247" i="72" s="1"/>
  <c r="I248" i="72" s="1"/>
  <c r="I249" i="72" s="1"/>
  <c r="I250" i="72" s="1"/>
  <c r="I251" i="72" s="1"/>
  <c r="I252" i="72" s="1"/>
  <c r="I253" i="72" s="1"/>
  <c r="I254" i="72" s="1"/>
  <c r="I255" i="72" s="1"/>
  <c r="I256" i="72" s="1"/>
  <c r="I257" i="72" s="1"/>
  <c r="I258" i="72" s="1"/>
  <c r="I259" i="72" s="1"/>
  <c r="I260" i="72" s="1"/>
  <c r="I261" i="72" s="1"/>
  <c r="I262" i="72" s="1"/>
  <c r="I263" i="72" s="1"/>
  <c r="I264" i="72" s="1"/>
  <c r="I265" i="72" s="1"/>
  <c r="I266" i="72" s="1"/>
  <c r="I267" i="72" s="1"/>
  <c r="I268" i="72" s="1"/>
  <c r="I269" i="72" s="1"/>
  <c r="I270" i="72" s="1"/>
  <c r="I271" i="72" s="1"/>
  <c r="I272" i="72" s="1"/>
  <c r="I273" i="72" s="1"/>
  <c r="I274" i="72" s="1"/>
  <c r="I275" i="72" s="1"/>
  <c r="I276" i="72" s="1"/>
  <c r="I277" i="72" s="1"/>
  <c r="I278" i="72" s="1"/>
  <c r="I279" i="72" s="1"/>
  <c r="I280" i="72" s="1"/>
  <c r="I281" i="72" s="1"/>
  <c r="I282" i="72" s="1"/>
  <c r="I283" i="72" s="1"/>
  <c r="I284" i="72" s="1"/>
  <c r="I285" i="72" s="1"/>
  <c r="I286" i="72" s="1"/>
  <c r="I287" i="72" s="1"/>
  <c r="I288" i="72" s="1"/>
  <c r="I289" i="72" s="1"/>
  <c r="I290" i="72" s="1"/>
  <c r="I291" i="72" s="1"/>
  <c r="I292" i="72" s="1"/>
  <c r="I293" i="72" s="1"/>
  <c r="I294" i="72" s="1"/>
  <c r="I295" i="72" s="1"/>
  <c r="I296" i="72" s="1"/>
  <c r="I297" i="72" s="1"/>
  <c r="I298" i="72" s="1"/>
  <c r="I299" i="72" s="1"/>
  <c r="I300" i="72" s="1"/>
  <c r="I301" i="72" s="1"/>
  <c r="I302" i="72" s="1"/>
  <c r="I303" i="72" s="1"/>
  <c r="I304" i="72" s="1"/>
  <c r="I305" i="72" s="1"/>
  <c r="I306" i="72" s="1"/>
  <c r="I307" i="72" s="1"/>
  <c r="I308" i="72" s="1"/>
  <c r="I309" i="72" s="1"/>
  <c r="I310" i="72" s="1"/>
  <c r="I311" i="72" s="1"/>
  <c r="I312" i="72" s="1"/>
  <c r="I313" i="72" s="1"/>
  <c r="I314" i="72" s="1"/>
  <c r="I315" i="72" s="1"/>
  <c r="I316" i="72" s="1"/>
  <c r="I317" i="72" s="1"/>
  <c r="I318" i="72" s="1"/>
  <c r="I319" i="72" s="1"/>
  <c r="I320" i="72" s="1"/>
  <c r="I321" i="72" s="1"/>
  <c r="I322" i="72" s="1"/>
  <c r="I323" i="72" s="1"/>
  <c r="I324" i="72" s="1"/>
  <c r="I325" i="72" s="1"/>
  <c r="I326" i="72" s="1"/>
  <c r="I327" i="72" s="1"/>
  <c r="I328" i="72" s="1"/>
  <c r="I329" i="72" s="1"/>
  <c r="I330" i="72" s="1"/>
  <c r="I331" i="72" s="1"/>
  <c r="I332" i="72" s="1"/>
  <c r="I333" i="72" s="1"/>
  <c r="I334" i="72" s="1"/>
  <c r="I335" i="72" s="1"/>
  <c r="I336" i="72" s="1"/>
  <c r="I337" i="72" s="1"/>
  <c r="I338" i="72" s="1"/>
  <c r="I339" i="72" s="1"/>
  <c r="I340" i="72" s="1"/>
  <c r="I341" i="72" s="1"/>
  <c r="I342" i="72" s="1"/>
  <c r="I343" i="72" s="1"/>
  <c r="I344" i="72" s="1"/>
  <c r="I345" i="72" s="1"/>
  <c r="I346" i="72" s="1"/>
  <c r="I347" i="72" s="1"/>
  <c r="I348" i="72" s="1"/>
  <c r="I349" i="72" s="1"/>
  <c r="I350" i="72" s="1"/>
  <c r="I351" i="72" s="1"/>
  <c r="I352" i="72" s="1"/>
  <c r="G350" i="71"/>
  <c r="I5" i="71"/>
  <c r="I6" i="71" s="1"/>
  <c r="I7" i="71" s="1"/>
  <c r="I8" i="71" s="1"/>
  <c r="I9" i="71" s="1"/>
  <c r="I10" i="71" s="1"/>
  <c r="I11" i="71" s="1"/>
  <c r="I12" i="71" s="1"/>
  <c r="I13" i="71" s="1"/>
  <c r="I14" i="71" s="1"/>
  <c r="I15" i="71" s="1"/>
  <c r="I16" i="71" s="1"/>
  <c r="I17" i="71" s="1"/>
  <c r="I18" i="71" s="1"/>
  <c r="I19" i="71" s="1"/>
  <c r="I20" i="71" s="1"/>
  <c r="I21" i="71" s="1"/>
  <c r="I22" i="71" s="1"/>
  <c r="I23" i="71" s="1"/>
  <c r="I24" i="71" s="1"/>
  <c r="I25" i="71" s="1"/>
  <c r="I26" i="71" s="1"/>
  <c r="I27" i="71" s="1"/>
  <c r="I28" i="71" s="1"/>
  <c r="I29" i="71" s="1"/>
  <c r="I30" i="71" s="1"/>
  <c r="I31" i="71" s="1"/>
  <c r="I32" i="71" s="1"/>
  <c r="I33" i="71" s="1"/>
  <c r="I34" i="71" s="1"/>
  <c r="I35" i="71" s="1"/>
  <c r="I36" i="71" s="1"/>
  <c r="I37" i="71" s="1"/>
  <c r="I38" i="71" s="1"/>
  <c r="I39" i="71" s="1"/>
  <c r="I40" i="71" s="1"/>
  <c r="I41" i="71" s="1"/>
  <c r="I42" i="71" s="1"/>
  <c r="I43" i="71" s="1"/>
  <c r="I44" i="71" s="1"/>
  <c r="I45" i="71" s="1"/>
  <c r="I46" i="71" s="1"/>
  <c r="I47" i="71" s="1"/>
  <c r="I48" i="71" s="1"/>
  <c r="I49" i="71" s="1"/>
  <c r="I50" i="71" s="1"/>
  <c r="I51" i="71" s="1"/>
  <c r="I52" i="71" s="1"/>
  <c r="I53" i="71" s="1"/>
  <c r="I54" i="71" s="1"/>
  <c r="I55" i="71" s="1"/>
  <c r="I56" i="71" s="1"/>
  <c r="I57" i="71" s="1"/>
  <c r="I58" i="71" s="1"/>
  <c r="I59" i="71" s="1"/>
  <c r="I60" i="71" s="1"/>
  <c r="I61" i="71" s="1"/>
  <c r="I62" i="71" s="1"/>
  <c r="I63" i="71" s="1"/>
  <c r="I64" i="71" s="1"/>
  <c r="I65" i="71" s="1"/>
  <c r="I66" i="71" s="1"/>
  <c r="I67" i="71" s="1"/>
  <c r="I68" i="71" s="1"/>
  <c r="I69" i="71" s="1"/>
  <c r="I70" i="71" s="1"/>
  <c r="I71" i="71" s="1"/>
  <c r="I72" i="71" s="1"/>
  <c r="I73" i="71" s="1"/>
  <c r="I74" i="71" s="1"/>
  <c r="I75" i="71" s="1"/>
  <c r="I76" i="71" s="1"/>
  <c r="I77" i="71" s="1"/>
  <c r="I78" i="71" s="1"/>
  <c r="I79" i="71" s="1"/>
  <c r="I80" i="71" s="1"/>
  <c r="I81" i="71" s="1"/>
  <c r="I82" i="71" s="1"/>
  <c r="I83" i="71" s="1"/>
  <c r="I84" i="71" s="1"/>
  <c r="I85" i="71" s="1"/>
  <c r="I86" i="71" s="1"/>
  <c r="I87" i="71" s="1"/>
  <c r="I88" i="71" s="1"/>
  <c r="I89" i="71" s="1"/>
  <c r="I90" i="71" s="1"/>
  <c r="I91" i="71" s="1"/>
  <c r="I92" i="71" s="1"/>
  <c r="I93" i="71" s="1"/>
  <c r="I94" i="71" s="1"/>
  <c r="I95" i="71" s="1"/>
  <c r="I96" i="71" s="1"/>
  <c r="I97" i="71" s="1"/>
  <c r="I98" i="71" s="1"/>
  <c r="I99" i="71" s="1"/>
  <c r="I100" i="71" s="1"/>
  <c r="I101" i="71" s="1"/>
  <c r="I102" i="71" s="1"/>
  <c r="I103" i="71" s="1"/>
  <c r="I104" i="71" s="1"/>
  <c r="I105" i="71" s="1"/>
  <c r="I106" i="71" s="1"/>
  <c r="I107" i="71" s="1"/>
  <c r="I108" i="71" s="1"/>
  <c r="I109" i="71" s="1"/>
  <c r="I110" i="71" s="1"/>
  <c r="I111" i="71" s="1"/>
  <c r="I112" i="71" s="1"/>
  <c r="I113" i="71" s="1"/>
  <c r="I114" i="71" s="1"/>
  <c r="I115" i="71" s="1"/>
  <c r="I116" i="71" s="1"/>
  <c r="I117" i="71" s="1"/>
  <c r="I118" i="71" s="1"/>
  <c r="I119" i="71" s="1"/>
  <c r="I120" i="71" s="1"/>
  <c r="I121" i="71" s="1"/>
  <c r="I122" i="71" s="1"/>
  <c r="I123" i="71" s="1"/>
  <c r="I124" i="71" s="1"/>
  <c r="I125" i="71" s="1"/>
  <c r="I126" i="71" s="1"/>
  <c r="I127" i="71" s="1"/>
  <c r="I128" i="71" s="1"/>
  <c r="I129" i="71" s="1"/>
  <c r="I130" i="71" s="1"/>
  <c r="I131" i="71" s="1"/>
  <c r="I132" i="71" s="1"/>
  <c r="I133" i="71" s="1"/>
  <c r="I134" i="71" s="1"/>
  <c r="I135" i="71" s="1"/>
  <c r="I136" i="71" s="1"/>
  <c r="I137" i="71" s="1"/>
  <c r="I138" i="71" s="1"/>
  <c r="I139" i="71" s="1"/>
  <c r="I140" i="71" s="1"/>
  <c r="I141" i="71" s="1"/>
  <c r="I142" i="71" s="1"/>
  <c r="I143" i="71" s="1"/>
  <c r="I144" i="71" s="1"/>
  <c r="I145" i="71" s="1"/>
  <c r="I146" i="71" s="1"/>
  <c r="I147" i="71" s="1"/>
  <c r="I148" i="71" s="1"/>
  <c r="I149" i="71" s="1"/>
  <c r="I150" i="71" s="1"/>
  <c r="I151" i="71" s="1"/>
  <c r="I152" i="71" s="1"/>
  <c r="I153" i="71" s="1"/>
  <c r="I154" i="71" s="1"/>
  <c r="I155" i="71" s="1"/>
  <c r="I156" i="71" s="1"/>
  <c r="I157" i="71" s="1"/>
  <c r="I158" i="71" s="1"/>
  <c r="I159" i="71" s="1"/>
  <c r="I160" i="71" s="1"/>
  <c r="I161" i="71" s="1"/>
  <c r="I162" i="71" s="1"/>
  <c r="I163" i="71" s="1"/>
  <c r="I164" i="71" s="1"/>
  <c r="I165" i="71" s="1"/>
  <c r="I166" i="71" s="1"/>
  <c r="I167" i="71" s="1"/>
  <c r="I168" i="71" s="1"/>
  <c r="I169" i="71" s="1"/>
  <c r="I170" i="71" s="1"/>
  <c r="I171" i="71" s="1"/>
  <c r="I172" i="71" s="1"/>
  <c r="I173" i="71" s="1"/>
  <c r="I174" i="71" s="1"/>
  <c r="I175" i="71" s="1"/>
  <c r="I176" i="71" s="1"/>
  <c r="I177" i="71" s="1"/>
  <c r="I178" i="71" s="1"/>
  <c r="I179" i="71" s="1"/>
  <c r="I180" i="71" s="1"/>
  <c r="I181" i="71" s="1"/>
  <c r="I182" i="71" s="1"/>
  <c r="I183" i="71" s="1"/>
  <c r="I184" i="71" s="1"/>
  <c r="I185" i="71" s="1"/>
  <c r="I186" i="71" s="1"/>
  <c r="I187" i="71" s="1"/>
  <c r="I188" i="71" s="1"/>
  <c r="I189" i="71" s="1"/>
  <c r="I190" i="71" s="1"/>
  <c r="I191" i="71" s="1"/>
  <c r="I192" i="71" s="1"/>
  <c r="I193" i="71" s="1"/>
  <c r="I194" i="71" s="1"/>
  <c r="I195" i="71" s="1"/>
  <c r="I196" i="71" s="1"/>
  <c r="I197" i="71" s="1"/>
  <c r="I198" i="71" s="1"/>
  <c r="I199" i="71" s="1"/>
  <c r="I200" i="71" s="1"/>
  <c r="I201" i="71" s="1"/>
  <c r="I202" i="71" s="1"/>
  <c r="I203" i="71" s="1"/>
  <c r="I204" i="71" s="1"/>
  <c r="I205" i="71" s="1"/>
  <c r="I206" i="71" s="1"/>
  <c r="I207" i="71" s="1"/>
  <c r="I208" i="71" s="1"/>
  <c r="I209" i="71" s="1"/>
  <c r="I210" i="71" s="1"/>
  <c r="I211" i="71" s="1"/>
  <c r="I212" i="71" s="1"/>
  <c r="I213" i="71" s="1"/>
  <c r="I214" i="71" s="1"/>
  <c r="I215" i="71" s="1"/>
  <c r="I216" i="71" s="1"/>
  <c r="I217" i="71" s="1"/>
  <c r="I218" i="71" s="1"/>
  <c r="I219" i="71" s="1"/>
  <c r="I220" i="71" s="1"/>
  <c r="I221" i="71" s="1"/>
  <c r="I222" i="71" s="1"/>
  <c r="I223" i="71" s="1"/>
  <c r="I224" i="71" s="1"/>
  <c r="I225" i="71" s="1"/>
  <c r="I226" i="71" s="1"/>
  <c r="I227" i="71" s="1"/>
  <c r="I228" i="71" s="1"/>
  <c r="I229" i="71" s="1"/>
  <c r="I230" i="71" s="1"/>
  <c r="I231" i="71" s="1"/>
  <c r="I232" i="71" s="1"/>
  <c r="I233" i="71" s="1"/>
  <c r="I234" i="71" s="1"/>
  <c r="I235" i="71" s="1"/>
  <c r="I236" i="71" s="1"/>
  <c r="I237" i="71" s="1"/>
  <c r="I238" i="71" s="1"/>
  <c r="I239" i="71" s="1"/>
  <c r="I240" i="71" s="1"/>
  <c r="I241" i="71" s="1"/>
  <c r="I242" i="71" s="1"/>
  <c r="I243" i="71" s="1"/>
  <c r="I244" i="71" s="1"/>
  <c r="I245" i="71" s="1"/>
  <c r="I246" i="71" s="1"/>
  <c r="I247" i="71" s="1"/>
  <c r="I248" i="71" s="1"/>
  <c r="I249" i="71" s="1"/>
  <c r="I250" i="71" s="1"/>
  <c r="I251" i="71" s="1"/>
  <c r="I252" i="71" s="1"/>
  <c r="I253" i="71" s="1"/>
  <c r="I254" i="71" s="1"/>
  <c r="I255" i="71" s="1"/>
  <c r="I256" i="71" s="1"/>
  <c r="I257" i="71" s="1"/>
  <c r="I258" i="71" s="1"/>
  <c r="I259" i="71" s="1"/>
  <c r="I260" i="71" s="1"/>
  <c r="I261" i="71" s="1"/>
  <c r="I262" i="71" s="1"/>
  <c r="I263" i="71" s="1"/>
  <c r="I264" i="71" s="1"/>
  <c r="I265" i="71" s="1"/>
  <c r="I266" i="71" s="1"/>
  <c r="I267" i="71" s="1"/>
  <c r="I268" i="71" s="1"/>
  <c r="I269" i="71" s="1"/>
  <c r="I270" i="71" s="1"/>
  <c r="I271" i="71" s="1"/>
  <c r="I272" i="71" s="1"/>
  <c r="I273" i="71" s="1"/>
  <c r="I274" i="71" s="1"/>
  <c r="I275" i="71" s="1"/>
  <c r="I276" i="71" s="1"/>
  <c r="I277" i="71" s="1"/>
  <c r="I278" i="71" s="1"/>
  <c r="I279" i="71" s="1"/>
  <c r="I280" i="71" s="1"/>
  <c r="I281" i="71" s="1"/>
  <c r="I282" i="71" s="1"/>
  <c r="I283" i="71" s="1"/>
  <c r="I284" i="71" s="1"/>
  <c r="I285" i="71" s="1"/>
  <c r="I286" i="71" s="1"/>
  <c r="I287" i="71" s="1"/>
  <c r="I288" i="71" s="1"/>
  <c r="I289" i="71" s="1"/>
  <c r="I290" i="71" s="1"/>
  <c r="I291" i="71" s="1"/>
  <c r="I292" i="71" s="1"/>
  <c r="I293" i="71" s="1"/>
  <c r="I294" i="71" s="1"/>
  <c r="I295" i="71" s="1"/>
  <c r="I296" i="71" s="1"/>
  <c r="I297" i="71" s="1"/>
  <c r="I298" i="71" s="1"/>
  <c r="I299" i="71" s="1"/>
  <c r="I300" i="71" s="1"/>
  <c r="I301" i="71" s="1"/>
  <c r="I302" i="71" s="1"/>
  <c r="I303" i="71" s="1"/>
  <c r="I304" i="71" s="1"/>
  <c r="I305" i="71" s="1"/>
  <c r="I306" i="71" s="1"/>
  <c r="I307" i="71" s="1"/>
  <c r="I308" i="71" s="1"/>
  <c r="I309" i="71" s="1"/>
  <c r="I310" i="71" s="1"/>
  <c r="I311" i="71" s="1"/>
  <c r="I312" i="71" s="1"/>
  <c r="I313" i="71" s="1"/>
  <c r="I314" i="71" s="1"/>
  <c r="I315" i="71" s="1"/>
  <c r="I316" i="71" s="1"/>
  <c r="I317" i="71" s="1"/>
  <c r="I318" i="71" s="1"/>
  <c r="I319" i="71" s="1"/>
  <c r="I320" i="71" s="1"/>
  <c r="I321" i="71" s="1"/>
  <c r="I322" i="71" s="1"/>
  <c r="I323" i="71" s="1"/>
  <c r="I324" i="71" s="1"/>
  <c r="I325" i="71" s="1"/>
  <c r="I326" i="71" s="1"/>
  <c r="I327" i="71" s="1"/>
  <c r="I328" i="71" s="1"/>
  <c r="I329" i="71" s="1"/>
  <c r="I330" i="71" s="1"/>
  <c r="I331" i="71" s="1"/>
  <c r="I332" i="71" s="1"/>
  <c r="I333" i="71" s="1"/>
  <c r="I334" i="71" s="1"/>
  <c r="I335" i="71" s="1"/>
  <c r="I336" i="71" s="1"/>
  <c r="I337" i="71" s="1"/>
  <c r="I338" i="71" s="1"/>
  <c r="I339" i="71" s="1"/>
  <c r="I340" i="71" s="1"/>
  <c r="I341" i="71" s="1"/>
  <c r="I342" i="71" s="1"/>
  <c r="I343" i="71" s="1"/>
  <c r="I344" i="71" s="1"/>
  <c r="I345" i="71" s="1"/>
  <c r="I346" i="71" s="1"/>
  <c r="I347" i="71" s="1"/>
  <c r="I348" i="71" s="1"/>
  <c r="I349" i="71" s="1"/>
  <c r="G350" i="70"/>
  <c r="I5" i="70"/>
  <c r="I6" i="70" s="1"/>
  <c r="I7" i="70" s="1"/>
  <c r="I8" i="70" s="1"/>
  <c r="I9" i="70" s="1"/>
  <c r="I10" i="70" s="1"/>
  <c r="I11" i="70" s="1"/>
  <c r="I12" i="70" s="1"/>
  <c r="I13" i="70" s="1"/>
  <c r="I14" i="70" s="1"/>
  <c r="I15" i="70" s="1"/>
  <c r="I16" i="70" s="1"/>
  <c r="I17" i="70" s="1"/>
  <c r="I18" i="70" s="1"/>
  <c r="I19" i="70" s="1"/>
  <c r="I20" i="70" s="1"/>
  <c r="I21" i="70" s="1"/>
  <c r="I22" i="70" s="1"/>
  <c r="I23" i="70" s="1"/>
  <c r="I24" i="70" s="1"/>
  <c r="I25" i="70" s="1"/>
  <c r="I26" i="70" s="1"/>
  <c r="I27" i="70" s="1"/>
  <c r="I28" i="70" s="1"/>
  <c r="I29" i="70" s="1"/>
  <c r="I30" i="70" s="1"/>
  <c r="I31" i="70" s="1"/>
  <c r="I32" i="70" s="1"/>
  <c r="I33" i="70" s="1"/>
  <c r="I34" i="70" s="1"/>
  <c r="I35" i="70" s="1"/>
  <c r="I36" i="70" s="1"/>
  <c r="I37" i="70" s="1"/>
  <c r="I38" i="70" s="1"/>
  <c r="I39" i="70" s="1"/>
  <c r="I40" i="70" s="1"/>
  <c r="I41" i="70" s="1"/>
  <c r="I42" i="70" s="1"/>
  <c r="I43" i="70" s="1"/>
  <c r="I44" i="70" s="1"/>
  <c r="I45" i="70" s="1"/>
  <c r="I46" i="70" s="1"/>
  <c r="I47" i="70" s="1"/>
  <c r="I48" i="70" s="1"/>
  <c r="I49" i="70" s="1"/>
  <c r="I50" i="70" s="1"/>
  <c r="I51" i="70" s="1"/>
  <c r="I52" i="70" s="1"/>
  <c r="I53" i="70" s="1"/>
  <c r="I54" i="70" s="1"/>
  <c r="I55" i="70" s="1"/>
  <c r="I56" i="70" s="1"/>
  <c r="I57" i="70" s="1"/>
  <c r="I58" i="70" s="1"/>
  <c r="I59" i="70" s="1"/>
  <c r="I60" i="70" s="1"/>
  <c r="I61" i="70" s="1"/>
  <c r="I62" i="70" s="1"/>
  <c r="I63" i="70" s="1"/>
  <c r="I64" i="70" s="1"/>
  <c r="I65" i="70" s="1"/>
  <c r="I66" i="70" s="1"/>
  <c r="I67" i="70" s="1"/>
  <c r="I68" i="70" s="1"/>
  <c r="I69" i="70" s="1"/>
  <c r="I70" i="70" s="1"/>
  <c r="I71" i="70" s="1"/>
  <c r="I72" i="70" s="1"/>
  <c r="I73" i="70" s="1"/>
  <c r="I74" i="70" s="1"/>
  <c r="I75" i="70" s="1"/>
  <c r="I76" i="70" s="1"/>
  <c r="I77" i="70" s="1"/>
  <c r="I78" i="70" s="1"/>
  <c r="I79" i="70" s="1"/>
  <c r="I80" i="70" s="1"/>
  <c r="I81" i="70" s="1"/>
  <c r="I82" i="70" s="1"/>
  <c r="I83" i="70" s="1"/>
  <c r="I84" i="70" s="1"/>
  <c r="I85" i="70" s="1"/>
  <c r="I86" i="70" s="1"/>
  <c r="I87" i="70" s="1"/>
  <c r="I88" i="70" s="1"/>
  <c r="I89" i="70" s="1"/>
  <c r="I90" i="70" s="1"/>
  <c r="I91" i="70" s="1"/>
  <c r="I92" i="70" s="1"/>
  <c r="I93" i="70" s="1"/>
  <c r="I94" i="70" s="1"/>
  <c r="I95" i="70" s="1"/>
  <c r="I96" i="70" s="1"/>
  <c r="I97" i="70" s="1"/>
  <c r="I98" i="70" s="1"/>
  <c r="I99" i="70" s="1"/>
  <c r="I100" i="70" s="1"/>
  <c r="I101" i="70" s="1"/>
  <c r="I102" i="70" s="1"/>
  <c r="I103" i="70" s="1"/>
  <c r="I104" i="70" s="1"/>
  <c r="I105" i="70" s="1"/>
  <c r="I106" i="70" s="1"/>
  <c r="I107" i="70" s="1"/>
  <c r="I108" i="70" s="1"/>
  <c r="I109" i="70" s="1"/>
  <c r="I110" i="70" s="1"/>
  <c r="I111" i="70" s="1"/>
  <c r="I112" i="70" s="1"/>
  <c r="I113" i="70" s="1"/>
  <c r="I114" i="70" s="1"/>
  <c r="I115" i="70" s="1"/>
  <c r="I116" i="70" s="1"/>
  <c r="I117" i="70" s="1"/>
  <c r="I118" i="70" s="1"/>
  <c r="I119" i="70" s="1"/>
  <c r="I120" i="70" s="1"/>
  <c r="I121" i="70" s="1"/>
  <c r="I122" i="70" s="1"/>
  <c r="I123" i="70" s="1"/>
  <c r="I124" i="70" s="1"/>
  <c r="I125" i="70" s="1"/>
  <c r="I126" i="70" s="1"/>
  <c r="I127" i="70" s="1"/>
  <c r="I128" i="70" s="1"/>
  <c r="I129" i="70" s="1"/>
  <c r="I130" i="70" s="1"/>
  <c r="I131" i="70" s="1"/>
  <c r="I132" i="70" s="1"/>
  <c r="I133" i="70" s="1"/>
  <c r="I134" i="70" s="1"/>
  <c r="I135" i="70" s="1"/>
  <c r="I136" i="70" s="1"/>
  <c r="I137" i="70" s="1"/>
  <c r="I138" i="70" s="1"/>
  <c r="I139" i="70" s="1"/>
  <c r="I140" i="70" s="1"/>
  <c r="I141" i="70" s="1"/>
  <c r="I142" i="70" s="1"/>
  <c r="I143" i="70" s="1"/>
  <c r="I144" i="70" s="1"/>
  <c r="I145" i="70" s="1"/>
  <c r="I146" i="70" s="1"/>
  <c r="I147" i="70" s="1"/>
  <c r="I148" i="70" s="1"/>
  <c r="I149" i="70" s="1"/>
  <c r="I150" i="70" s="1"/>
  <c r="I151" i="70" s="1"/>
  <c r="I152" i="70" s="1"/>
  <c r="I153" i="70" s="1"/>
  <c r="I154" i="70" s="1"/>
  <c r="I155" i="70" s="1"/>
  <c r="I156" i="70" s="1"/>
  <c r="I157" i="70" s="1"/>
  <c r="I158" i="70" s="1"/>
  <c r="I159" i="70" s="1"/>
  <c r="I160" i="70" s="1"/>
  <c r="I161" i="70" s="1"/>
  <c r="I162" i="70" s="1"/>
  <c r="I163" i="70" s="1"/>
  <c r="I164" i="70" s="1"/>
  <c r="I165" i="70" s="1"/>
  <c r="I166" i="70" s="1"/>
  <c r="I167" i="70" s="1"/>
  <c r="I168" i="70" s="1"/>
  <c r="I169" i="70" s="1"/>
  <c r="I170" i="70" s="1"/>
  <c r="I171" i="70" s="1"/>
  <c r="I172" i="70" s="1"/>
  <c r="I173" i="70" s="1"/>
  <c r="I174" i="70" s="1"/>
  <c r="I175" i="70" s="1"/>
  <c r="I176" i="70" s="1"/>
  <c r="I177" i="70" s="1"/>
  <c r="I178" i="70" s="1"/>
  <c r="I179" i="70" s="1"/>
  <c r="I180" i="70" s="1"/>
  <c r="I181" i="70" s="1"/>
  <c r="I182" i="70" s="1"/>
  <c r="I183" i="70" s="1"/>
  <c r="I184" i="70" s="1"/>
  <c r="I185" i="70" s="1"/>
  <c r="I186" i="70" s="1"/>
  <c r="I187" i="70" s="1"/>
  <c r="I188" i="70" s="1"/>
  <c r="I189" i="70" s="1"/>
  <c r="I190" i="70" s="1"/>
  <c r="I191" i="70" s="1"/>
  <c r="I192" i="70" s="1"/>
  <c r="I193" i="70" s="1"/>
  <c r="I194" i="70" s="1"/>
  <c r="I195" i="70" s="1"/>
  <c r="I196" i="70" s="1"/>
  <c r="I197" i="70" s="1"/>
  <c r="I198" i="70" s="1"/>
  <c r="I199" i="70" s="1"/>
  <c r="I200" i="70" s="1"/>
  <c r="I201" i="70" s="1"/>
  <c r="I202" i="70" s="1"/>
  <c r="I203" i="70" s="1"/>
  <c r="I204" i="70" s="1"/>
  <c r="I205" i="70" s="1"/>
  <c r="I206" i="70" s="1"/>
  <c r="I207" i="70" s="1"/>
  <c r="I208" i="70" s="1"/>
  <c r="I209" i="70" s="1"/>
  <c r="I210" i="70" s="1"/>
  <c r="I211" i="70" s="1"/>
  <c r="I212" i="70" s="1"/>
  <c r="I213" i="70" s="1"/>
  <c r="I214" i="70" s="1"/>
  <c r="I215" i="70" s="1"/>
  <c r="I216" i="70" s="1"/>
  <c r="I217" i="70" s="1"/>
  <c r="I218" i="70" s="1"/>
  <c r="I219" i="70" s="1"/>
  <c r="I220" i="70" s="1"/>
  <c r="I221" i="70" s="1"/>
  <c r="I222" i="70" s="1"/>
  <c r="I223" i="70" s="1"/>
  <c r="I224" i="70" s="1"/>
  <c r="I225" i="70" s="1"/>
  <c r="I226" i="70" s="1"/>
  <c r="I227" i="70" s="1"/>
  <c r="I228" i="70" s="1"/>
  <c r="I229" i="70" s="1"/>
  <c r="I230" i="70" s="1"/>
  <c r="I231" i="70" s="1"/>
  <c r="I232" i="70" s="1"/>
  <c r="I233" i="70" s="1"/>
  <c r="I234" i="70" s="1"/>
  <c r="I235" i="70" s="1"/>
  <c r="I236" i="70" s="1"/>
  <c r="I237" i="70" s="1"/>
  <c r="I238" i="70" s="1"/>
  <c r="I239" i="70" s="1"/>
  <c r="I240" i="70" s="1"/>
  <c r="I241" i="70" s="1"/>
  <c r="I242" i="70" s="1"/>
  <c r="I243" i="70" s="1"/>
  <c r="I244" i="70" s="1"/>
  <c r="I245" i="70" s="1"/>
  <c r="I246" i="70" s="1"/>
  <c r="I247" i="70" s="1"/>
  <c r="I248" i="70" s="1"/>
  <c r="I249" i="70" s="1"/>
  <c r="I250" i="70" s="1"/>
  <c r="I251" i="70" s="1"/>
  <c r="I252" i="70" s="1"/>
  <c r="I253" i="70" s="1"/>
  <c r="I254" i="70" s="1"/>
  <c r="I255" i="70" s="1"/>
  <c r="I256" i="70" s="1"/>
  <c r="I257" i="70" s="1"/>
  <c r="I258" i="70" s="1"/>
  <c r="I259" i="70" s="1"/>
  <c r="I260" i="70" s="1"/>
  <c r="I261" i="70" s="1"/>
  <c r="I262" i="70" s="1"/>
  <c r="I263" i="70" s="1"/>
  <c r="I264" i="70" s="1"/>
  <c r="I265" i="70" s="1"/>
  <c r="I266" i="70" s="1"/>
  <c r="I267" i="70" s="1"/>
  <c r="I268" i="70" s="1"/>
  <c r="I269" i="70" s="1"/>
  <c r="I270" i="70" s="1"/>
  <c r="I271" i="70" s="1"/>
  <c r="I272" i="70" s="1"/>
  <c r="I273" i="70" s="1"/>
  <c r="I274" i="70" s="1"/>
  <c r="I275" i="70" s="1"/>
  <c r="I276" i="70" s="1"/>
  <c r="I277" i="70" s="1"/>
  <c r="I278" i="70" s="1"/>
  <c r="I279" i="70" s="1"/>
  <c r="I280" i="70" s="1"/>
  <c r="I281" i="70" s="1"/>
  <c r="I282" i="70" s="1"/>
  <c r="I283" i="70" s="1"/>
  <c r="I284" i="70" s="1"/>
  <c r="I285" i="70" s="1"/>
  <c r="I286" i="70" s="1"/>
  <c r="I287" i="70" s="1"/>
  <c r="I288" i="70" s="1"/>
  <c r="I289" i="70" s="1"/>
  <c r="I290" i="70" s="1"/>
  <c r="I291" i="70" s="1"/>
  <c r="I292" i="70" s="1"/>
  <c r="I293" i="70" s="1"/>
  <c r="I294" i="70" s="1"/>
  <c r="I295" i="70" s="1"/>
  <c r="I296" i="70" s="1"/>
  <c r="I297" i="70" s="1"/>
  <c r="I298" i="70" s="1"/>
  <c r="I299" i="70" s="1"/>
  <c r="I300" i="70" s="1"/>
  <c r="I301" i="70" s="1"/>
  <c r="I302" i="70" s="1"/>
  <c r="I303" i="70" s="1"/>
  <c r="I304" i="70" s="1"/>
  <c r="I305" i="70" s="1"/>
  <c r="I306" i="70" s="1"/>
  <c r="I307" i="70" s="1"/>
  <c r="I308" i="70" s="1"/>
  <c r="I309" i="70" s="1"/>
  <c r="I310" i="70" s="1"/>
  <c r="I311" i="70" s="1"/>
  <c r="I312" i="70" s="1"/>
  <c r="I313" i="70" s="1"/>
  <c r="I314" i="70" s="1"/>
  <c r="I315" i="70" s="1"/>
  <c r="I316" i="70" s="1"/>
  <c r="I317" i="70" s="1"/>
  <c r="I318" i="70" s="1"/>
  <c r="I319" i="70" s="1"/>
  <c r="I320" i="70" s="1"/>
  <c r="I321" i="70" s="1"/>
  <c r="I322" i="70" s="1"/>
  <c r="I323" i="70" s="1"/>
  <c r="I324" i="70" s="1"/>
  <c r="I325" i="70" s="1"/>
  <c r="I326" i="70" s="1"/>
  <c r="I327" i="70" s="1"/>
  <c r="I328" i="70" s="1"/>
  <c r="I329" i="70" s="1"/>
  <c r="I330" i="70" s="1"/>
  <c r="I331" i="70" s="1"/>
  <c r="I332" i="70" s="1"/>
  <c r="I333" i="70" s="1"/>
  <c r="I334" i="70" s="1"/>
  <c r="I335" i="70" s="1"/>
  <c r="I336" i="70" s="1"/>
  <c r="I337" i="70" s="1"/>
  <c r="I338" i="70" s="1"/>
  <c r="I339" i="70" s="1"/>
  <c r="I340" i="70" s="1"/>
  <c r="I341" i="70" s="1"/>
  <c r="I342" i="70" s="1"/>
  <c r="I343" i="70" s="1"/>
  <c r="I344" i="70" s="1"/>
  <c r="I345" i="70" s="1"/>
  <c r="I346" i="70" s="1"/>
  <c r="I347" i="70" s="1"/>
  <c r="I348" i="70" s="1"/>
  <c r="I349" i="70" s="1"/>
  <c r="G350" i="69"/>
  <c r="I5" i="69"/>
  <c r="I6" i="69" s="1"/>
  <c r="I7" i="69" s="1"/>
  <c r="I8" i="69" s="1"/>
  <c r="I9" i="69" s="1"/>
  <c r="I10" i="69" s="1"/>
  <c r="I11" i="69" s="1"/>
  <c r="I12" i="69" s="1"/>
  <c r="I13" i="69" s="1"/>
  <c r="I14" i="69" s="1"/>
  <c r="I15" i="69" s="1"/>
  <c r="I16" i="69" s="1"/>
  <c r="I17" i="69" s="1"/>
  <c r="I18" i="69" s="1"/>
  <c r="I19" i="69" s="1"/>
  <c r="I20" i="69" s="1"/>
  <c r="I21" i="69" s="1"/>
  <c r="I22" i="69" s="1"/>
  <c r="I23" i="69" s="1"/>
  <c r="I24" i="69" s="1"/>
  <c r="I25" i="69" s="1"/>
  <c r="I26" i="69" s="1"/>
  <c r="I27" i="69" s="1"/>
  <c r="I28" i="69" s="1"/>
  <c r="I29" i="69" s="1"/>
  <c r="I30" i="69" s="1"/>
  <c r="I31" i="69" s="1"/>
  <c r="I32" i="69" s="1"/>
  <c r="I33" i="69" s="1"/>
  <c r="I34" i="69" s="1"/>
  <c r="I35" i="69" s="1"/>
  <c r="I36" i="69" s="1"/>
  <c r="I37" i="69" s="1"/>
  <c r="I38" i="69" s="1"/>
  <c r="I39" i="69" s="1"/>
  <c r="I40" i="69" s="1"/>
  <c r="I41" i="69" s="1"/>
  <c r="I42" i="69" s="1"/>
  <c r="I43" i="69" s="1"/>
  <c r="I44" i="69" s="1"/>
  <c r="I45" i="69" s="1"/>
  <c r="I46" i="69" s="1"/>
  <c r="I47" i="69" s="1"/>
  <c r="I48" i="69" s="1"/>
  <c r="I49" i="69" s="1"/>
  <c r="I50" i="69" s="1"/>
  <c r="I51" i="69" s="1"/>
  <c r="I52" i="69" s="1"/>
  <c r="I53" i="69" s="1"/>
  <c r="I54" i="69" s="1"/>
  <c r="I55" i="69" s="1"/>
  <c r="I56" i="69" s="1"/>
  <c r="I57" i="69" s="1"/>
  <c r="I58" i="69" s="1"/>
  <c r="I59" i="69" s="1"/>
  <c r="I60" i="69" s="1"/>
  <c r="I61" i="69" s="1"/>
  <c r="I62" i="69" s="1"/>
  <c r="I63" i="69" s="1"/>
  <c r="I64" i="69" s="1"/>
  <c r="I65" i="69" s="1"/>
  <c r="I66" i="69" s="1"/>
  <c r="I67" i="69" s="1"/>
  <c r="I68" i="69" s="1"/>
  <c r="I69" i="69" s="1"/>
  <c r="I70" i="69" s="1"/>
  <c r="I71" i="69" s="1"/>
  <c r="I72" i="69" s="1"/>
  <c r="I73" i="69" s="1"/>
  <c r="I74" i="69" s="1"/>
  <c r="I75" i="69" s="1"/>
  <c r="I76" i="69" s="1"/>
  <c r="I77" i="69" s="1"/>
  <c r="I78" i="69" s="1"/>
  <c r="I79" i="69" s="1"/>
  <c r="I80" i="69" s="1"/>
  <c r="I81" i="69" s="1"/>
  <c r="I82" i="69" s="1"/>
  <c r="I83" i="69" s="1"/>
  <c r="I84" i="69" s="1"/>
  <c r="I85" i="69" s="1"/>
  <c r="I86" i="69" s="1"/>
  <c r="I87" i="69" s="1"/>
  <c r="I88" i="69" s="1"/>
  <c r="I89" i="69" s="1"/>
  <c r="I90" i="69" s="1"/>
  <c r="I91" i="69" s="1"/>
  <c r="I92" i="69" s="1"/>
  <c r="I93" i="69" s="1"/>
  <c r="I94" i="69" s="1"/>
  <c r="I95" i="69" s="1"/>
  <c r="I96" i="69" s="1"/>
  <c r="I97" i="69" s="1"/>
  <c r="I98" i="69" s="1"/>
  <c r="I99" i="69" s="1"/>
  <c r="I100" i="69" s="1"/>
  <c r="I101" i="69" s="1"/>
  <c r="I102" i="69" s="1"/>
  <c r="I103" i="69" s="1"/>
  <c r="I104" i="69" s="1"/>
  <c r="I105" i="69" s="1"/>
  <c r="I106" i="69" s="1"/>
  <c r="I107" i="69" s="1"/>
  <c r="I108" i="69" s="1"/>
  <c r="I109" i="69" s="1"/>
  <c r="I110" i="69" s="1"/>
  <c r="I111" i="69" s="1"/>
  <c r="I112" i="69" s="1"/>
  <c r="I113" i="69" s="1"/>
  <c r="I114" i="69" s="1"/>
  <c r="I115" i="69" s="1"/>
  <c r="I116" i="69" s="1"/>
  <c r="I117" i="69" s="1"/>
  <c r="I118" i="69" s="1"/>
  <c r="I119" i="69" s="1"/>
  <c r="I120" i="69" s="1"/>
  <c r="I121" i="69" s="1"/>
  <c r="I122" i="69" s="1"/>
  <c r="I123" i="69" s="1"/>
  <c r="I124" i="69" s="1"/>
  <c r="I125" i="69" s="1"/>
  <c r="I126" i="69" s="1"/>
  <c r="I127" i="69" s="1"/>
  <c r="I128" i="69" s="1"/>
  <c r="I129" i="69" s="1"/>
  <c r="I130" i="69" s="1"/>
  <c r="I131" i="69" s="1"/>
  <c r="I132" i="69" s="1"/>
  <c r="I133" i="69" s="1"/>
  <c r="I134" i="69" s="1"/>
  <c r="I135" i="69" s="1"/>
  <c r="I136" i="69" s="1"/>
  <c r="I137" i="69" s="1"/>
  <c r="I138" i="69" s="1"/>
  <c r="I139" i="69" s="1"/>
  <c r="I140" i="69" s="1"/>
  <c r="I141" i="69" s="1"/>
  <c r="I142" i="69" s="1"/>
  <c r="I143" i="69" s="1"/>
  <c r="I144" i="69" s="1"/>
  <c r="I145" i="69" s="1"/>
  <c r="I146" i="69" s="1"/>
  <c r="I147" i="69" s="1"/>
  <c r="I148" i="69" s="1"/>
  <c r="I149" i="69" s="1"/>
  <c r="I150" i="69" s="1"/>
  <c r="I151" i="69" s="1"/>
  <c r="I152" i="69" s="1"/>
  <c r="I153" i="69" s="1"/>
  <c r="I154" i="69" s="1"/>
  <c r="I155" i="69" s="1"/>
  <c r="I156" i="69" s="1"/>
  <c r="I157" i="69" s="1"/>
  <c r="I158" i="69" s="1"/>
  <c r="I159" i="69" s="1"/>
  <c r="I160" i="69" s="1"/>
  <c r="I161" i="69" s="1"/>
  <c r="I162" i="69" s="1"/>
  <c r="I163" i="69" s="1"/>
  <c r="I164" i="69" s="1"/>
  <c r="I165" i="69" s="1"/>
  <c r="I166" i="69" s="1"/>
  <c r="I167" i="69" s="1"/>
  <c r="I168" i="69" s="1"/>
  <c r="I169" i="69" s="1"/>
  <c r="I170" i="69" s="1"/>
  <c r="I171" i="69" s="1"/>
  <c r="I172" i="69" s="1"/>
  <c r="I173" i="69" s="1"/>
  <c r="I174" i="69" s="1"/>
  <c r="I175" i="69" s="1"/>
  <c r="I176" i="69" s="1"/>
  <c r="I177" i="69" s="1"/>
  <c r="I178" i="69" s="1"/>
  <c r="I179" i="69" s="1"/>
  <c r="I180" i="69" s="1"/>
  <c r="I181" i="69" s="1"/>
  <c r="I182" i="69" s="1"/>
  <c r="I183" i="69" s="1"/>
  <c r="I184" i="69" s="1"/>
  <c r="I185" i="69" s="1"/>
  <c r="I186" i="69" s="1"/>
  <c r="I187" i="69" s="1"/>
  <c r="I188" i="69" s="1"/>
  <c r="I189" i="69" s="1"/>
  <c r="I190" i="69" s="1"/>
  <c r="I191" i="69" s="1"/>
  <c r="I192" i="69" s="1"/>
  <c r="I193" i="69" s="1"/>
  <c r="I194" i="69" s="1"/>
  <c r="I195" i="69" s="1"/>
  <c r="I196" i="69" s="1"/>
  <c r="I197" i="69" s="1"/>
  <c r="I198" i="69" s="1"/>
  <c r="I199" i="69" s="1"/>
  <c r="I200" i="69" s="1"/>
  <c r="I201" i="69" s="1"/>
  <c r="I202" i="69" s="1"/>
  <c r="I203" i="69" s="1"/>
  <c r="I204" i="69" s="1"/>
  <c r="I205" i="69" s="1"/>
  <c r="I206" i="69" s="1"/>
  <c r="I207" i="69" s="1"/>
  <c r="I208" i="69" s="1"/>
  <c r="I209" i="69" s="1"/>
  <c r="I210" i="69" s="1"/>
  <c r="I211" i="69" s="1"/>
  <c r="I212" i="69" s="1"/>
  <c r="I213" i="69" s="1"/>
  <c r="I214" i="69" s="1"/>
  <c r="I215" i="69" s="1"/>
  <c r="I216" i="69" s="1"/>
  <c r="I217" i="69" s="1"/>
  <c r="I218" i="69" s="1"/>
  <c r="I219" i="69" s="1"/>
  <c r="I220" i="69" s="1"/>
  <c r="I221" i="69" s="1"/>
  <c r="I222" i="69" s="1"/>
  <c r="I223" i="69" s="1"/>
  <c r="I224" i="69" s="1"/>
  <c r="I225" i="69" s="1"/>
  <c r="I226" i="69" s="1"/>
  <c r="I227" i="69" s="1"/>
  <c r="I228" i="69" s="1"/>
  <c r="I229" i="69" s="1"/>
  <c r="I230" i="69" s="1"/>
  <c r="I231" i="69" s="1"/>
  <c r="I232" i="69" s="1"/>
  <c r="I233" i="69" s="1"/>
  <c r="I234" i="69" s="1"/>
  <c r="I235" i="69" s="1"/>
  <c r="I236" i="69" s="1"/>
  <c r="I237" i="69" s="1"/>
  <c r="I238" i="69" s="1"/>
  <c r="I239" i="69" s="1"/>
  <c r="I240" i="69" s="1"/>
  <c r="I241" i="69" s="1"/>
  <c r="I242" i="69" s="1"/>
  <c r="I243" i="69" s="1"/>
  <c r="I244" i="69" s="1"/>
  <c r="I245" i="69" s="1"/>
  <c r="I246" i="69" s="1"/>
  <c r="I247" i="69" s="1"/>
  <c r="I248" i="69" s="1"/>
  <c r="I249" i="69" s="1"/>
  <c r="I250" i="69" s="1"/>
  <c r="I251" i="69" s="1"/>
  <c r="I252" i="69" s="1"/>
  <c r="I253" i="69" s="1"/>
  <c r="I254" i="69" s="1"/>
  <c r="I255" i="69" s="1"/>
  <c r="I256" i="69" s="1"/>
  <c r="I257" i="69" s="1"/>
  <c r="I258" i="69" s="1"/>
  <c r="I259" i="69" s="1"/>
  <c r="I260" i="69" s="1"/>
  <c r="I261" i="69" s="1"/>
  <c r="I262" i="69" s="1"/>
  <c r="I263" i="69" s="1"/>
  <c r="I264" i="69" s="1"/>
  <c r="I265" i="69" s="1"/>
  <c r="I266" i="69" s="1"/>
  <c r="I267" i="69" s="1"/>
  <c r="I268" i="69" s="1"/>
  <c r="I269" i="69" s="1"/>
  <c r="I270" i="69" s="1"/>
  <c r="I271" i="69" s="1"/>
  <c r="I272" i="69" s="1"/>
  <c r="I273" i="69" s="1"/>
  <c r="I274" i="69" s="1"/>
  <c r="I275" i="69" s="1"/>
  <c r="I276" i="69" s="1"/>
  <c r="I277" i="69" s="1"/>
  <c r="I278" i="69" s="1"/>
  <c r="I279" i="69" s="1"/>
  <c r="I280" i="69" s="1"/>
  <c r="I281" i="69" s="1"/>
  <c r="I282" i="69" s="1"/>
  <c r="I283" i="69" s="1"/>
  <c r="I284" i="69" s="1"/>
  <c r="I285" i="69" s="1"/>
  <c r="I286" i="69" s="1"/>
  <c r="I287" i="69" s="1"/>
  <c r="I288" i="69" s="1"/>
  <c r="I289" i="69" s="1"/>
  <c r="I290" i="69" s="1"/>
  <c r="I291" i="69" s="1"/>
  <c r="I292" i="69" s="1"/>
  <c r="I293" i="69" s="1"/>
  <c r="I294" i="69" s="1"/>
  <c r="I295" i="69" s="1"/>
  <c r="I296" i="69" s="1"/>
  <c r="I297" i="69" s="1"/>
  <c r="I298" i="69" s="1"/>
  <c r="I299" i="69" s="1"/>
  <c r="I300" i="69" s="1"/>
  <c r="I301" i="69" s="1"/>
  <c r="I302" i="69" s="1"/>
  <c r="I303" i="69" s="1"/>
  <c r="I304" i="69" s="1"/>
  <c r="I305" i="69" s="1"/>
  <c r="I306" i="69" s="1"/>
  <c r="I307" i="69" s="1"/>
  <c r="I308" i="69" s="1"/>
  <c r="I309" i="69" s="1"/>
  <c r="I310" i="69" s="1"/>
  <c r="I311" i="69" s="1"/>
  <c r="I312" i="69" s="1"/>
  <c r="I313" i="69" s="1"/>
  <c r="I314" i="69" s="1"/>
  <c r="I315" i="69" s="1"/>
  <c r="I316" i="69" s="1"/>
  <c r="I317" i="69" s="1"/>
  <c r="I318" i="69" s="1"/>
  <c r="I319" i="69" s="1"/>
  <c r="I320" i="69" s="1"/>
  <c r="I321" i="69" s="1"/>
  <c r="I322" i="69" s="1"/>
  <c r="I323" i="69" s="1"/>
  <c r="I324" i="69" s="1"/>
  <c r="I325" i="69" s="1"/>
  <c r="I326" i="69" s="1"/>
  <c r="I327" i="69" s="1"/>
  <c r="I328" i="69" s="1"/>
  <c r="I329" i="69" s="1"/>
  <c r="I330" i="69" s="1"/>
  <c r="I331" i="69" s="1"/>
  <c r="I332" i="69" s="1"/>
  <c r="I333" i="69" s="1"/>
  <c r="I334" i="69" s="1"/>
  <c r="I335" i="69" s="1"/>
  <c r="I336" i="69" s="1"/>
  <c r="I337" i="69" s="1"/>
  <c r="I338" i="69" s="1"/>
  <c r="I339" i="69" s="1"/>
  <c r="I340" i="69" s="1"/>
  <c r="I341" i="69" s="1"/>
  <c r="I342" i="69" s="1"/>
  <c r="I343" i="69" s="1"/>
  <c r="I344" i="69" s="1"/>
  <c r="I345" i="69" s="1"/>
  <c r="I346" i="69" s="1"/>
  <c r="I347" i="69" s="1"/>
  <c r="I348" i="69" s="1"/>
  <c r="I349" i="69" s="1"/>
  <c r="G350" i="46"/>
  <c r="G350" i="68"/>
  <c r="I5" i="68"/>
  <c r="I6" i="68" s="1"/>
  <c r="I7" i="68" s="1"/>
  <c r="I8" i="68" s="1"/>
  <c r="I9" i="68" s="1"/>
  <c r="I10" i="68" s="1"/>
  <c r="I11" i="68" s="1"/>
  <c r="I12" i="68" s="1"/>
  <c r="I13" i="68" s="1"/>
  <c r="I14" i="68" s="1"/>
  <c r="I15" i="68" s="1"/>
  <c r="I16" i="68" s="1"/>
  <c r="I17" i="68" s="1"/>
  <c r="I18" i="68" s="1"/>
  <c r="I19" i="68" s="1"/>
  <c r="I20" i="68" s="1"/>
  <c r="I21" i="68" s="1"/>
  <c r="I22" i="68" s="1"/>
  <c r="I23" i="68" s="1"/>
  <c r="I24" i="68" s="1"/>
  <c r="I25" i="68" s="1"/>
  <c r="I26" i="68" s="1"/>
  <c r="I27" i="68" s="1"/>
  <c r="I28" i="68" s="1"/>
  <c r="I29" i="68" s="1"/>
  <c r="I30" i="68" s="1"/>
  <c r="I31" i="68" s="1"/>
  <c r="I32" i="68" s="1"/>
  <c r="I33" i="68" s="1"/>
  <c r="I34" i="68" s="1"/>
  <c r="I35" i="68" s="1"/>
  <c r="I36" i="68" s="1"/>
  <c r="I37" i="68" s="1"/>
  <c r="I38" i="68" s="1"/>
  <c r="I39" i="68" s="1"/>
  <c r="I40" i="68" s="1"/>
  <c r="I41" i="68" s="1"/>
  <c r="I42" i="68" s="1"/>
  <c r="I43" i="68" s="1"/>
  <c r="I44" i="68" s="1"/>
  <c r="I45" i="68" s="1"/>
  <c r="I46" i="68" s="1"/>
  <c r="I47" i="68" s="1"/>
  <c r="I48" i="68" s="1"/>
  <c r="I49" i="68" s="1"/>
  <c r="I50" i="68" s="1"/>
  <c r="I51" i="68" s="1"/>
  <c r="I52" i="68" s="1"/>
  <c r="I53" i="68" s="1"/>
  <c r="I54" i="68" s="1"/>
  <c r="I55" i="68" s="1"/>
  <c r="I56" i="68" s="1"/>
  <c r="I57" i="68" s="1"/>
  <c r="I58" i="68" s="1"/>
  <c r="I59" i="68" s="1"/>
  <c r="I60" i="68" s="1"/>
  <c r="I61" i="68" s="1"/>
  <c r="I62" i="68" s="1"/>
  <c r="I63" i="68" s="1"/>
  <c r="I64" i="68" s="1"/>
  <c r="I65" i="68" s="1"/>
  <c r="I66" i="68" s="1"/>
  <c r="I67" i="68" s="1"/>
  <c r="I68" i="68" s="1"/>
  <c r="I69" i="68" s="1"/>
  <c r="I70" i="68" s="1"/>
  <c r="I71" i="68" s="1"/>
  <c r="I72" i="68" s="1"/>
  <c r="I73" i="68" s="1"/>
  <c r="I74" i="68" s="1"/>
  <c r="I75" i="68" s="1"/>
  <c r="I76" i="68" s="1"/>
  <c r="I77" i="68" s="1"/>
  <c r="I78" i="68" s="1"/>
  <c r="I79" i="68" s="1"/>
  <c r="I80" i="68" s="1"/>
  <c r="I81" i="68" s="1"/>
  <c r="I82" i="68" s="1"/>
  <c r="I83" i="68" s="1"/>
  <c r="I84" i="68" s="1"/>
  <c r="I85" i="68" s="1"/>
  <c r="I86" i="68" s="1"/>
  <c r="I87" i="68" s="1"/>
  <c r="I88" i="68" s="1"/>
  <c r="I89" i="68" s="1"/>
  <c r="I90" i="68" s="1"/>
  <c r="I91" i="68" s="1"/>
  <c r="I92" i="68" s="1"/>
  <c r="I93" i="68" s="1"/>
  <c r="I94" i="68" s="1"/>
  <c r="I95" i="68" s="1"/>
  <c r="I96" i="68" s="1"/>
  <c r="I97" i="68" s="1"/>
  <c r="I98" i="68" s="1"/>
  <c r="I99" i="68" s="1"/>
  <c r="I100" i="68" s="1"/>
  <c r="I101" i="68" s="1"/>
  <c r="I102" i="68" s="1"/>
  <c r="I103" i="68" s="1"/>
  <c r="I104" i="68" s="1"/>
  <c r="I105" i="68" s="1"/>
  <c r="I106" i="68" s="1"/>
  <c r="I107" i="68" s="1"/>
  <c r="I108" i="68" s="1"/>
  <c r="I109" i="68" s="1"/>
  <c r="I110" i="68" s="1"/>
  <c r="I111" i="68" s="1"/>
  <c r="I112" i="68" s="1"/>
  <c r="I113" i="68" s="1"/>
  <c r="I114" i="68" s="1"/>
  <c r="I115" i="68" s="1"/>
  <c r="I116" i="68" s="1"/>
  <c r="I117" i="68" s="1"/>
  <c r="I118" i="68" s="1"/>
  <c r="I119" i="68" s="1"/>
  <c r="I120" i="68" s="1"/>
  <c r="I121" i="68" s="1"/>
  <c r="I122" i="68" s="1"/>
  <c r="I123" i="68" s="1"/>
  <c r="I124" i="68" s="1"/>
  <c r="I125" i="68" s="1"/>
  <c r="I126" i="68" s="1"/>
  <c r="I127" i="68" s="1"/>
  <c r="I128" i="68" s="1"/>
  <c r="I129" i="68" s="1"/>
  <c r="I130" i="68" s="1"/>
  <c r="I131" i="68" s="1"/>
  <c r="I132" i="68" s="1"/>
  <c r="I133" i="68" s="1"/>
  <c r="I134" i="68" s="1"/>
  <c r="I135" i="68" s="1"/>
  <c r="I136" i="68" s="1"/>
  <c r="I137" i="68" s="1"/>
  <c r="I138" i="68" s="1"/>
  <c r="I139" i="68" s="1"/>
  <c r="I140" i="68" s="1"/>
  <c r="I141" i="68" s="1"/>
  <c r="I142" i="68" s="1"/>
  <c r="I143" i="68" s="1"/>
  <c r="I144" i="68" s="1"/>
  <c r="I145" i="68" s="1"/>
  <c r="I146" i="68" s="1"/>
  <c r="I147" i="68" s="1"/>
  <c r="I148" i="68" s="1"/>
  <c r="I149" i="68" s="1"/>
  <c r="I150" i="68" s="1"/>
  <c r="I151" i="68" s="1"/>
  <c r="I152" i="68" s="1"/>
  <c r="I153" i="68" s="1"/>
  <c r="I154" i="68" s="1"/>
  <c r="I155" i="68" s="1"/>
  <c r="I156" i="68" s="1"/>
  <c r="I157" i="68" s="1"/>
  <c r="I158" i="68" s="1"/>
  <c r="I159" i="68" s="1"/>
  <c r="I160" i="68" s="1"/>
  <c r="I161" i="68" s="1"/>
  <c r="I162" i="68" s="1"/>
  <c r="I163" i="68" s="1"/>
  <c r="I164" i="68" s="1"/>
  <c r="I165" i="68" s="1"/>
  <c r="I166" i="68" s="1"/>
  <c r="I167" i="68" s="1"/>
  <c r="I168" i="68" s="1"/>
  <c r="I169" i="68" s="1"/>
  <c r="I170" i="68" s="1"/>
  <c r="I171" i="68" s="1"/>
  <c r="I172" i="68" s="1"/>
  <c r="I173" i="68" s="1"/>
  <c r="I174" i="68" s="1"/>
  <c r="I175" i="68" s="1"/>
  <c r="I176" i="68" s="1"/>
  <c r="I177" i="68" s="1"/>
  <c r="I178" i="68" s="1"/>
  <c r="I179" i="68" s="1"/>
  <c r="I180" i="68" s="1"/>
  <c r="I181" i="68" s="1"/>
  <c r="I182" i="68" s="1"/>
  <c r="I183" i="68" s="1"/>
  <c r="I184" i="68" s="1"/>
  <c r="I185" i="68" s="1"/>
  <c r="I186" i="68" s="1"/>
  <c r="I187" i="68" s="1"/>
  <c r="I188" i="68" s="1"/>
  <c r="I189" i="68" s="1"/>
  <c r="I190" i="68" s="1"/>
  <c r="I191" i="68" s="1"/>
  <c r="I192" i="68" s="1"/>
  <c r="I193" i="68" s="1"/>
  <c r="I194" i="68" s="1"/>
  <c r="I195" i="68" s="1"/>
  <c r="I196" i="68" s="1"/>
  <c r="I197" i="68" s="1"/>
  <c r="I198" i="68" s="1"/>
  <c r="I199" i="68" s="1"/>
  <c r="I200" i="68" s="1"/>
  <c r="I201" i="68" s="1"/>
  <c r="I202" i="68" s="1"/>
  <c r="I203" i="68" s="1"/>
  <c r="I204" i="68" s="1"/>
  <c r="I205" i="68" s="1"/>
  <c r="I206" i="68" s="1"/>
  <c r="I207" i="68" s="1"/>
  <c r="I208" i="68" s="1"/>
  <c r="I209" i="68" s="1"/>
  <c r="I210" i="68" s="1"/>
  <c r="I211" i="68" s="1"/>
  <c r="I212" i="68" s="1"/>
  <c r="I213" i="68" s="1"/>
  <c r="I214" i="68" s="1"/>
  <c r="I215" i="68" s="1"/>
  <c r="I216" i="68" s="1"/>
  <c r="I217" i="68" s="1"/>
  <c r="I218" i="68" s="1"/>
  <c r="I219" i="68" s="1"/>
  <c r="I220" i="68" s="1"/>
  <c r="I221" i="68" s="1"/>
  <c r="I222" i="68" s="1"/>
  <c r="I223" i="68" s="1"/>
  <c r="I224" i="68" s="1"/>
  <c r="I225" i="68" s="1"/>
  <c r="I226" i="68" s="1"/>
  <c r="I227" i="68" s="1"/>
  <c r="I228" i="68" s="1"/>
  <c r="I229" i="68" s="1"/>
  <c r="I230" i="68" s="1"/>
  <c r="I231" i="68" s="1"/>
  <c r="I232" i="68" s="1"/>
  <c r="I233" i="68" s="1"/>
  <c r="I234" i="68" s="1"/>
  <c r="I235" i="68" s="1"/>
  <c r="I236" i="68" s="1"/>
  <c r="I237" i="68" s="1"/>
  <c r="I238" i="68" s="1"/>
  <c r="I239" i="68" s="1"/>
  <c r="I240" i="68" s="1"/>
  <c r="I241" i="68" s="1"/>
  <c r="I242" i="68" s="1"/>
  <c r="I243" i="68" s="1"/>
  <c r="I244" i="68" s="1"/>
  <c r="I245" i="68" s="1"/>
  <c r="I246" i="68" s="1"/>
  <c r="I247" i="68" s="1"/>
  <c r="I248" i="68" s="1"/>
  <c r="I249" i="68" s="1"/>
  <c r="I250" i="68" s="1"/>
  <c r="I251" i="68" s="1"/>
  <c r="I252" i="68" s="1"/>
  <c r="I253" i="68" s="1"/>
  <c r="I254" i="68" s="1"/>
  <c r="I255" i="68" s="1"/>
  <c r="I256" i="68" s="1"/>
  <c r="I257" i="68" s="1"/>
  <c r="I258" i="68" s="1"/>
  <c r="I259" i="68" s="1"/>
  <c r="I260" i="68" s="1"/>
  <c r="I261" i="68" s="1"/>
  <c r="I262" i="68" s="1"/>
  <c r="I263" i="68" s="1"/>
  <c r="I264" i="68" s="1"/>
  <c r="I265" i="68" s="1"/>
  <c r="I266" i="68" s="1"/>
  <c r="I267" i="68" s="1"/>
  <c r="I268" i="68" s="1"/>
  <c r="I269" i="68" s="1"/>
  <c r="I270" i="68" s="1"/>
  <c r="I271" i="68" s="1"/>
  <c r="I272" i="68" s="1"/>
  <c r="I273" i="68" s="1"/>
  <c r="I274" i="68" s="1"/>
  <c r="I275" i="68" s="1"/>
  <c r="I276" i="68" s="1"/>
  <c r="I277" i="68" s="1"/>
  <c r="I278" i="68" s="1"/>
  <c r="I279" i="68" s="1"/>
  <c r="I280" i="68" s="1"/>
  <c r="I281" i="68" s="1"/>
  <c r="I282" i="68" s="1"/>
  <c r="I283" i="68" s="1"/>
  <c r="I284" i="68" s="1"/>
  <c r="I285" i="68" s="1"/>
  <c r="I286" i="68" s="1"/>
  <c r="I287" i="68" s="1"/>
  <c r="I288" i="68" s="1"/>
  <c r="I289" i="68" s="1"/>
  <c r="I290" i="68" s="1"/>
  <c r="I291" i="68" s="1"/>
  <c r="I292" i="68" s="1"/>
  <c r="I293" i="68" s="1"/>
  <c r="I294" i="68" s="1"/>
  <c r="I295" i="68" s="1"/>
  <c r="I296" i="68" s="1"/>
  <c r="I297" i="68" s="1"/>
  <c r="I298" i="68" s="1"/>
  <c r="I299" i="68" s="1"/>
  <c r="I300" i="68" s="1"/>
  <c r="I301" i="68" s="1"/>
  <c r="I302" i="68" s="1"/>
  <c r="I303" i="68" s="1"/>
  <c r="I304" i="68" s="1"/>
  <c r="I305" i="68" s="1"/>
  <c r="I306" i="68" s="1"/>
  <c r="I307" i="68" s="1"/>
  <c r="I308" i="68" s="1"/>
  <c r="I309" i="68" s="1"/>
  <c r="I310" i="68" s="1"/>
  <c r="I311" i="68" s="1"/>
  <c r="I312" i="68" s="1"/>
  <c r="I313" i="68" s="1"/>
  <c r="I314" i="68" s="1"/>
  <c r="I315" i="68" s="1"/>
  <c r="I316" i="68" s="1"/>
  <c r="I317" i="68" s="1"/>
  <c r="I318" i="68" s="1"/>
  <c r="I319" i="68" s="1"/>
  <c r="I320" i="68" s="1"/>
  <c r="I321" i="68" s="1"/>
  <c r="I322" i="68" s="1"/>
  <c r="I323" i="68" s="1"/>
  <c r="I324" i="68" s="1"/>
  <c r="I325" i="68" s="1"/>
  <c r="I326" i="68" s="1"/>
  <c r="I327" i="68" s="1"/>
  <c r="I328" i="68" s="1"/>
  <c r="I329" i="68" s="1"/>
  <c r="I330" i="68" s="1"/>
  <c r="I331" i="68" s="1"/>
  <c r="I332" i="68" s="1"/>
  <c r="I333" i="68" s="1"/>
  <c r="I334" i="68" s="1"/>
  <c r="I335" i="68" s="1"/>
  <c r="I336" i="68" s="1"/>
  <c r="I337" i="68" s="1"/>
  <c r="I338" i="68" s="1"/>
  <c r="I339" i="68" s="1"/>
  <c r="I340" i="68" s="1"/>
  <c r="I341" i="68" s="1"/>
  <c r="I342" i="68" s="1"/>
  <c r="I343" i="68" s="1"/>
  <c r="I344" i="68" s="1"/>
  <c r="I345" i="68" s="1"/>
  <c r="I346" i="68" s="1"/>
  <c r="I347" i="68" s="1"/>
  <c r="I348" i="68" s="1"/>
  <c r="I349" i="68" s="1"/>
  <c r="I5" i="67"/>
  <c r="I6" i="67" s="1"/>
  <c r="I7" i="67" s="1"/>
  <c r="I8" i="67" s="1"/>
  <c r="I9" i="67" s="1"/>
  <c r="I10" i="67" s="1"/>
  <c r="I11" i="67" s="1"/>
  <c r="I12" i="67" s="1"/>
  <c r="I13" i="67" s="1"/>
  <c r="I14" i="67" s="1"/>
  <c r="I15" i="67" s="1"/>
  <c r="I16" i="67" s="1"/>
  <c r="I17" i="67" s="1"/>
  <c r="I18" i="67" s="1"/>
  <c r="I19" i="67" s="1"/>
  <c r="I20" i="67" s="1"/>
  <c r="I21" i="67" s="1"/>
  <c r="I22" i="67" s="1"/>
  <c r="I23" i="67" s="1"/>
  <c r="I24" i="67" s="1"/>
  <c r="I25" i="67" s="1"/>
  <c r="I26" i="67" s="1"/>
  <c r="I27" i="67" s="1"/>
  <c r="I28" i="67" s="1"/>
  <c r="I29" i="67" s="1"/>
  <c r="I30" i="67" s="1"/>
  <c r="I31" i="67" s="1"/>
  <c r="I32" i="67" s="1"/>
  <c r="I33" i="67" s="1"/>
  <c r="I34" i="67" s="1"/>
  <c r="I35" i="67" s="1"/>
  <c r="I36" i="67" s="1"/>
  <c r="I37" i="67" s="1"/>
  <c r="I38" i="67" s="1"/>
  <c r="I39" i="67" s="1"/>
  <c r="I40" i="67" s="1"/>
  <c r="I41" i="67" s="1"/>
  <c r="I42" i="67" s="1"/>
  <c r="I43" i="67" s="1"/>
  <c r="I44" i="67" s="1"/>
  <c r="I45" i="67" s="1"/>
  <c r="I46" i="67" s="1"/>
  <c r="I47" i="67" s="1"/>
  <c r="I48" i="67" s="1"/>
  <c r="I49" i="67" s="1"/>
  <c r="I50" i="67" s="1"/>
  <c r="I51" i="67" s="1"/>
  <c r="I52" i="67" s="1"/>
  <c r="I53" i="67" s="1"/>
  <c r="I54" i="67" s="1"/>
  <c r="I55" i="67" s="1"/>
  <c r="I56" i="67" s="1"/>
  <c r="I57" i="67" s="1"/>
  <c r="I58" i="67" s="1"/>
  <c r="I59" i="67" s="1"/>
  <c r="I60" i="67" s="1"/>
  <c r="I61" i="67" s="1"/>
  <c r="I62" i="67" s="1"/>
  <c r="I63" i="67" s="1"/>
  <c r="I64" i="67" s="1"/>
  <c r="I65" i="67" s="1"/>
  <c r="I66" i="67" s="1"/>
  <c r="I67" i="67" s="1"/>
  <c r="I68" i="67" s="1"/>
  <c r="I69" i="67" s="1"/>
  <c r="I70" i="67" s="1"/>
  <c r="I71" i="67" s="1"/>
  <c r="I72" i="67" s="1"/>
  <c r="I73" i="67" s="1"/>
  <c r="I74" i="67" s="1"/>
  <c r="I75" i="67" s="1"/>
  <c r="I76" i="67" s="1"/>
  <c r="I77" i="67" s="1"/>
  <c r="I78" i="67" s="1"/>
  <c r="I79" i="67" s="1"/>
  <c r="I80" i="67" s="1"/>
  <c r="I81" i="67" s="1"/>
  <c r="I82" i="67" s="1"/>
  <c r="I83" i="67" s="1"/>
  <c r="I84" i="67" s="1"/>
  <c r="I85" i="67" s="1"/>
  <c r="I86" i="67" s="1"/>
  <c r="I87" i="67" s="1"/>
  <c r="I88" i="67" s="1"/>
  <c r="I89" i="67" s="1"/>
  <c r="I90" i="67" s="1"/>
  <c r="I91" i="67" s="1"/>
  <c r="I92" i="67" s="1"/>
  <c r="I93" i="67" s="1"/>
  <c r="I94" i="67" s="1"/>
  <c r="I95" i="67" s="1"/>
  <c r="I96" i="67" s="1"/>
  <c r="I97" i="67" s="1"/>
  <c r="I98" i="67" s="1"/>
  <c r="I99" i="67" s="1"/>
  <c r="I100" i="67" s="1"/>
  <c r="I101" i="67" s="1"/>
  <c r="I102" i="67" s="1"/>
  <c r="I103" i="67" s="1"/>
  <c r="I104" i="67" s="1"/>
  <c r="I105" i="67" s="1"/>
  <c r="I106" i="67" s="1"/>
  <c r="I107" i="67" s="1"/>
  <c r="I108" i="67" s="1"/>
  <c r="I109" i="67" s="1"/>
  <c r="I110" i="67" s="1"/>
  <c r="I111" i="67" s="1"/>
  <c r="I112" i="67" s="1"/>
  <c r="I113" i="67" s="1"/>
  <c r="I114" i="67" s="1"/>
  <c r="I115" i="67" s="1"/>
  <c r="I116" i="67" s="1"/>
  <c r="I117" i="67" s="1"/>
  <c r="I118" i="67" s="1"/>
  <c r="I119" i="67" s="1"/>
  <c r="I120" i="67" s="1"/>
  <c r="I121" i="67" s="1"/>
  <c r="I122" i="67" s="1"/>
  <c r="I123" i="67" s="1"/>
  <c r="I124" i="67" s="1"/>
  <c r="I125" i="67" s="1"/>
  <c r="I126" i="67" s="1"/>
  <c r="I127" i="67" s="1"/>
  <c r="I128" i="67" s="1"/>
  <c r="I129" i="67" s="1"/>
  <c r="I130" i="67" s="1"/>
  <c r="I131" i="67" s="1"/>
  <c r="I132" i="67" s="1"/>
  <c r="I133" i="67" s="1"/>
  <c r="I134" i="67" s="1"/>
  <c r="I135" i="67" s="1"/>
  <c r="I136" i="67" s="1"/>
  <c r="I137" i="67" s="1"/>
  <c r="I138" i="67" s="1"/>
  <c r="I139" i="67" s="1"/>
  <c r="I140" i="67" s="1"/>
  <c r="I141" i="67" s="1"/>
  <c r="I142" i="67" s="1"/>
  <c r="I143" i="67" s="1"/>
  <c r="I144" i="67" s="1"/>
  <c r="I145" i="67" s="1"/>
  <c r="I146" i="67" s="1"/>
  <c r="I147" i="67" s="1"/>
  <c r="I148" i="67" s="1"/>
  <c r="I149" i="67" s="1"/>
  <c r="I150" i="67" s="1"/>
  <c r="I151" i="67" s="1"/>
  <c r="I152" i="67" s="1"/>
  <c r="I153" i="67" s="1"/>
  <c r="I154" i="67" s="1"/>
  <c r="I155" i="67" s="1"/>
  <c r="I156" i="67" s="1"/>
  <c r="I157" i="67" s="1"/>
  <c r="I158" i="67" s="1"/>
  <c r="I159" i="67" s="1"/>
  <c r="I160" i="67" s="1"/>
  <c r="I161" i="67" s="1"/>
  <c r="I162" i="67" s="1"/>
  <c r="I163" i="67" s="1"/>
  <c r="I164" i="67" s="1"/>
  <c r="I165" i="67" s="1"/>
  <c r="I166" i="67" s="1"/>
  <c r="I167" i="67" s="1"/>
  <c r="I168" i="67" s="1"/>
  <c r="I169" i="67" s="1"/>
  <c r="I170" i="67" s="1"/>
  <c r="I171" i="67" s="1"/>
  <c r="I172" i="67" s="1"/>
  <c r="I173" i="67" s="1"/>
  <c r="I174" i="67" s="1"/>
  <c r="I175" i="67" s="1"/>
  <c r="I176" i="67" s="1"/>
  <c r="I177" i="67" s="1"/>
  <c r="I178" i="67" s="1"/>
  <c r="I179" i="67" s="1"/>
  <c r="I180" i="67" s="1"/>
  <c r="I181" i="67" s="1"/>
  <c r="I182" i="67" s="1"/>
  <c r="I183" i="67" s="1"/>
  <c r="I184" i="67" s="1"/>
  <c r="I185" i="67" s="1"/>
  <c r="I186" i="67" s="1"/>
  <c r="I187" i="67" s="1"/>
  <c r="I188" i="67" s="1"/>
  <c r="I189" i="67" s="1"/>
  <c r="I190" i="67" s="1"/>
  <c r="I191" i="67" s="1"/>
  <c r="I192" i="67" s="1"/>
  <c r="I193" i="67" s="1"/>
  <c r="I194" i="67" s="1"/>
  <c r="I195" i="67" s="1"/>
  <c r="I196" i="67" s="1"/>
  <c r="I197" i="67" s="1"/>
  <c r="I198" i="67" s="1"/>
  <c r="I199" i="67" s="1"/>
  <c r="I200" i="67" s="1"/>
  <c r="I201" i="67" s="1"/>
  <c r="I202" i="67" s="1"/>
  <c r="I203" i="67" s="1"/>
  <c r="I204" i="67" s="1"/>
  <c r="I205" i="67" s="1"/>
  <c r="I206" i="67" s="1"/>
  <c r="I207" i="67" s="1"/>
  <c r="I208" i="67" s="1"/>
  <c r="I209" i="67" s="1"/>
  <c r="I210" i="67" s="1"/>
  <c r="I211" i="67" s="1"/>
  <c r="I212" i="67" s="1"/>
  <c r="I213" i="67" s="1"/>
  <c r="I214" i="67" s="1"/>
  <c r="I215" i="67" s="1"/>
  <c r="I216" i="67" s="1"/>
  <c r="I217" i="67" s="1"/>
  <c r="I218" i="67" s="1"/>
  <c r="I219" i="67" s="1"/>
  <c r="I220" i="67" s="1"/>
  <c r="I221" i="67" s="1"/>
  <c r="I222" i="67" s="1"/>
  <c r="I223" i="67" s="1"/>
  <c r="I224" i="67" s="1"/>
  <c r="I225" i="67" s="1"/>
  <c r="I226" i="67" s="1"/>
  <c r="I227" i="67" s="1"/>
  <c r="I228" i="67" s="1"/>
  <c r="I229" i="67" s="1"/>
  <c r="I230" i="67" s="1"/>
  <c r="I231" i="67" s="1"/>
  <c r="I232" i="67" s="1"/>
  <c r="I233" i="67" s="1"/>
  <c r="I234" i="67" s="1"/>
  <c r="I235" i="67" s="1"/>
  <c r="I236" i="67" s="1"/>
  <c r="I237" i="67" s="1"/>
  <c r="I238" i="67" s="1"/>
  <c r="I239" i="67" s="1"/>
  <c r="I240" i="67" s="1"/>
  <c r="I241" i="67" s="1"/>
  <c r="I242" i="67" s="1"/>
  <c r="I243" i="67" s="1"/>
  <c r="I244" i="67" s="1"/>
  <c r="I245" i="67" s="1"/>
  <c r="I246" i="67" s="1"/>
  <c r="I247" i="67" s="1"/>
  <c r="I248" i="67" s="1"/>
  <c r="I249" i="67" s="1"/>
  <c r="I250" i="67" s="1"/>
  <c r="I251" i="67" s="1"/>
  <c r="I252" i="67" s="1"/>
  <c r="I253" i="67" s="1"/>
  <c r="I254" i="67" s="1"/>
  <c r="I255" i="67" s="1"/>
  <c r="I256" i="67" s="1"/>
  <c r="I257" i="67" s="1"/>
  <c r="I258" i="67" s="1"/>
  <c r="I259" i="67" s="1"/>
  <c r="I260" i="67" s="1"/>
  <c r="I261" i="67" s="1"/>
  <c r="I262" i="67" s="1"/>
  <c r="I263" i="67" s="1"/>
  <c r="I264" i="67" s="1"/>
  <c r="I265" i="67" s="1"/>
  <c r="I266" i="67" s="1"/>
  <c r="I267" i="67" s="1"/>
  <c r="I268" i="67" s="1"/>
  <c r="I269" i="67" s="1"/>
  <c r="I270" i="67" s="1"/>
  <c r="I271" i="67" s="1"/>
  <c r="I272" i="67" s="1"/>
  <c r="I273" i="67" s="1"/>
  <c r="I274" i="67" s="1"/>
  <c r="I275" i="67" s="1"/>
  <c r="I276" i="67" s="1"/>
  <c r="I277" i="67" s="1"/>
  <c r="I278" i="67" s="1"/>
  <c r="I279" i="67" s="1"/>
  <c r="I280" i="67" s="1"/>
  <c r="I281" i="67" s="1"/>
  <c r="I282" i="67" s="1"/>
  <c r="I283" i="67" s="1"/>
  <c r="I284" i="67" s="1"/>
  <c r="I285" i="67" s="1"/>
  <c r="I286" i="67" s="1"/>
  <c r="I287" i="67" s="1"/>
  <c r="I288" i="67" s="1"/>
  <c r="I289" i="67" s="1"/>
  <c r="I290" i="67" s="1"/>
  <c r="I291" i="67" s="1"/>
  <c r="I292" i="67" s="1"/>
  <c r="I293" i="67" s="1"/>
  <c r="I294" i="67" s="1"/>
  <c r="I295" i="67" s="1"/>
  <c r="I296" i="67" s="1"/>
  <c r="I297" i="67" s="1"/>
  <c r="I298" i="67" s="1"/>
  <c r="I299" i="67" s="1"/>
  <c r="I300" i="67" s="1"/>
  <c r="I301" i="67" s="1"/>
  <c r="I302" i="67" s="1"/>
  <c r="I303" i="67" s="1"/>
  <c r="I304" i="67" s="1"/>
  <c r="I305" i="67" s="1"/>
  <c r="I306" i="67" s="1"/>
  <c r="I307" i="67" s="1"/>
  <c r="I308" i="67" s="1"/>
  <c r="I309" i="67" s="1"/>
  <c r="I310" i="67" s="1"/>
  <c r="I311" i="67" s="1"/>
  <c r="I312" i="67" s="1"/>
  <c r="I313" i="67" s="1"/>
  <c r="I314" i="67" s="1"/>
  <c r="I315" i="67" s="1"/>
  <c r="I316" i="67" s="1"/>
  <c r="I317" i="67" s="1"/>
  <c r="I318" i="67" s="1"/>
  <c r="I319" i="67" s="1"/>
  <c r="I320" i="67" s="1"/>
  <c r="I321" i="67" s="1"/>
  <c r="I322" i="67" s="1"/>
  <c r="I323" i="67" s="1"/>
  <c r="I324" i="67" s="1"/>
  <c r="I325" i="67" s="1"/>
  <c r="I326" i="67" s="1"/>
  <c r="I327" i="67" s="1"/>
  <c r="I328" i="67" s="1"/>
  <c r="I329" i="67" s="1"/>
  <c r="I330" i="67" s="1"/>
  <c r="I331" i="67" s="1"/>
  <c r="I332" i="67" s="1"/>
  <c r="I333" i="67" s="1"/>
  <c r="I334" i="67" s="1"/>
  <c r="I335" i="67" s="1"/>
  <c r="I336" i="67" s="1"/>
  <c r="I337" i="67" s="1"/>
  <c r="I338" i="67" s="1"/>
  <c r="I339" i="67" s="1"/>
  <c r="I340" i="67" s="1"/>
  <c r="I341" i="67" s="1"/>
  <c r="I342" i="67" s="1"/>
  <c r="I343" i="67" s="1"/>
  <c r="I344" i="67" s="1"/>
  <c r="I345" i="67" s="1"/>
  <c r="I346" i="67" s="1"/>
  <c r="I347" i="67" s="1"/>
  <c r="I348" i="67" s="1"/>
  <c r="I349" i="67" s="1"/>
  <c r="I350" i="67" s="1"/>
  <c r="I351" i="67" s="1"/>
  <c r="I352" i="67" s="1"/>
  <c r="G350" i="66"/>
  <c r="I5" i="66"/>
  <c r="I6" i="66" s="1"/>
  <c r="I7" i="66" s="1"/>
  <c r="I8" i="66" s="1"/>
  <c r="I9" i="66" s="1"/>
  <c r="I10" i="66" s="1"/>
  <c r="I11" i="66" s="1"/>
  <c r="I12" i="66" s="1"/>
  <c r="I13" i="66" s="1"/>
  <c r="I14" i="66" s="1"/>
  <c r="I15" i="66" s="1"/>
  <c r="I16" i="66" s="1"/>
  <c r="I17" i="66" s="1"/>
  <c r="I18" i="66" s="1"/>
  <c r="I19" i="66" s="1"/>
  <c r="I20" i="66" s="1"/>
  <c r="I21" i="66" s="1"/>
  <c r="I22" i="66" s="1"/>
  <c r="I23" i="66" s="1"/>
  <c r="I24" i="66" s="1"/>
  <c r="I25" i="66" s="1"/>
  <c r="I26" i="66" s="1"/>
  <c r="I27" i="66" s="1"/>
  <c r="I28" i="66" s="1"/>
  <c r="I29" i="66" s="1"/>
  <c r="I30" i="66" s="1"/>
  <c r="I31" i="66" s="1"/>
  <c r="I32" i="66" s="1"/>
  <c r="I33" i="66" s="1"/>
  <c r="I34" i="66" s="1"/>
  <c r="I35" i="66" s="1"/>
  <c r="I36" i="66" s="1"/>
  <c r="I37" i="66" s="1"/>
  <c r="I38" i="66" s="1"/>
  <c r="I39" i="66" s="1"/>
  <c r="I40" i="66" s="1"/>
  <c r="I41" i="66" s="1"/>
  <c r="I42" i="66" s="1"/>
  <c r="I43" i="66" s="1"/>
  <c r="I44" i="66" s="1"/>
  <c r="I45" i="66" s="1"/>
  <c r="I46" i="66" s="1"/>
  <c r="I47" i="66" s="1"/>
  <c r="I48" i="66" s="1"/>
  <c r="I49" i="66" s="1"/>
  <c r="I50" i="66" s="1"/>
  <c r="I51" i="66" s="1"/>
  <c r="I52" i="66" s="1"/>
  <c r="I53" i="66" s="1"/>
  <c r="I54" i="66" s="1"/>
  <c r="I55" i="66" s="1"/>
  <c r="I56" i="66" s="1"/>
  <c r="I57" i="66" s="1"/>
  <c r="I58" i="66" s="1"/>
  <c r="I59" i="66" s="1"/>
  <c r="I60" i="66" s="1"/>
  <c r="I61" i="66" s="1"/>
  <c r="I62" i="66" s="1"/>
  <c r="I63" i="66" s="1"/>
  <c r="I64" i="66" s="1"/>
  <c r="I65" i="66" s="1"/>
  <c r="I66" i="66" s="1"/>
  <c r="I67" i="66" s="1"/>
  <c r="I68" i="66" s="1"/>
  <c r="I69" i="66" s="1"/>
  <c r="I70" i="66" s="1"/>
  <c r="I71" i="66" s="1"/>
  <c r="I72" i="66" s="1"/>
  <c r="I73" i="66" s="1"/>
  <c r="I74" i="66" s="1"/>
  <c r="I75" i="66" s="1"/>
  <c r="I76" i="66" s="1"/>
  <c r="I77" i="66" s="1"/>
  <c r="I78" i="66" s="1"/>
  <c r="I79" i="66" s="1"/>
  <c r="I80" i="66" s="1"/>
  <c r="I81" i="66" s="1"/>
  <c r="I82" i="66" s="1"/>
  <c r="I83" i="66" s="1"/>
  <c r="I84" i="66" s="1"/>
  <c r="I85" i="66" s="1"/>
  <c r="I86" i="66" s="1"/>
  <c r="I87" i="66" s="1"/>
  <c r="I88" i="66" s="1"/>
  <c r="I89" i="66" s="1"/>
  <c r="I90" i="66" s="1"/>
  <c r="I91" i="66" s="1"/>
  <c r="I92" i="66" s="1"/>
  <c r="I93" i="66" s="1"/>
  <c r="I94" i="66" s="1"/>
  <c r="I95" i="66" s="1"/>
  <c r="I96" i="66" s="1"/>
  <c r="I97" i="66" s="1"/>
  <c r="I98" i="66" s="1"/>
  <c r="I99" i="66" s="1"/>
  <c r="I100" i="66" s="1"/>
  <c r="I101" i="66" s="1"/>
  <c r="I102" i="66" s="1"/>
  <c r="I103" i="66" s="1"/>
  <c r="I104" i="66" s="1"/>
  <c r="I105" i="66" s="1"/>
  <c r="I106" i="66" s="1"/>
  <c r="I107" i="66" s="1"/>
  <c r="I108" i="66" s="1"/>
  <c r="I109" i="66" s="1"/>
  <c r="I110" i="66" s="1"/>
  <c r="I111" i="66" s="1"/>
  <c r="I112" i="66" s="1"/>
  <c r="I113" i="66" s="1"/>
  <c r="I114" i="66" s="1"/>
  <c r="I115" i="66" s="1"/>
  <c r="I116" i="66" s="1"/>
  <c r="I117" i="66" s="1"/>
  <c r="I118" i="66" s="1"/>
  <c r="I119" i="66" s="1"/>
  <c r="I120" i="66" s="1"/>
  <c r="I121" i="66" s="1"/>
  <c r="I122" i="66" s="1"/>
  <c r="I123" i="66" s="1"/>
  <c r="I124" i="66" s="1"/>
  <c r="I125" i="66" s="1"/>
  <c r="I126" i="66" s="1"/>
  <c r="I127" i="66" s="1"/>
  <c r="I128" i="66" s="1"/>
  <c r="I129" i="66" s="1"/>
  <c r="I130" i="66" s="1"/>
  <c r="I131" i="66" s="1"/>
  <c r="I132" i="66" s="1"/>
  <c r="I133" i="66" s="1"/>
  <c r="I134" i="66" s="1"/>
  <c r="I135" i="66" s="1"/>
  <c r="I136" i="66" s="1"/>
  <c r="I137" i="66" s="1"/>
  <c r="I138" i="66" s="1"/>
  <c r="I139" i="66" s="1"/>
  <c r="I140" i="66" s="1"/>
  <c r="I141" i="66" s="1"/>
  <c r="I142" i="66" s="1"/>
  <c r="I143" i="66" s="1"/>
  <c r="I144" i="66" s="1"/>
  <c r="I145" i="66" s="1"/>
  <c r="I146" i="66" s="1"/>
  <c r="I147" i="66" s="1"/>
  <c r="I148" i="66" s="1"/>
  <c r="I149" i="66" s="1"/>
  <c r="I150" i="66" s="1"/>
  <c r="I151" i="66" s="1"/>
  <c r="I152" i="66" s="1"/>
  <c r="I153" i="66" s="1"/>
  <c r="I154" i="66" s="1"/>
  <c r="I155" i="66" s="1"/>
  <c r="I156" i="66" s="1"/>
  <c r="I157" i="66" s="1"/>
  <c r="I158" i="66" s="1"/>
  <c r="I159" i="66" s="1"/>
  <c r="I160" i="66" s="1"/>
  <c r="I161" i="66" s="1"/>
  <c r="I162" i="66" s="1"/>
  <c r="I163" i="66" s="1"/>
  <c r="I164" i="66" s="1"/>
  <c r="I165" i="66" s="1"/>
  <c r="I166" i="66" s="1"/>
  <c r="I167" i="66" s="1"/>
  <c r="I168" i="66" s="1"/>
  <c r="I169" i="66" s="1"/>
  <c r="I170" i="66" s="1"/>
  <c r="I171" i="66" s="1"/>
  <c r="I172" i="66" s="1"/>
  <c r="I173" i="66" s="1"/>
  <c r="I174" i="66" s="1"/>
  <c r="I175" i="66" s="1"/>
  <c r="I176" i="66" s="1"/>
  <c r="I177" i="66" s="1"/>
  <c r="I178" i="66" s="1"/>
  <c r="I179" i="66" s="1"/>
  <c r="I180" i="66" s="1"/>
  <c r="I181" i="66" s="1"/>
  <c r="I182" i="66" s="1"/>
  <c r="I183" i="66" s="1"/>
  <c r="I184" i="66" s="1"/>
  <c r="I185" i="66" s="1"/>
  <c r="I186" i="66" s="1"/>
  <c r="I187" i="66" s="1"/>
  <c r="I188" i="66" s="1"/>
  <c r="I189" i="66" s="1"/>
  <c r="I190" i="66" s="1"/>
  <c r="I191" i="66" s="1"/>
  <c r="I192" i="66" s="1"/>
  <c r="I193" i="66" s="1"/>
  <c r="I194" i="66" s="1"/>
  <c r="I195" i="66" s="1"/>
  <c r="I196" i="66" s="1"/>
  <c r="I197" i="66" s="1"/>
  <c r="I198" i="66" s="1"/>
  <c r="I199" i="66" s="1"/>
  <c r="I200" i="66" s="1"/>
  <c r="I201" i="66" s="1"/>
  <c r="I202" i="66" s="1"/>
  <c r="I203" i="66" s="1"/>
  <c r="I204" i="66" s="1"/>
  <c r="I205" i="66" s="1"/>
  <c r="I206" i="66" s="1"/>
  <c r="I207" i="66" s="1"/>
  <c r="I208" i="66" s="1"/>
  <c r="I209" i="66" s="1"/>
  <c r="I210" i="66" s="1"/>
  <c r="I211" i="66" s="1"/>
  <c r="I212" i="66" s="1"/>
  <c r="I213" i="66" s="1"/>
  <c r="I214" i="66" s="1"/>
  <c r="I215" i="66" s="1"/>
  <c r="I216" i="66" s="1"/>
  <c r="I217" i="66" s="1"/>
  <c r="I218" i="66" s="1"/>
  <c r="I219" i="66" s="1"/>
  <c r="I220" i="66" s="1"/>
  <c r="I221" i="66" s="1"/>
  <c r="I222" i="66" s="1"/>
  <c r="I223" i="66" s="1"/>
  <c r="I224" i="66" s="1"/>
  <c r="I225" i="66" s="1"/>
  <c r="I226" i="66" s="1"/>
  <c r="I227" i="66" s="1"/>
  <c r="I228" i="66" s="1"/>
  <c r="I229" i="66" s="1"/>
  <c r="I230" i="66" s="1"/>
  <c r="I231" i="66" s="1"/>
  <c r="I232" i="66" s="1"/>
  <c r="I233" i="66" s="1"/>
  <c r="I234" i="66" s="1"/>
  <c r="I235" i="66" s="1"/>
  <c r="I236" i="66" s="1"/>
  <c r="I237" i="66" s="1"/>
  <c r="I238" i="66" s="1"/>
  <c r="I239" i="66" s="1"/>
  <c r="I240" i="66" s="1"/>
  <c r="I241" i="66" s="1"/>
  <c r="I242" i="66" s="1"/>
  <c r="I243" i="66" s="1"/>
  <c r="I244" i="66" s="1"/>
  <c r="I245" i="66" s="1"/>
  <c r="I246" i="66" s="1"/>
  <c r="I247" i="66" s="1"/>
  <c r="I248" i="66" s="1"/>
  <c r="I249" i="66" s="1"/>
  <c r="I250" i="66" s="1"/>
  <c r="I251" i="66" s="1"/>
  <c r="I252" i="66" s="1"/>
  <c r="I253" i="66" s="1"/>
  <c r="I254" i="66" s="1"/>
  <c r="I255" i="66" s="1"/>
  <c r="I256" i="66" s="1"/>
  <c r="I257" i="66" s="1"/>
  <c r="I258" i="66" s="1"/>
  <c r="I259" i="66" s="1"/>
  <c r="I260" i="66" s="1"/>
  <c r="I261" i="66" s="1"/>
  <c r="I262" i="66" s="1"/>
  <c r="I263" i="66" s="1"/>
  <c r="I264" i="66" s="1"/>
  <c r="I265" i="66" s="1"/>
  <c r="I266" i="66" s="1"/>
  <c r="I267" i="66" s="1"/>
  <c r="I268" i="66" s="1"/>
  <c r="I269" i="66" s="1"/>
  <c r="I270" i="66" s="1"/>
  <c r="I271" i="66" s="1"/>
  <c r="I272" i="66" s="1"/>
  <c r="I273" i="66" s="1"/>
  <c r="I274" i="66" s="1"/>
  <c r="I275" i="66" s="1"/>
  <c r="I276" i="66" s="1"/>
  <c r="I277" i="66" s="1"/>
  <c r="I278" i="66" s="1"/>
  <c r="I279" i="66" s="1"/>
  <c r="I280" i="66" s="1"/>
  <c r="I281" i="66" s="1"/>
  <c r="I282" i="66" s="1"/>
  <c r="I283" i="66" s="1"/>
  <c r="I284" i="66" s="1"/>
  <c r="I285" i="66" s="1"/>
  <c r="I286" i="66" s="1"/>
  <c r="I287" i="66" s="1"/>
  <c r="I288" i="66" s="1"/>
  <c r="I289" i="66" s="1"/>
  <c r="I290" i="66" s="1"/>
  <c r="I291" i="66" s="1"/>
  <c r="I292" i="66" s="1"/>
  <c r="I293" i="66" s="1"/>
  <c r="I294" i="66" s="1"/>
  <c r="I295" i="66" s="1"/>
  <c r="I296" i="66" s="1"/>
  <c r="I297" i="66" s="1"/>
  <c r="I298" i="66" s="1"/>
  <c r="I299" i="66" s="1"/>
  <c r="I300" i="66" s="1"/>
  <c r="I301" i="66" s="1"/>
  <c r="I302" i="66" s="1"/>
  <c r="I303" i="66" s="1"/>
  <c r="I304" i="66" s="1"/>
  <c r="I305" i="66" s="1"/>
  <c r="I306" i="66" s="1"/>
  <c r="I307" i="66" s="1"/>
  <c r="I308" i="66" s="1"/>
  <c r="I309" i="66" s="1"/>
  <c r="I310" i="66" s="1"/>
  <c r="I311" i="66" s="1"/>
  <c r="I312" i="66" s="1"/>
  <c r="I313" i="66" s="1"/>
  <c r="I314" i="66" s="1"/>
  <c r="I315" i="66" s="1"/>
  <c r="I316" i="66" s="1"/>
  <c r="I317" i="66" s="1"/>
  <c r="I318" i="66" s="1"/>
  <c r="I319" i="66" s="1"/>
  <c r="I320" i="66" s="1"/>
  <c r="I321" i="66" s="1"/>
  <c r="I322" i="66" s="1"/>
  <c r="I323" i="66" s="1"/>
  <c r="I324" i="66" s="1"/>
  <c r="I325" i="66" s="1"/>
  <c r="I326" i="66" s="1"/>
  <c r="I327" i="66" s="1"/>
  <c r="I328" i="66" s="1"/>
  <c r="I329" i="66" s="1"/>
  <c r="I330" i="66" s="1"/>
  <c r="I331" i="66" s="1"/>
  <c r="I332" i="66" s="1"/>
  <c r="I333" i="66" s="1"/>
  <c r="I334" i="66" s="1"/>
  <c r="I335" i="66" s="1"/>
  <c r="I336" i="66" s="1"/>
  <c r="I337" i="66" s="1"/>
  <c r="I338" i="66" s="1"/>
  <c r="I339" i="66" s="1"/>
  <c r="I340" i="66" s="1"/>
  <c r="I341" i="66" s="1"/>
  <c r="I342" i="66" s="1"/>
  <c r="I343" i="66" s="1"/>
  <c r="I344" i="66" s="1"/>
  <c r="I345" i="66" s="1"/>
  <c r="I346" i="66" s="1"/>
  <c r="I347" i="66" s="1"/>
  <c r="I348" i="66" s="1"/>
  <c r="I349" i="66" s="1"/>
  <c r="G350" i="65"/>
  <c r="I5" i="65"/>
  <c r="I6" i="65" s="1"/>
  <c r="I7" i="65" s="1"/>
  <c r="I8" i="65" s="1"/>
  <c r="I9" i="65" s="1"/>
  <c r="I10" i="65" s="1"/>
  <c r="I11" i="65" s="1"/>
  <c r="I12" i="65" s="1"/>
  <c r="I13" i="65" s="1"/>
  <c r="I14" i="65" s="1"/>
  <c r="I15" i="65" s="1"/>
  <c r="I16" i="65" s="1"/>
  <c r="I17" i="65" s="1"/>
  <c r="I18" i="65" s="1"/>
  <c r="I19" i="65" s="1"/>
  <c r="I20" i="65" s="1"/>
  <c r="I21" i="65" s="1"/>
  <c r="I22" i="65" s="1"/>
  <c r="I23" i="65" s="1"/>
  <c r="I24" i="65" s="1"/>
  <c r="I25" i="65" s="1"/>
  <c r="I26" i="65" s="1"/>
  <c r="I27" i="65" s="1"/>
  <c r="I28" i="65" s="1"/>
  <c r="I29" i="65" s="1"/>
  <c r="I30" i="65" s="1"/>
  <c r="I31" i="65" s="1"/>
  <c r="I32" i="65" s="1"/>
  <c r="I33" i="65" s="1"/>
  <c r="I34" i="65" s="1"/>
  <c r="I35" i="65" s="1"/>
  <c r="I36" i="65" s="1"/>
  <c r="I37" i="65" s="1"/>
  <c r="I38" i="65" s="1"/>
  <c r="I39" i="65" s="1"/>
  <c r="I40" i="65" s="1"/>
  <c r="I41" i="65" s="1"/>
  <c r="I42" i="65" s="1"/>
  <c r="I43" i="65" s="1"/>
  <c r="I44" i="65" s="1"/>
  <c r="I45" i="65" s="1"/>
  <c r="I46" i="65" s="1"/>
  <c r="I47" i="65" s="1"/>
  <c r="I48" i="65" s="1"/>
  <c r="I49" i="65" s="1"/>
  <c r="I50" i="65" s="1"/>
  <c r="I51" i="65" s="1"/>
  <c r="I52" i="65" s="1"/>
  <c r="I53" i="65" s="1"/>
  <c r="I54" i="65" s="1"/>
  <c r="I55" i="65" s="1"/>
  <c r="I56" i="65" s="1"/>
  <c r="I57" i="65" s="1"/>
  <c r="I58" i="65" s="1"/>
  <c r="I59" i="65" s="1"/>
  <c r="I60" i="65" s="1"/>
  <c r="I61" i="65" s="1"/>
  <c r="I62" i="65" s="1"/>
  <c r="I63" i="65" s="1"/>
  <c r="I64" i="65" s="1"/>
  <c r="I65" i="65" s="1"/>
  <c r="I66" i="65" s="1"/>
  <c r="I67" i="65" s="1"/>
  <c r="I68" i="65" s="1"/>
  <c r="I69" i="65" s="1"/>
  <c r="I70" i="65" s="1"/>
  <c r="I71" i="65" s="1"/>
  <c r="I72" i="65" s="1"/>
  <c r="I73" i="65" s="1"/>
  <c r="I74" i="65" s="1"/>
  <c r="I75" i="65" s="1"/>
  <c r="I76" i="65" s="1"/>
  <c r="I77" i="65" s="1"/>
  <c r="I78" i="65" s="1"/>
  <c r="I79" i="65" s="1"/>
  <c r="I80" i="65" s="1"/>
  <c r="I81" i="65" s="1"/>
  <c r="I82" i="65" s="1"/>
  <c r="I83" i="65" s="1"/>
  <c r="I84" i="65" s="1"/>
  <c r="I85" i="65" s="1"/>
  <c r="I86" i="65" s="1"/>
  <c r="I87" i="65" s="1"/>
  <c r="I88" i="65" s="1"/>
  <c r="I89" i="65" s="1"/>
  <c r="I90" i="65" s="1"/>
  <c r="I91" i="65" s="1"/>
  <c r="I92" i="65" s="1"/>
  <c r="I93" i="65" s="1"/>
  <c r="I94" i="65" s="1"/>
  <c r="I95" i="65" s="1"/>
  <c r="I96" i="65" s="1"/>
  <c r="I97" i="65" s="1"/>
  <c r="I98" i="65" s="1"/>
  <c r="I99" i="65" s="1"/>
  <c r="I100" i="65" s="1"/>
  <c r="I101" i="65" s="1"/>
  <c r="I102" i="65" s="1"/>
  <c r="I103" i="65" s="1"/>
  <c r="I104" i="65" s="1"/>
  <c r="I105" i="65" s="1"/>
  <c r="I106" i="65" s="1"/>
  <c r="I107" i="65" s="1"/>
  <c r="I108" i="65" s="1"/>
  <c r="I109" i="65" s="1"/>
  <c r="I110" i="65" s="1"/>
  <c r="I111" i="65" s="1"/>
  <c r="I112" i="65" s="1"/>
  <c r="I113" i="65" s="1"/>
  <c r="I114" i="65" s="1"/>
  <c r="I115" i="65" s="1"/>
  <c r="I116" i="65" s="1"/>
  <c r="I117" i="65" s="1"/>
  <c r="I118" i="65" s="1"/>
  <c r="I119" i="65" s="1"/>
  <c r="I120" i="65" s="1"/>
  <c r="I121" i="65" s="1"/>
  <c r="I122" i="65" s="1"/>
  <c r="I123" i="65" s="1"/>
  <c r="I124" i="65" s="1"/>
  <c r="I125" i="65" s="1"/>
  <c r="I126" i="65" s="1"/>
  <c r="I127" i="65" s="1"/>
  <c r="I128" i="65" s="1"/>
  <c r="I129" i="65" s="1"/>
  <c r="I130" i="65" s="1"/>
  <c r="I131" i="65" s="1"/>
  <c r="I132" i="65" s="1"/>
  <c r="I133" i="65" s="1"/>
  <c r="I134" i="65" s="1"/>
  <c r="I135" i="65" s="1"/>
  <c r="I136" i="65" s="1"/>
  <c r="I137" i="65" s="1"/>
  <c r="I138" i="65" s="1"/>
  <c r="I139" i="65" s="1"/>
  <c r="I140" i="65" s="1"/>
  <c r="I141" i="65" s="1"/>
  <c r="I142" i="65" s="1"/>
  <c r="I143" i="65" s="1"/>
  <c r="I144" i="65" s="1"/>
  <c r="I145" i="65" s="1"/>
  <c r="I146" i="65" s="1"/>
  <c r="I147" i="65" s="1"/>
  <c r="I148" i="65" s="1"/>
  <c r="I149" i="65" s="1"/>
  <c r="I150" i="65" s="1"/>
  <c r="I151" i="65" s="1"/>
  <c r="I152" i="65" s="1"/>
  <c r="I153" i="65" s="1"/>
  <c r="I154" i="65" s="1"/>
  <c r="I155" i="65" s="1"/>
  <c r="I156" i="65" s="1"/>
  <c r="I157" i="65" s="1"/>
  <c r="I158" i="65" s="1"/>
  <c r="I159" i="65" s="1"/>
  <c r="I160" i="65" s="1"/>
  <c r="I161" i="65" s="1"/>
  <c r="I162" i="65" s="1"/>
  <c r="I163" i="65" s="1"/>
  <c r="I164" i="65" s="1"/>
  <c r="I165" i="65" s="1"/>
  <c r="I166" i="65" s="1"/>
  <c r="I167" i="65" s="1"/>
  <c r="I168" i="65" s="1"/>
  <c r="I169" i="65" s="1"/>
  <c r="I170" i="65" s="1"/>
  <c r="I171" i="65" s="1"/>
  <c r="I172" i="65" s="1"/>
  <c r="I173" i="65" s="1"/>
  <c r="I174" i="65" s="1"/>
  <c r="I175" i="65" s="1"/>
  <c r="I176" i="65" s="1"/>
  <c r="I177" i="65" s="1"/>
  <c r="I178" i="65" s="1"/>
  <c r="I179" i="65" s="1"/>
  <c r="I180" i="65" s="1"/>
  <c r="I181" i="65" s="1"/>
  <c r="I182" i="65" s="1"/>
  <c r="I183" i="65" s="1"/>
  <c r="I184" i="65" s="1"/>
  <c r="I185" i="65" s="1"/>
  <c r="I186" i="65" s="1"/>
  <c r="I187" i="65" s="1"/>
  <c r="I188" i="65" s="1"/>
  <c r="I189" i="65" s="1"/>
  <c r="I190" i="65" s="1"/>
  <c r="I191" i="65" s="1"/>
  <c r="I192" i="65" s="1"/>
  <c r="I193" i="65" s="1"/>
  <c r="I194" i="65" s="1"/>
  <c r="I195" i="65" s="1"/>
  <c r="I196" i="65" s="1"/>
  <c r="I197" i="65" s="1"/>
  <c r="I198" i="65" s="1"/>
  <c r="I199" i="65" s="1"/>
  <c r="I200" i="65" s="1"/>
  <c r="I201" i="65" s="1"/>
  <c r="I202" i="65" s="1"/>
  <c r="I203" i="65" s="1"/>
  <c r="I204" i="65" s="1"/>
  <c r="I205" i="65" s="1"/>
  <c r="I206" i="65" s="1"/>
  <c r="I207" i="65" s="1"/>
  <c r="I208" i="65" s="1"/>
  <c r="I209" i="65" s="1"/>
  <c r="I210" i="65" s="1"/>
  <c r="I211" i="65" s="1"/>
  <c r="I212" i="65" s="1"/>
  <c r="I213" i="65" s="1"/>
  <c r="I214" i="65" s="1"/>
  <c r="I215" i="65" s="1"/>
  <c r="I216" i="65" s="1"/>
  <c r="I217" i="65" s="1"/>
  <c r="I218" i="65" s="1"/>
  <c r="I219" i="65" s="1"/>
  <c r="I220" i="65" s="1"/>
  <c r="I221" i="65" s="1"/>
  <c r="I222" i="65" s="1"/>
  <c r="I223" i="65" s="1"/>
  <c r="I224" i="65" s="1"/>
  <c r="I225" i="65" s="1"/>
  <c r="I226" i="65" s="1"/>
  <c r="I227" i="65" s="1"/>
  <c r="I228" i="65" s="1"/>
  <c r="I229" i="65" s="1"/>
  <c r="I230" i="65" s="1"/>
  <c r="I231" i="65" s="1"/>
  <c r="I232" i="65" s="1"/>
  <c r="I233" i="65" s="1"/>
  <c r="I234" i="65" s="1"/>
  <c r="I235" i="65" s="1"/>
  <c r="I236" i="65" s="1"/>
  <c r="I237" i="65" s="1"/>
  <c r="I238" i="65" s="1"/>
  <c r="I239" i="65" s="1"/>
  <c r="I240" i="65" s="1"/>
  <c r="I241" i="65" s="1"/>
  <c r="I242" i="65" s="1"/>
  <c r="I243" i="65" s="1"/>
  <c r="I244" i="65" s="1"/>
  <c r="I245" i="65" s="1"/>
  <c r="I246" i="65" s="1"/>
  <c r="I247" i="65" s="1"/>
  <c r="I248" i="65" s="1"/>
  <c r="I249" i="65" s="1"/>
  <c r="I250" i="65" s="1"/>
  <c r="I251" i="65" s="1"/>
  <c r="I252" i="65" s="1"/>
  <c r="I253" i="65" s="1"/>
  <c r="I254" i="65" s="1"/>
  <c r="I255" i="65" s="1"/>
  <c r="I256" i="65" s="1"/>
  <c r="I257" i="65" s="1"/>
  <c r="I258" i="65" s="1"/>
  <c r="I259" i="65" s="1"/>
  <c r="I260" i="65" s="1"/>
  <c r="I261" i="65" s="1"/>
  <c r="I262" i="65" s="1"/>
  <c r="I263" i="65" s="1"/>
  <c r="I264" i="65" s="1"/>
  <c r="I265" i="65" s="1"/>
  <c r="I266" i="65" s="1"/>
  <c r="I267" i="65" s="1"/>
  <c r="I268" i="65" s="1"/>
  <c r="I269" i="65" s="1"/>
  <c r="I270" i="65" s="1"/>
  <c r="I271" i="65" s="1"/>
  <c r="I272" i="65" s="1"/>
  <c r="I273" i="65" s="1"/>
  <c r="I274" i="65" s="1"/>
  <c r="I275" i="65" s="1"/>
  <c r="I276" i="65" s="1"/>
  <c r="I277" i="65" s="1"/>
  <c r="I278" i="65" s="1"/>
  <c r="I279" i="65" s="1"/>
  <c r="I280" i="65" s="1"/>
  <c r="I281" i="65" s="1"/>
  <c r="I282" i="65" s="1"/>
  <c r="I283" i="65" s="1"/>
  <c r="I284" i="65" s="1"/>
  <c r="I285" i="65" s="1"/>
  <c r="I286" i="65" s="1"/>
  <c r="I287" i="65" s="1"/>
  <c r="I288" i="65" s="1"/>
  <c r="I289" i="65" s="1"/>
  <c r="I290" i="65" s="1"/>
  <c r="I291" i="65" s="1"/>
  <c r="I292" i="65" s="1"/>
  <c r="I293" i="65" s="1"/>
  <c r="I294" i="65" s="1"/>
  <c r="I295" i="65" s="1"/>
  <c r="I296" i="65" s="1"/>
  <c r="I297" i="65" s="1"/>
  <c r="I298" i="65" s="1"/>
  <c r="I299" i="65" s="1"/>
  <c r="I300" i="65" s="1"/>
  <c r="I301" i="65" s="1"/>
  <c r="I302" i="65" s="1"/>
  <c r="I303" i="65" s="1"/>
  <c r="I304" i="65" s="1"/>
  <c r="I305" i="65" s="1"/>
  <c r="I306" i="65" s="1"/>
  <c r="I307" i="65" s="1"/>
  <c r="I308" i="65" s="1"/>
  <c r="I309" i="65" s="1"/>
  <c r="I310" i="65" s="1"/>
  <c r="I311" i="65" s="1"/>
  <c r="I312" i="65" s="1"/>
  <c r="I313" i="65" s="1"/>
  <c r="I314" i="65" s="1"/>
  <c r="I315" i="65" s="1"/>
  <c r="I316" i="65" s="1"/>
  <c r="I317" i="65" s="1"/>
  <c r="I318" i="65" s="1"/>
  <c r="I319" i="65" s="1"/>
  <c r="I320" i="65" s="1"/>
  <c r="I321" i="65" s="1"/>
  <c r="I322" i="65" s="1"/>
  <c r="I323" i="65" s="1"/>
  <c r="I324" i="65" s="1"/>
  <c r="I325" i="65" s="1"/>
  <c r="I326" i="65" s="1"/>
  <c r="I327" i="65" s="1"/>
  <c r="I328" i="65" s="1"/>
  <c r="I329" i="65" s="1"/>
  <c r="I330" i="65" s="1"/>
  <c r="I331" i="65" s="1"/>
  <c r="I332" i="65" s="1"/>
  <c r="I333" i="65" s="1"/>
  <c r="I334" i="65" s="1"/>
  <c r="I335" i="65" s="1"/>
  <c r="I336" i="65" s="1"/>
  <c r="I337" i="65" s="1"/>
  <c r="I338" i="65" s="1"/>
  <c r="I339" i="65" s="1"/>
  <c r="I340" i="65" s="1"/>
  <c r="I341" i="65" s="1"/>
  <c r="I342" i="65" s="1"/>
  <c r="I343" i="65" s="1"/>
  <c r="I344" i="65" s="1"/>
  <c r="I345" i="65" s="1"/>
  <c r="I346" i="65" s="1"/>
  <c r="I347" i="65" s="1"/>
  <c r="I348" i="65" s="1"/>
  <c r="I349" i="65" s="1"/>
  <c r="G350" i="64"/>
  <c r="I5" i="64"/>
  <c r="I6" i="64" s="1"/>
  <c r="I7" i="64" s="1"/>
  <c r="I8" i="64" s="1"/>
  <c r="I9" i="64" s="1"/>
  <c r="I10" i="64" s="1"/>
  <c r="I11" i="64" s="1"/>
  <c r="I12" i="64" s="1"/>
  <c r="I13" i="64" s="1"/>
  <c r="I14" i="64" s="1"/>
  <c r="I15" i="64" s="1"/>
  <c r="I16" i="64" s="1"/>
  <c r="I17" i="64" s="1"/>
  <c r="I18" i="64" s="1"/>
  <c r="I19" i="64" s="1"/>
  <c r="I20" i="64" s="1"/>
  <c r="I21" i="64" s="1"/>
  <c r="I22" i="64" s="1"/>
  <c r="I23" i="64" s="1"/>
  <c r="I24" i="64" s="1"/>
  <c r="I25" i="64" s="1"/>
  <c r="I26" i="64" s="1"/>
  <c r="I27" i="64" s="1"/>
  <c r="I28" i="64" s="1"/>
  <c r="I29" i="64" s="1"/>
  <c r="I30" i="64" s="1"/>
  <c r="I31" i="64" s="1"/>
  <c r="I32" i="64" s="1"/>
  <c r="I33" i="64" s="1"/>
  <c r="I34" i="64" s="1"/>
  <c r="I35" i="64" s="1"/>
  <c r="I36" i="64" s="1"/>
  <c r="I37" i="64" s="1"/>
  <c r="I38" i="64" s="1"/>
  <c r="I39" i="64" s="1"/>
  <c r="I40" i="64" s="1"/>
  <c r="I41" i="64" s="1"/>
  <c r="I42" i="64" s="1"/>
  <c r="I43" i="64" s="1"/>
  <c r="I44" i="64" s="1"/>
  <c r="I45" i="64" s="1"/>
  <c r="I46" i="64" s="1"/>
  <c r="I47" i="64" s="1"/>
  <c r="I48" i="64" s="1"/>
  <c r="I49" i="64" s="1"/>
  <c r="I50" i="64" s="1"/>
  <c r="I51" i="64" s="1"/>
  <c r="I52" i="64" s="1"/>
  <c r="I53" i="64" s="1"/>
  <c r="I54" i="64" s="1"/>
  <c r="I55" i="64" s="1"/>
  <c r="I56" i="64" s="1"/>
  <c r="I57" i="64" s="1"/>
  <c r="I58" i="64" s="1"/>
  <c r="I59" i="64" s="1"/>
  <c r="I60" i="64" s="1"/>
  <c r="I61" i="64" s="1"/>
  <c r="I62" i="64" s="1"/>
  <c r="I63" i="64" s="1"/>
  <c r="I64" i="64" s="1"/>
  <c r="I65" i="64" s="1"/>
  <c r="I66" i="64" s="1"/>
  <c r="I67" i="64" s="1"/>
  <c r="I68" i="64" s="1"/>
  <c r="I69" i="64" s="1"/>
  <c r="I70" i="64" s="1"/>
  <c r="I71" i="64" s="1"/>
  <c r="I72" i="64" s="1"/>
  <c r="I73" i="64" s="1"/>
  <c r="I74" i="64" s="1"/>
  <c r="I75" i="64" s="1"/>
  <c r="I76" i="64" s="1"/>
  <c r="I77" i="64" s="1"/>
  <c r="I78" i="64" s="1"/>
  <c r="I79" i="64" s="1"/>
  <c r="I80" i="64" s="1"/>
  <c r="I81" i="64" s="1"/>
  <c r="I82" i="64" s="1"/>
  <c r="I83" i="64" s="1"/>
  <c r="I84" i="64" s="1"/>
  <c r="I85" i="64" s="1"/>
  <c r="I86" i="64" s="1"/>
  <c r="I87" i="64" s="1"/>
  <c r="I88" i="64" s="1"/>
  <c r="I89" i="64" s="1"/>
  <c r="I90" i="64" s="1"/>
  <c r="I91" i="64" s="1"/>
  <c r="I92" i="64" s="1"/>
  <c r="I93" i="64" s="1"/>
  <c r="I94" i="64" s="1"/>
  <c r="I95" i="64" s="1"/>
  <c r="I96" i="64" s="1"/>
  <c r="I97" i="64" s="1"/>
  <c r="I98" i="64" s="1"/>
  <c r="I99" i="64" s="1"/>
  <c r="I100" i="64" s="1"/>
  <c r="I101" i="64" s="1"/>
  <c r="I102" i="64" s="1"/>
  <c r="I103" i="64" s="1"/>
  <c r="I104" i="64" s="1"/>
  <c r="I105" i="64" s="1"/>
  <c r="I106" i="64" s="1"/>
  <c r="I107" i="64" s="1"/>
  <c r="I108" i="64" s="1"/>
  <c r="I109" i="64" s="1"/>
  <c r="I110" i="64" s="1"/>
  <c r="I111" i="64" s="1"/>
  <c r="I112" i="64" s="1"/>
  <c r="I113" i="64" s="1"/>
  <c r="I114" i="64" s="1"/>
  <c r="I115" i="64" s="1"/>
  <c r="I116" i="64" s="1"/>
  <c r="I117" i="64" s="1"/>
  <c r="I118" i="64" s="1"/>
  <c r="I119" i="64" s="1"/>
  <c r="I120" i="64" s="1"/>
  <c r="I121" i="64" s="1"/>
  <c r="I122" i="64" s="1"/>
  <c r="I123" i="64" s="1"/>
  <c r="I124" i="64" s="1"/>
  <c r="I125" i="64" s="1"/>
  <c r="I126" i="64" s="1"/>
  <c r="I127" i="64" s="1"/>
  <c r="I128" i="64" s="1"/>
  <c r="I129" i="64" s="1"/>
  <c r="I130" i="64" s="1"/>
  <c r="I131" i="64" s="1"/>
  <c r="I132" i="64" s="1"/>
  <c r="I133" i="64" s="1"/>
  <c r="I134" i="64" s="1"/>
  <c r="I135" i="64" s="1"/>
  <c r="I136" i="64" s="1"/>
  <c r="I137" i="64" s="1"/>
  <c r="I138" i="64" s="1"/>
  <c r="I139" i="64" s="1"/>
  <c r="I140" i="64" s="1"/>
  <c r="I141" i="64" s="1"/>
  <c r="I142" i="64" s="1"/>
  <c r="I143" i="64" s="1"/>
  <c r="I144" i="64" s="1"/>
  <c r="I145" i="64" s="1"/>
  <c r="I146" i="64" s="1"/>
  <c r="I147" i="64" s="1"/>
  <c r="I148" i="64" s="1"/>
  <c r="I149" i="64" s="1"/>
  <c r="I150" i="64" s="1"/>
  <c r="I151" i="64" s="1"/>
  <c r="I152" i="64" s="1"/>
  <c r="I153" i="64" s="1"/>
  <c r="I154" i="64" s="1"/>
  <c r="I155" i="64" s="1"/>
  <c r="I156" i="64" s="1"/>
  <c r="I157" i="64" s="1"/>
  <c r="I158" i="64" s="1"/>
  <c r="I159" i="64" s="1"/>
  <c r="I160" i="64" s="1"/>
  <c r="I161" i="64" s="1"/>
  <c r="I162" i="64" s="1"/>
  <c r="I163" i="64" s="1"/>
  <c r="I164" i="64" s="1"/>
  <c r="I165" i="64" s="1"/>
  <c r="I166" i="64" s="1"/>
  <c r="I167" i="64" s="1"/>
  <c r="I168" i="64" s="1"/>
  <c r="I169" i="64" s="1"/>
  <c r="I170" i="64" s="1"/>
  <c r="I171" i="64" s="1"/>
  <c r="I172" i="64" s="1"/>
  <c r="I173" i="64" s="1"/>
  <c r="I174" i="64" s="1"/>
  <c r="I175" i="64" s="1"/>
  <c r="I176" i="64" s="1"/>
  <c r="I177" i="64" s="1"/>
  <c r="I178" i="64" s="1"/>
  <c r="I179" i="64" s="1"/>
  <c r="I180" i="64" s="1"/>
  <c r="I181" i="64" s="1"/>
  <c r="I182" i="64" s="1"/>
  <c r="I183" i="64" s="1"/>
  <c r="I184" i="64" s="1"/>
  <c r="I185" i="64" s="1"/>
  <c r="I186" i="64" s="1"/>
  <c r="I187" i="64" s="1"/>
  <c r="I188" i="64" s="1"/>
  <c r="I189" i="64" s="1"/>
  <c r="I190" i="64" s="1"/>
  <c r="I191" i="64" s="1"/>
  <c r="I192" i="64" s="1"/>
  <c r="I193" i="64" s="1"/>
  <c r="I194" i="64" s="1"/>
  <c r="I195" i="64" s="1"/>
  <c r="I196" i="64" s="1"/>
  <c r="I197" i="64" s="1"/>
  <c r="I198" i="64" s="1"/>
  <c r="I199" i="64" s="1"/>
  <c r="I200" i="64" s="1"/>
  <c r="I201" i="64" s="1"/>
  <c r="I202" i="64" s="1"/>
  <c r="I203" i="64" s="1"/>
  <c r="I204" i="64" s="1"/>
  <c r="I205" i="64" s="1"/>
  <c r="I206" i="64" s="1"/>
  <c r="I207" i="64" s="1"/>
  <c r="I208" i="64" s="1"/>
  <c r="I209" i="64" s="1"/>
  <c r="I210" i="64" s="1"/>
  <c r="I211" i="64" s="1"/>
  <c r="I212" i="64" s="1"/>
  <c r="I213" i="64" s="1"/>
  <c r="I214" i="64" s="1"/>
  <c r="I215" i="64" s="1"/>
  <c r="I216" i="64" s="1"/>
  <c r="I217" i="64" s="1"/>
  <c r="I218" i="64" s="1"/>
  <c r="I219" i="64" s="1"/>
  <c r="I220" i="64" s="1"/>
  <c r="I221" i="64" s="1"/>
  <c r="I222" i="64" s="1"/>
  <c r="I223" i="64" s="1"/>
  <c r="I224" i="64" s="1"/>
  <c r="I225" i="64" s="1"/>
  <c r="I226" i="64" s="1"/>
  <c r="I227" i="64" s="1"/>
  <c r="I228" i="64" s="1"/>
  <c r="I229" i="64" s="1"/>
  <c r="I230" i="64" s="1"/>
  <c r="I231" i="64" s="1"/>
  <c r="I232" i="64" s="1"/>
  <c r="I233" i="64" s="1"/>
  <c r="I234" i="64" s="1"/>
  <c r="I235" i="64" s="1"/>
  <c r="I236" i="64" s="1"/>
  <c r="I237" i="64" s="1"/>
  <c r="I238" i="64" s="1"/>
  <c r="I239" i="64" s="1"/>
  <c r="I240" i="64" s="1"/>
  <c r="I241" i="64" s="1"/>
  <c r="I242" i="64" s="1"/>
  <c r="I243" i="64" s="1"/>
  <c r="I244" i="64" s="1"/>
  <c r="I245" i="64" s="1"/>
  <c r="I246" i="64" s="1"/>
  <c r="I247" i="64" s="1"/>
  <c r="I248" i="64" s="1"/>
  <c r="I249" i="64" s="1"/>
  <c r="I250" i="64" s="1"/>
  <c r="I251" i="64" s="1"/>
  <c r="I252" i="64" s="1"/>
  <c r="I253" i="64" s="1"/>
  <c r="I254" i="64" s="1"/>
  <c r="I255" i="64" s="1"/>
  <c r="I256" i="64" s="1"/>
  <c r="I257" i="64" s="1"/>
  <c r="I258" i="64" s="1"/>
  <c r="I259" i="64" s="1"/>
  <c r="I260" i="64" s="1"/>
  <c r="I261" i="64" s="1"/>
  <c r="I262" i="64" s="1"/>
  <c r="I263" i="64" s="1"/>
  <c r="I264" i="64" s="1"/>
  <c r="I265" i="64" s="1"/>
  <c r="I266" i="64" s="1"/>
  <c r="I267" i="64" s="1"/>
  <c r="I268" i="64" s="1"/>
  <c r="I269" i="64" s="1"/>
  <c r="I270" i="64" s="1"/>
  <c r="I271" i="64" s="1"/>
  <c r="I272" i="64" s="1"/>
  <c r="I273" i="64" s="1"/>
  <c r="I274" i="64" s="1"/>
  <c r="I275" i="64" s="1"/>
  <c r="I276" i="64" s="1"/>
  <c r="I277" i="64" s="1"/>
  <c r="I278" i="64" s="1"/>
  <c r="I279" i="64" s="1"/>
  <c r="I280" i="64" s="1"/>
  <c r="I281" i="64" s="1"/>
  <c r="I282" i="64" s="1"/>
  <c r="I283" i="64" s="1"/>
  <c r="I284" i="64" s="1"/>
  <c r="I285" i="64" s="1"/>
  <c r="I286" i="64" s="1"/>
  <c r="I287" i="64" s="1"/>
  <c r="I288" i="64" s="1"/>
  <c r="I289" i="64" s="1"/>
  <c r="I290" i="64" s="1"/>
  <c r="I291" i="64" s="1"/>
  <c r="I292" i="64" s="1"/>
  <c r="I293" i="64" s="1"/>
  <c r="I294" i="64" s="1"/>
  <c r="I295" i="64" s="1"/>
  <c r="I296" i="64" s="1"/>
  <c r="I297" i="64" s="1"/>
  <c r="I298" i="64" s="1"/>
  <c r="I299" i="64" s="1"/>
  <c r="I300" i="64" s="1"/>
  <c r="I301" i="64" s="1"/>
  <c r="I302" i="64" s="1"/>
  <c r="I303" i="64" s="1"/>
  <c r="I304" i="64" s="1"/>
  <c r="I305" i="64" s="1"/>
  <c r="I306" i="64" s="1"/>
  <c r="I307" i="64" s="1"/>
  <c r="I308" i="64" s="1"/>
  <c r="I309" i="64" s="1"/>
  <c r="I310" i="64" s="1"/>
  <c r="I311" i="64" s="1"/>
  <c r="I312" i="64" s="1"/>
  <c r="I313" i="64" s="1"/>
  <c r="I314" i="64" s="1"/>
  <c r="I315" i="64" s="1"/>
  <c r="I316" i="64" s="1"/>
  <c r="I317" i="64" s="1"/>
  <c r="I318" i="64" s="1"/>
  <c r="I319" i="64" s="1"/>
  <c r="I320" i="64" s="1"/>
  <c r="I321" i="64" s="1"/>
  <c r="I322" i="64" s="1"/>
  <c r="I323" i="64" s="1"/>
  <c r="I324" i="64" s="1"/>
  <c r="I325" i="64" s="1"/>
  <c r="I326" i="64" s="1"/>
  <c r="I327" i="64" s="1"/>
  <c r="I328" i="64" s="1"/>
  <c r="I329" i="64" s="1"/>
  <c r="I330" i="64" s="1"/>
  <c r="I331" i="64" s="1"/>
  <c r="I332" i="64" s="1"/>
  <c r="I333" i="64" s="1"/>
  <c r="I334" i="64" s="1"/>
  <c r="I335" i="64" s="1"/>
  <c r="I336" i="64" s="1"/>
  <c r="I337" i="64" s="1"/>
  <c r="I338" i="64" s="1"/>
  <c r="I339" i="64" s="1"/>
  <c r="I340" i="64" s="1"/>
  <c r="I341" i="64" s="1"/>
  <c r="I342" i="64" s="1"/>
  <c r="I343" i="64" s="1"/>
  <c r="I344" i="64" s="1"/>
  <c r="I345" i="64" s="1"/>
  <c r="I346" i="64" s="1"/>
  <c r="I347" i="64" s="1"/>
  <c r="I348" i="64" s="1"/>
  <c r="I349" i="64" s="1"/>
  <c r="G350" i="63"/>
  <c r="I5" i="63"/>
  <c r="I6" i="63" s="1"/>
  <c r="I7" i="63" s="1"/>
  <c r="I8" i="63" s="1"/>
  <c r="I9" i="63" s="1"/>
  <c r="I10" i="63" s="1"/>
  <c r="I11" i="63" s="1"/>
  <c r="I12" i="63" s="1"/>
  <c r="I13" i="63" s="1"/>
  <c r="I14" i="63" s="1"/>
  <c r="I15" i="63" s="1"/>
  <c r="I16" i="63" s="1"/>
  <c r="I17" i="63" s="1"/>
  <c r="I18" i="63" s="1"/>
  <c r="I19" i="63" s="1"/>
  <c r="I20" i="63" s="1"/>
  <c r="I21" i="63" s="1"/>
  <c r="I22" i="63" s="1"/>
  <c r="I23" i="63" s="1"/>
  <c r="I24" i="63" s="1"/>
  <c r="I25" i="63" s="1"/>
  <c r="I26" i="63" s="1"/>
  <c r="I27" i="63" s="1"/>
  <c r="I28" i="63" s="1"/>
  <c r="I29" i="63" s="1"/>
  <c r="I30" i="63" s="1"/>
  <c r="I31" i="63" s="1"/>
  <c r="I32" i="63" s="1"/>
  <c r="I33" i="63" s="1"/>
  <c r="I34" i="63" s="1"/>
  <c r="I35" i="63" s="1"/>
  <c r="I36" i="63" s="1"/>
  <c r="I37" i="63" s="1"/>
  <c r="I38" i="63" s="1"/>
  <c r="I39" i="63" s="1"/>
  <c r="I40" i="63" s="1"/>
  <c r="I41" i="63" s="1"/>
  <c r="I42" i="63" s="1"/>
  <c r="I43" i="63" s="1"/>
  <c r="I44" i="63" s="1"/>
  <c r="I45" i="63" s="1"/>
  <c r="I46" i="63" s="1"/>
  <c r="I47" i="63" s="1"/>
  <c r="I48" i="63" s="1"/>
  <c r="I49" i="63" s="1"/>
  <c r="I50" i="63" s="1"/>
  <c r="I51" i="63" s="1"/>
  <c r="I52" i="63" s="1"/>
  <c r="I53" i="63" s="1"/>
  <c r="I54" i="63" s="1"/>
  <c r="I55" i="63" s="1"/>
  <c r="I56" i="63" s="1"/>
  <c r="I57" i="63" s="1"/>
  <c r="I58" i="63" s="1"/>
  <c r="I59" i="63" s="1"/>
  <c r="I60" i="63" s="1"/>
  <c r="I61" i="63" s="1"/>
  <c r="I62" i="63" s="1"/>
  <c r="I63" i="63" s="1"/>
  <c r="I64" i="63" s="1"/>
  <c r="I65" i="63" s="1"/>
  <c r="I66" i="63" s="1"/>
  <c r="I67" i="63" s="1"/>
  <c r="I68" i="63" s="1"/>
  <c r="I69" i="63" s="1"/>
  <c r="I70" i="63" s="1"/>
  <c r="I71" i="63" s="1"/>
  <c r="I72" i="63" s="1"/>
  <c r="I73" i="63" s="1"/>
  <c r="I74" i="63" s="1"/>
  <c r="I75" i="63" s="1"/>
  <c r="I76" i="63" s="1"/>
  <c r="I77" i="63" s="1"/>
  <c r="I78" i="63" s="1"/>
  <c r="I79" i="63" s="1"/>
  <c r="I80" i="63" s="1"/>
  <c r="I81" i="63" s="1"/>
  <c r="I82" i="63" s="1"/>
  <c r="I83" i="63" s="1"/>
  <c r="I84" i="63" s="1"/>
  <c r="I85" i="63" s="1"/>
  <c r="I86" i="63" s="1"/>
  <c r="I87" i="63" s="1"/>
  <c r="I88" i="63" s="1"/>
  <c r="I89" i="63" s="1"/>
  <c r="I90" i="63" s="1"/>
  <c r="I91" i="63" s="1"/>
  <c r="I92" i="63" s="1"/>
  <c r="I93" i="63" s="1"/>
  <c r="I94" i="63" s="1"/>
  <c r="I95" i="63" s="1"/>
  <c r="I96" i="63" s="1"/>
  <c r="I97" i="63" s="1"/>
  <c r="I98" i="63" s="1"/>
  <c r="I99" i="63" s="1"/>
  <c r="I100" i="63" s="1"/>
  <c r="I101" i="63" s="1"/>
  <c r="I102" i="63" s="1"/>
  <c r="I103" i="63" s="1"/>
  <c r="I104" i="63" s="1"/>
  <c r="I105" i="63" s="1"/>
  <c r="I106" i="63" s="1"/>
  <c r="I107" i="63" s="1"/>
  <c r="I108" i="63" s="1"/>
  <c r="I109" i="63" s="1"/>
  <c r="I110" i="63" s="1"/>
  <c r="I111" i="63" s="1"/>
  <c r="I112" i="63" s="1"/>
  <c r="I113" i="63" s="1"/>
  <c r="I114" i="63" s="1"/>
  <c r="I115" i="63" s="1"/>
  <c r="I116" i="63" s="1"/>
  <c r="I117" i="63" s="1"/>
  <c r="I118" i="63" s="1"/>
  <c r="I119" i="63" s="1"/>
  <c r="I120" i="63" s="1"/>
  <c r="I121" i="63" s="1"/>
  <c r="I122" i="63" s="1"/>
  <c r="I123" i="63" s="1"/>
  <c r="I124" i="63" s="1"/>
  <c r="I125" i="63" s="1"/>
  <c r="I126" i="63" s="1"/>
  <c r="I127" i="63" s="1"/>
  <c r="I128" i="63" s="1"/>
  <c r="I129" i="63" s="1"/>
  <c r="I130" i="63" s="1"/>
  <c r="I131" i="63" s="1"/>
  <c r="I132" i="63" s="1"/>
  <c r="I133" i="63" s="1"/>
  <c r="I134" i="63" s="1"/>
  <c r="I135" i="63" s="1"/>
  <c r="I136" i="63" s="1"/>
  <c r="I137" i="63" s="1"/>
  <c r="I138" i="63" s="1"/>
  <c r="I139" i="63" s="1"/>
  <c r="I140" i="63" s="1"/>
  <c r="I141" i="63" s="1"/>
  <c r="I142" i="63" s="1"/>
  <c r="I143" i="63" s="1"/>
  <c r="I144" i="63" s="1"/>
  <c r="I145" i="63" s="1"/>
  <c r="I146" i="63" s="1"/>
  <c r="I147" i="63" s="1"/>
  <c r="I148" i="63" s="1"/>
  <c r="I149" i="63" s="1"/>
  <c r="I150" i="63" s="1"/>
  <c r="I151" i="63" s="1"/>
  <c r="I152" i="63" s="1"/>
  <c r="I153" i="63" s="1"/>
  <c r="I154" i="63" s="1"/>
  <c r="I155" i="63" s="1"/>
  <c r="I156" i="63" s="1"/>
  <c r="I157" i="63" s="1"/>
  <c r="I158" i="63" s="1"/>
  <c r="I159" i="63" s="1"/>
  <c r="I160" i="63" s="1"/>
  <c r="I161" i="63" s="1"/>
  <c r="I162" i="63" s="1"/>
  <c r="I163" i="63" s="1"/>
  <c r="I164" i="63" s="1"/>
  <c r="I165" i="63" s="1"/>
  <c r="I166" i="63" s="1"/>
  <c r="I167" i="63" s="1"/>
  <c r="I168" i="63" s="1"/>
  <c r="I169" i="63" s="1"/>
  <c r="I170" i="63" s="1"/>
  <c r="I171" i="63" s="1"/>
  <c r="I172" i="63" s="1"/>
  <c r="I173" i="63" s="1"/>
  <c r="I174" i="63" s="1"/>
  <c r="I175" i="63" s="1"/>
  <c r="I176" i="63" s="1"/>
  <c r="I177" i="63" s="1"/>
  <c r="I178" i="63" s="1"/>
  <c r="I179" i="63" s="1"/>
  <c r="I180" i="63" s="1"/>
  <c r="I181" i="63" s="1"/>
  <c r="I182" i="63" s="1"/>
  <c r="I183" i="63" s="1"/>
  <c r="I184" i="63" s="1"/>
  <c r="I185" i="63" s="1"/>
  <c r="I186" i="63" s="1"/>
  <c r="I187" i="63" s="1"/>
  <c r="I188" i="63" s="1"/>
  <c r="I189" i="63" s="1"/>
  <c r="I190" i="63" s="1"/>
  <c r="I191" i="63" s="1"/>
  <c r="I192" i="63" s="1"/>
  <c r="I193" i="63" s="1"/>
  <c r="I194" i="63" s="1"/>
  <c r="I195" i="63" s="1"/>
  <c r="I196" i="63" s="1"/>
  <c r="I197" i="63" s="1"/>
  <c r="I198" i="63" s="1"/>
  <c r="I199" i="63" s="1"/>
  <c r="I200" i="63" s="1"/>
  <c r="I201" i="63" s="1"/>
  <c r="I202" i="63" s="1"/>
  <c r="I203" i="63" s="1"/>
  <c r="I204" i="63" s="1"/>
  <c r="I205" i="63" s="1"/>
  <c r="I206" i="63" s="1"/>
  <c r="I207" i="63" s="1"/>
  <c r="I208" i="63" s="1"/>
  <c r="I209" i="63" s="1"/>
  <c r="I210" i="63" s="1"/>
  <c r="I211" i="63" s="1"/>
  <c r="I212" i="63" s="1"/>
  <c r="I213" i="63" s="1"/>
  <c r="I214" i="63" s="1"/>
  <c r="I215" i="63" s="1"/>
  <c r="I216" i="63" s="1"/>
  <c r="I217" i="63" s="1"/>
  <c r="I218" i="63" s="1"/>
  <c r="I219" i="63" s="1"/>
  <c r="I220" i="63" s="1"/>
  <c r="I221" i="63" s="1"/>
  <c r="I222" i="63" s="1"/>
  <c r="I223" i="63" s="1"/>
  <c r="I224" i="63" s="1"/>
  <c r="I225" i="63" s="1"/>
  <c r="I226" i="63" s="1"/>
  <c r="I227" i="63" s="1"/>
  <c r="I228" i="63" s="1"/>
  <c r="I229" i="63" s="1"/>
  <c r="I230" i="63" s="1"/>
  <c r="I231" i="63" s="1"/>
  <c r="I232" i="63" s="1"/>
  <c r="I233" i="63" s="1"/>
  <c r="I234" i="63" s="1"/>
  <c r="I235" i="63" s="1"/>
  <c r="I236" i="63" s="1"/>
  <c r="I237" i="63" s="1"/>
  <c r="I238" i="63" s="1"/>
  <c r="I239" i="63" s="1"/>
  <c r="I240" i="63" s="1"/>
  <c r="I241" i="63" s="1"/>
  <c r="I242" i="63" s="1"/>
  <c r="I243" i="63" s="1"/>
  <c r="I244" i="63" s="1"/>
  <c r="I245" i="63" s="1"/>
  <c r="I246" i="63" s="1"/>
  <c r="I247" i="63" s="1"/>
  <c r="I248" i="63" s="1"/>
  <c r="I249" i="63" s="1"/>
  <c r="I250" i="63" s="1"/>
  <c r="I251" i="63" s="1"/>
  <c r="I252" i="63" s="1"/>
  <c r="I253" i="63" s="1"/>
  <c r="I254" i="63" s="1"/>
  <c r="I255" i="63" s="1"/>
  <c r="I256" i="63" s="1"/>
  <c r="I257" i="63" s="1"/>
  <c r="I258" i="63" s="1"/>
  <c r="I259" i="63" s="1"/>
  <c r="I260" i="63" s="1"/>
  <c r="I261" i="63" s="1"/>
  <c r="I262" i="63" s="1"/>
  <c r="I263" i="63" s="1"/>
  <c r="I264" i="63" s="1"/>
  <c r="I265" i="63" s="1"/>
  <c r="I266" i="63" s="1"/>
  <c r="I267" i="63" s="1"/>
  <c r="I268" i="63" s="1"/>
  <c r="I269" i="63" s="1"/>
  <c r="I270" i="63" s="1"/>
  <c r="I271" i="63" s="1"/>
  <c r="I272" i="63" s="1"/>
  <c r="I273" i="63" s="1"/>
  <c r="I274" i="63" s="1"/>
  <c r="I275" i="63" s="1"/>
  <c r="I276" i="63" s="1"/>
  <c r="I277" i="63" s="1"/>
  <c r="I278" i="63" s="1"/>
  <c r="I279" i="63" s="1"/>
  <c r="I280" i="63" s="1"/>
  <c r="I281" i="63" s="1"/>
  <c r="I282" i="63" s="1"/>
  <c r="I283" i="63" s="1"/>
  <c r="I284" i="63" s="1"/>
  <c r="I285" i="63" s="1"/>
  <c r="I286" i="63" s="1"/>
  <c r="I287" i="63" s="1"/>
  <c r="I288" i="63" s="1"/>
  <c r="I289" i="63" s="1"/>
  <c r="I290" i="63" s="1"/>
  <c r="I291" i="63" s="1"/>
  <c r="I292" i="63" s="1"/>
  <c r="I293" i="63" s="1"/>
  <c r="I294" i="63" s="1"/>
  <c r="I295" i="63" s="1"/>
  <c r="I296" i="63" s="1"/>
  <c r="I297" i="63" s="1"/>
  <c r="I298" i="63" s="1"/>
  <c r="I299" i="63" s="1"/>
  <c r="I300" i="63" s="1"/>
  <c r="I301" i="63" s="1"/>
  <c r="I302" i="63" s="1"/>
  <c r="I303" i="63" s="1"/>
  <c r="I304" i="63" s="1"/>
  <c r="I305" i="63" s="1"/>
  <c r="I306" i="63" s="1"/>
  <c r="I307" i="63" s="1"/>
  <c r="I308" i="63" s="1"/>
  <c r="I309" i="63" s="1"/>
  <c r="I310" i="63" s="1"/>
  <c r="I311" i="63" s="1"/>
  <c r="I312" i="63" s="1"/>
  <c r="I313" i="63" s="1"/>
  <c r="I314" i="63" s="1"/>
  <c r="I315" i="63" s="1"/>
  <c r="I316" i="63" s="1"/>
  <c r="I317" i="63" s="1"/>
  <c r="I318" i="63" s="1"/>
  <c r="I319" i="63" s="1"/>
  <c r="I320" i="63" s="1"/>
  <c r="I321" i="63" s="1"/>
  <c r="I322" i="63" s="1"/>
  <c r="I323" i="63" s="1"/>
  <c r="I324" i="63" s="1"/>
  <c r="I325" i="63" s="1"/>
  <c r="I326" i="63" s="1"/>
  <c r="I327" i="63" s="1"/>
  <c r="I328" i="63" s="1"/>
  <c r="I329" i="63" s="1"/>
  <c r="I330" i="63" s="1"/>
  <c r="I331" i="63" s="1"/>
  <c r="I332" i="63" s="1"/>
  <c r="I333" i="63" s="1"/>
  <c r="I334" i="63" s="1"/>
  <c r="I335" i="63" s="1"/>
  <c r="I336" i="63" s="1"/>
  <c r="I337" i="63" s="1"/>
  <c r="I338" i="63" s="1"/>
  <c r="I339" i="63" s="1"/>
  <c r="I340" i="63" s="1"/>
  <c r="I341" i="63" s="1"/>
  <c r="I342" i="63" s="1"/>
  <c r="I343" i="63" s="1"/>
  <c r="I344" i="63" s="1"/>
  <c r="I345" i="63" s="1"/>
  <c r="I346" i="63" s="1"/>
  <c r="I347" i="63" s="1"/>
  <c r="I348" i="63" s="1"/>
  <c r="I349" i="63" s="1"/>
  <c r="G350" i="62"/>
  <c r="I5" i="62"/>
  <c r="I6" i="62" s="1"/>
  <c r="I7" i="62" s="1"/>
  <c r="I8" i="62" s="1"/>
  <c r="I9" i="62" s="1"/>
  <c r="I10" i="62" s="1"/>
  <c r="I11" i="62" s="1"/>
  <c r="I12" i="62" s="1"/>
  <c r="I13" i="62" s="1"/>
  <c r="I14" i="62" s="1"/>
  <c r="I15" i="62" s="1"/>
  <c r="I16" i="62" s="1"/>
  <c r="I17" i="62" s="1"/>
  <c r="I18" i="62" s="1"/>
  <c r="I19" i="62" s="1"/>
  <c r="I20" i="62" s="1"/>
  <c r="I21" i="62" s="1"/>
  <c r="I22" i="62" s="1"/>
  <c r="I23" i="62" s="1"/>
  <c r="I24" i="62" s="1"/>
  <c r="I25" i="62" s="1"/>
  <c r="I26" i="62" s="1"/>
  <c r="I27" i="62" s="1"/>
  <c r="I28" i="62" s="1"/>
  <c r="I29" i="62" s="1"/>
  <c r="I30" i="62" s="1"/>
  <c r="I31" i="62" s="1"/>
  <c r="I32" i="62" s="1"/>
  <c r="I33" i="62" s="1"/>
  <c r="I34" i="62" s="1"/>
  <c r="I35" i="62" s="1"/>
  <c r="I36" i="62" s="1"/>
  <c r="I37" i="62" s="1"/>
  <c r="I38" i="62" s="1"/>
  <c r="I39" i="62" s="1"/>
  <c r="I40" i="62" s="1"/>
  <c r="I41" i="62" s="1"/>
  <c r="I42" i="62" s="1"/>
  <c r="I43" i="62" s="1"/>
  <c r="I44" i="62" s="1"/>
  <c r="I45" i="62" s="1"/>
  <c r="I46" i="62" s="1"/>
  <c r="I47" i="62" s="1"/>
  <c r="I48" i="62" s="1"/>
  <c r="I49" i="62" s="1"/>
  <c r="I50" i="62" s="1"/>
  <c r="I51" i="62" s="1"/>
  <c r="I52" i="62" s="1"/>
  <c r="I53" i="62" s="1"/>
  <c r="I54" i="62" s="1"/>
  <c r="I55" i="62" s="1"/>
  <c r="I56" i="62" s="1"/>
  <c r="I57" i="62" s="1"/>
  <c r="I58" i="62" s="1"/>
  <c r="I59" i="62" s="1"/>
  <c r="I60" i="62" s="1"/>
  <c r="I61" i="62" s="1"/>
  <c r="I62" i="62" s="1"/>
  <c r="I63" i="62" s="1"/>
  <c r="I64" i="62" s="1"/>
  <c r="I65" i="62" s="1"/>
  <c r="I66" i="62" s="1"/>
  <c r="I67" i="62" s="1"/>
  <c r="I68" i="62" s="1"/>
  <c r="I69" i="62" s="1"/>
  <c r="I70" i="62" s="1"/>
  <c r="I71" i="62" s="1"/>
  <c r="I72" i="62" s="1"/>
  <c r="I73" i="62" s="1"/>
  <c r="I74" i="62" s="1"/>
  <c r="I75" i="62" s="1"/>
  <c r="I76" i="62" s="1"/>
  <c r="I77" i="62" s="1"/>
  <c r="I78" i="62" s="1"/>
  <c r="I79" i="62" s="1"/>
  <c r="I80" i="62" s="1"/>
  <c r="I81" i="62" s="1"/>
  <c r="I82" i="62" s="1"/>
  <c r="I83" i="62" s="1"/>
  <c r="I84" i="62" s="1"/>
  <c r="I85" i="62" s="1"/>
  <c r="I86" i="62" s="1"/>
  <c r="I87" i="62" s="1"/>
  <c r="I88" i="62" s="1"/>
  <c r="I89" i="62" s="1"/>
  <c r="I90" i="62" s="1"/>
  <c r="I91" i="62" s="1"/>
  <c r="I92" i="62" s="1"/>
  <c r="I93" i="62" s="1"/>
  <c r="I94" i="62" s="1"/>
  <c r="I95" i="62" s="1"/>
  <c r="I96" i="62" s="1"/>
  <c r="I97" i="62" s="1"/>
  <c r="I98" i="62" s="1"/>
  <c r="I99" i="62" s="1"/>
  <c r="I100" i="62" s="1"/>
  <c r="I101" i="62" s="1"/>
  <c r="I102" i="62" s="1"/>
  <c r="I103" i="62" s="1"/>
  <c r="I104" i="62" s="1"/>
  <c r="I105" i="62" s="1"/>
  <c r="I106" i="62" s="1"/>
  <c r="I107" i="62" s="1"/>
  <c r="I108" i="62" s="1"/>
  <c r="I109" i="62" s="1"/>
  <c r="I110" i="62" s="1"/>
  <c r="I111" i="62" s="1"/>
  <c r="I112" i="62" s="1"/>
  <c r="I113" i="62" s="1"/>
  <c r="I114" i="62" s="1"/>
  <c r="I115" i="62" s="1"/>
  <c r="I116" i="62" s="1"/>
  <c r="I117" i="62" s="1"/>
  <c r="I118" i="62" s="1"/>
  <c r="I119" i="62" s="1"/>
  <c r="I120" i="62" s="1"/>
  <c r="I121" i="62" s="1"/>
  <c r="I122" i="62" s="1"/>
  <c r="I123" i="62" s="1"/>
  <c r="I124" i="62" s="1"/>
  <c r="I125" i="62" s="1"/>
  <c r="I126" i="62" s="1"/>
  <c r="I127" i="62" s="1"/>
  <c r="I128" i="62" s="1"/>
  <c r="I129" i="62" s="1"/>
  <c r="I130" i="62" s="1"/>
  <c r="I131" i="62" s="1"/>
  <c r="I132" i="62" s="1"/>
  <c r="I133" i="62" s="1"/>
  <c r="I134" i="62" s="1"/>
  <c r="I135" i="62" s="1"/>
  <c r="I136" i="62" s="1"/>
  <c r="I137" i="62" s="1"/>
  <c r="I138" i="62" s="1"/>
  <c r="I139" i="62" s="1"/>
  <c r="I140" i="62" s="1"/>
  <c r="I141" i="62" s="1"/>
  <c r="I142" i="62" s="1"/>
  <c r="I143" i="62" s="1"/>
  <c r="I144" i="62" s="1"/>
  <c r="I145" i="62" s="1"/>
  <c r="I146" i="62" s="1"/>
  <c r="I147" i="62" s="1"/>
  <c r="I148" i="62" s="1"/>
  <c r="I149" i="62" s="1"/>
  <c r="I150" i="62" s="1"/>
  <c r="I151" i="62" s="1"/>
  <c r="I152" i="62" s="1"/>
  <c r="I153" i="62" s="1"/>
  <c r="I154" i="62" s="1"/>
  <c r="I155" i="62" s="1"/>
  <c r="I156" i="62" s="1"/>
  <c r="I157" i="62" s="1"/>
  <c r="I158" i="62" s="1"/>
  <c r="I159" i="62" s="1"/>
  <c r="I160" i="62" s="1"/>
  <c r="I161" i="62" s="1"/>
  <c r="I162" i="62" s="1"/>
  <c r="I163" i="62" s="1"/>
  <c r="I164" i="62" s="1"/>
  <c r="I165" i="62" s="1"/>
  <c r="I166" i="62" s="1"/>
  <c r="I167" i="62" s="1"/>
  <c r="I168" i="62" s="1"/>
  <c r="I169" i="62" s="1"/>
  <c r="I170" i="62" s="1"/>
  <c r="I171" i="62" s="1"/>
  <c r="I172" i="62" s="1"/>
  <c r="I173" i="62" s="1"/>
  <c r="I174" i="62" s="1"/>
  <c r="I175" i="62" s="1"/>
  <c r="I176" i="62" s="1"/>
  <c r="I177" i="62" s="1"/>
  <c r="I178" i="62" s="1"/>
  <c r="I179" i="62" s="1"/>
  <c r="I180" i="62" s="1"/>
  <c r="I181" i="62" s="1"/>
  <c r="I182" i="62" s="1"/>
  <c r="I183" i="62" s="1"/>
  <c r="I184" i="62" s="1"/>
  <c r="I185" i="62" s="1"/>
  <c r="I186" i="62" s="1"/>
  <c r="I187" i="62" s="1"/>
  <c r="I188" i="62" s="1"/>
  <c r="I189" i="62" s="1"/>
  <c r="I190" i="62" s="1"/>
  <c r="I191" i="62" s="1"/>
  <c r="I192" i="62" s="1"/>
  <c r="I193" i="62" s="1"/>
  <c r="I194" i="62" s="1"/>
  <c r="I195" i="62" s="1"/>
  <c r="I196" i="62" s="1"/>
  <c r="I197" i="62" s="1"/>
  <c r="I198" i="62" s="1"/>
  <c r="I199" i="62" s="1"/>
  <c r="I200" i="62" s="1"/>
  <c r="I201" i="62" s="1"/>
  <c r="I202" i="62" s="1"/>
  <c r="I203" i="62" s="1"/>
  <c r="I204" i="62" s="1"/>
  <c r="I205" i="62" s="1"/>
  <c r="I206" i="62" s="1"/>
  <c r="I207" i="62" s="1"/>
  <c r="I208" i="62" s="1"/>
  <c r="I209" i="62" s="1"/>
  <c r="I210" i="62" s="1"/>
  <c r="I211" i="62" s="1"/>
  <c r="I212" i="62" s="1"/>
  <c r="I213" i="62" s="1"/>
  <c r="I214" i="62" s="1"/>
  <c r="I215" i="62" s="1"/>
  <c r="I216" i="62" s="1"/>
  <c r="I217" i="62" s="1"/>
  <c r="I218" i="62" s="1"/>
  <c r="I219" i="62" s="1"/>
  <c r="I220" i="62" s="1"/>
  <c r="I221" i="62" s="1"/>
  <c r="I222" i="62" s="1"/>
  <c r="I223" i="62" s="1"/>
  <c r="I224" i="62" s="1"/>
  <c r="I225" i="62" s="1"/>
  <c r="I226" i="62" s="1"/>
  <c r="I227" i="62" s="1"/>
  <c r="I228" i="62" s="1"/>
  <c r="I229" i="62" s="1"/>
  <c r="I230" i="62" s="1"/>
  <c r="I231" i="62" s="1"/>
  <c r="I232" i="62" s="1"/>
  <c r="I233" i="62" s="1"/>
  <c r="I234" i="62" s="1"/>
  <c r="I235" i="62" s="1"/>
  <c r="I236" i="62" s="1"/>
  <c r="I237" i="62" s="1"/>
  <c r="I238" i="62" s="1"/>
  <c r="I239" i="62" s="1"/>
  <c r="I240" i="62" s="1"/>
  <c r="I241" i="62" s="1"/>
  <c r="I242" i="62" s="1"/>
  <c r="I243" i="62" s="1"/>
  <c r="I244" i="62" s="1"/>
  <c r="I245" i="62" s="1"/>
  <c r="I246" i="62" s="1"/>
  <c r="I247" i="62" s="1"/>
  <c r="I248" i="62" s="1"/>
  <c r="I249" i="62" s="1"/>
  <c r="I250" i="62" s="1"/>
  <c r="I251" i="62" s="1"/>
  <c r="I252" i="62" s="1"/>
  <c r="I253" i="62" s="1"/>
  <c r="I254" i="62" s="1"/>
  <c r="I255" i="62" s="1"/>
  <c r="I256" i="62" s="1"/>
  <c r="I257" i="62" s="1"/>
  <c r="I258" i="62" s="1"/>
  <c r="I259" i="62" s="1"/>
  <c r="I260" i="62" s="1"/>
  <c r="I261" i="62" s="1"/>
  <c r="I262" i="62" s="1"/>
  <c r="I263" i="62" s="1"/>
  <c r="I264" i="62" s="1"/>
  <c r="I265" i="62" s="1"/>
  <c r="I266" i="62" s="1"/>
  <c r="I267" i="62" s="1"/>
  <c r="I268" i="62" s="1"/>
  <c r="I269" i="62" s="1"/>
  <c r="I270" i="62" s="1"/>
  <c r="I271" i="62" s="1"/>
  <c r="I272" i="62" s="1"/>
  <c r="I273" i="62" s="1"/>
  <c r="I274" i="62" s="1"/>
  <c r="I275" i="62" s="1"/>
  <c r="I276" i="62" s="1"/>
  <c r="I277" i="62" s="1"/>
  <c r="I278" i="62" s="1"/>
  <c r="I279" i="62" s="1"/>
  <c r="I280" i="62" s="1"/>
  <c r="I281" i="62" s="1"/>
  <c r="I282" i="62" s="1"/>
  <c r="I283" i="62" s="1"/>
  <c r="I284" i="62" s="1"/>
  <c r="I285" i="62" s="1"/>
  <c r="I286" i="62" s="1"/>
  <c r="I287" i="62" s="1"/>
  <c r="I288" i="62" s="1"/>
  <c r="I289" i="62" s="1"/>
  <c r="I290" i="62" s="1"/>
  <c r="I291" i="62" s="1"/>
  <c r="I292" i="62" s="1"/>
  <c r="I293" i="62" s="1"/>
  <c r="I294" i="62" s="1"/>
  <c r="I295" i="62" s="1"/>
  <c r="I296" i="62" s="1"/>
  <c r="I297" i="62" s="1"/>
  <c r="I298" i="62" s="1"/>
  <c r="I299" i="62" s="1"/>
  <c r="I300" i="62" s="1"/>
  <c r="I301" i="62" s="1"/>
  <c r="I302" i="62" s="1"/>
  <c r="I303" i="62" s="1"/>
  <c r="I304" i="62" s="1"/>
  <c r="I305" i="62" s="1"/>
  <c r="I306" i="62" s="1"/>
  <c r="I307" i="62" s="1"/>
  <c r="I308" i="62" s="1"/>
  <c r="I309" i="62" s="1"/>
  <c r="I310" i="62" s="1"/>
  <c r="I311" i="62" s="1"/>
  <c r="I312" i="62" s="1"/>
  <c r="I313" i="62" s="1"/>
  <c r="I314" i="62" s="1"/>
  <c r="I315" i="62" s="1"/>
  <c r="I316" i="62" s="1"/>
  <c r="I317" i="62" s="1"/>
  <c r="I318" i="62" s="1"/>
  <c r="I319" i="62" s="1"/>
  <c r="I320" i="62" s="1"/>
  <c r="I321" i="62" s="1"/>
  <c r="I322" i="62" s="1"/>
  <c r="I323" i="62" s="1"/>
  <c r="I324" i="62" s="1"/>
  <c r="I325" i="62" s="1"/>
  <c r="I326" i="62" s="1"/>
  <c r="I327" i="62" s="1"/>
  <c r="I328" i="62" s="1"/>
  <c r="I329" i="62" s="1"/>
  <c r="I330" i="62" s="1"/>
  <c r="I331" i="62" s="1"/>
  <c r="I332" i="62" s="1"/>
  <c r="I333" i="62" s="1"/>
  <c r="I334" i="62" s="1"/>
  <c r="I335" i="62" s="1"/>
  <c r="I336" i="62" s="1"/>
  <c r="I337" i="62" s="1"/>
  <c r="I338" i="62" s="1"/>
  <c r="I339" i="62" s="1"/>
  <c r="I340" i="62" s="1"/>
  <c r="I341" i="62" s="1"/>
  <c r="I342" i="62" s="1"/>
  <c r="I343" i="62" s="1"/>
  <c r="I344" i="62" s="1"/>
  <c r="I345" i="62" s="1"/>
  <c r="I346" i="62" s="1"/>
  <c r="I347" i="62" s="1"/>
  <c r="I348" i="62" s="1"/>
  <c r="I349" i="62" s="1"/>
  <c r="G350" i="61"/>
  <c r="I5" i="61"/>
  <c r="I6" i="61" s="1"/>
  <c r="I7" i="61" s="1"/>
  <c r="I8" i="61" s="1"/>
  <c r="I9" i="61" s="1"/>
  <c r="I10" i="61" s="1"/>
  <c r="I11" i="61" s="1"/>
  <c r="I12" i="61" s="1"/>
  <c r="I13" i="61" s="1"/>
  <c r="I14" i="61" s="1"/>
  <c r="I15" i="61" s="1"/>
  <c r="I16" i="61" s="1"/>
  <c r="I17" i="61" s="1"/>
  <c r="I18" i="61" s="1"/>
  <c r="I19" i="61" s="1"/>
  <c r="I20" i="61" s="1"/>
  <c r="I21" i="61" s="1"/>
  <c r="I22" i="61" s="1"/>
  <c r="I23" i="61" s="1"/>
  <c r="I24" i="61" s="1"/>
  <c r="I25" i="61" s="1"/>
  <c r="I26" i="61" s="1"/>
  <c r="I27" i="61" s="1"/>
  <c r="I28" i="61" s="1"/>
  <c r="I29" i="61" s="1"/>
  <c r="I30" i="61" s="1"/>
  <c r="I31" i="61" s="1"/>
  <c r="I32" i="61" s="1"/>
  <c r="I33" i="61" s="1"/>
  <c r="I34" i="61" s="1"/>
  <c r="I35" i="61" s="1"/>
  <c r="I36" i="61" s="1"/>
  <c r="I37" i="61" s="1"/>
  <c r="I38" i="61" s="1"/>
  <c r="I39" i="61" s="1"/>
  <c r="I40" i="61" s="1"/>
  <c r="I41" i="61" s="1"/>
  <c r="I42" i="61" s="1"/>
  <c r="I43" i="61" s="1"/>
  <c r="I44" i="61" s="1"/>
  <c r="I45" i="61" s="1"/>
  <c r="I46" i="61" s="1"/>
  <c r="I47" i="61" s="1"/>
  <c r="I48" i="61" s="1"/>
  <c r="I49" i="61" s="1"/>
  <c r="I50" i="61" s="1"/>
  <c r="I51" i="61" s="1"/>
  <c r="I52" i="61" s="1"/>
  <c r="I53" i="61" s="1"/>
  <c r="I54" i="61" s="1"/>
  <c r="I55" i="61" s="1"/>
  <c r="I56" i="61" s="1"/>
  <c r="I57" i="61" s="1"/>
  <c r="I58" i="61" s="1"/>
  <c r="I59" i="61" s="1"/>
  <c r="I60" i="61" s="1"/>
  <c r="I61" i="61" s="1"/>
  <c r="I62" i="61" s="1"/>
  <c r="I63" i="61" s="1"/>
  <c r="I64" i="61" s="1"/>
  <c r="I65" i="61" s="1"/>
  <c r="I66" i="61" s="1"/>
  <c r="I67" i="61" s="1"/>
  <c r="I68" i="61" s="1"/>
  <c r="I69" i="61" s="1"/>
  <c r="I70" i="61" s="1"/>
  <c r="I71" i="61" s="1"/>
  <c r="I72" i="61" s="1"/>
  <c r="I73" i="61" s="1"/>
  <c r="I74" i="61" s="1"/>
  <c r="I75" i="61" s="1"/>
  <c r="I76" i="61" s="1"/>
  <c r="I77" i="61" s="1"/>
  <c r="I78" i="61" s="1"/>
  <c r="I79" i="61" s="1"/>
  <c r="I80" i="61" s="1"/>
  <c r="I81" i="61" s="1"/>
  <c r="I82" i="61" s="1"/>
  <c r="I83" i="61" s="1"/>
  <c r="I84" i="61" s="1"/>
  <c r="I85" i="61" s="1"/>
  <c r="I86" i="61" s="1"/>
  <c r="I87" i="61" s="1"/>
  <c r="I88" i="61" s="1"/>
  <c r="I89" i="61" s="1"/>
  <c r="I90" i="61" s="1"/>
  <c r="I91" i="61" s="1"/>
  <c r="I92" i="61" s="1"/>
  <c r="I93" i="61" s="1"/>
  <c r="I94" i="61" s="1"/>
  <c r="I95" i="61" s="1"/>
  <c r="I96" i="61" s="1"/>
  <c r="I97" i="61" s="1"/>
  <c r="I98" i="61" s="1"/>
  <c r="I99" i="61" s="1"/>
  <c r="I100" i="61" s="1"/>
  <c r="I101" i="61" s="1"/>
  <c r="I102" i="61" s="1"/>
  <c r="I103" i="61" s="1"/>
  <c r="I104" i="61" s="1"/>
  <c r="I105" i="61" s="1"/>
  <c r="I106" i="61" s="1"/>
  <c r="I107" i="61" s="1"/>
  <c r="I108" i="61" s="1"/>
  <c r="I109" i="61" s="1"/>
  <c r="I110" i="61" s="1"/>
  <c r="I111" i="61" s="1"/>
  <c r="I112" i="61" s="1"/>
  <c r="I113" i="61" s="1"/>
  <c r="I114" i="61" s="1"/>
  <c r="I115" i="61" s="1"/>
  <c r="I116" i="61" s="1"/>
  <c r="I117" i="61" s="1"/>
  <c r="I118" i="61" s="1"/>
  <c r="I119" i="61" s="1"/>
  <c r="I120" i="61" s="1"/>
  <c r="I121" i="61" s="1"/>
  <c r="I122" i="61" s="1"/>
  <c r="I123" i="61" s="1"/>
  <c r="I124" i="61" s="1"/>
  <c r="I125" i="61" s="1"/>
  <c r="I126" i="61" s="1"/>
  <c r="I127" i="61" s="1"/>
  <c r="I128" i="61" s="1"/>
  <c r="I129" i="61" s="1"/>
  <c r="I130" i="61" s="1"/>
  <c r="I131" i="61" s="1"/>
  <c r="I132" i="61" s="1"/>
  <c r="I133" i="61" s="1"/>
  <c r="I134" i="61" s="1"/>
  <c r="I135" i="61" s="1"/>
  <c r="I136" i="61" s="1"/>
  <c r="I137" i="61" s="1"/>
  <c r="I138" i="61" s="1"/>
  <c r="I139" i="61" s="1"/>
  <c r="I140" i="61" s="1"/>
  <c r="I141" i="61" s="1"/>
  <c r="I142" i="61" s="1"/>
  <c r="I143" i="61" s="1"/>
  <c r="I144" i="61" s="1"/>
  <c r="I145" i="61" s="1"/>
  <c r="I146" i="61" s="1"/>
  <c r="I147" i="61" s="1"/>
  <c r="I148" i="61" s="1"/>
  <c r="I149" i="61" s="1"/>
  <c r="I150" i="61" s="1"/>
  <c r="I151" i="61" s="1"/>
  <c r="I152" i="61" s="1"/>
  <c r="I153" i="61" s="1"/>
  <c r="I154" i="61" s="1"/>
  <c r="I155" i="61" s="1"/>
  <c r="I156" i="61" s="1"/>
  <c r="I157" i="61" s="1"/>
  <c r="I158" i="61" s="1"/>
  <c r="I159" i="61" s="1"/>
  <c r="I160" i="61" s="1"/>
  <c r="I161" i="61" s="1"/>
  <c r="I162" i="61" s="1"/>
  <c r="I163" i="61" s="1"/>
  <c r="I164" i="61" s="1"/>
  <c r="I165" i="61" s="1"/>
  <c r="I166" i="61" s="1"/>
  <c r="I167" i="61" s="1"/>
  <c r="I168" i="61" s="1"/>
  <c r="I169" i="61" s="1"/>
  <c r="I170" i="61" s="1"/>
  <c r="I171" i="61" s="1"/>
  <c r="I172" i="61" s="1"/>
  <c r="I173" i="61" s="1"/>
  <c r="I174" i="61" s="1"/>
  <c r="I175" i="61" s="1"/>
  <c r="I176" i="61" s="1"/>
  <c r="I177" i="61" s="1"/>
  <c r="I178" i="61" s="1"/>
  <c r="I179" i="61" s="1"/>
  <c r="I180" i="61" s="1"/>
  <c r="I181" i="61" s="1"/>
  <c r="I182" i="61" s="1"/>
  <c r="I183" i="61" s="1"/>
  <c r="I184" i="61" s="1"/>
  <c r="I185" i="61" s="1"/>
  <c r="I186" i="61" s="1"/>
  <c r="I187" i="61" s="1"/>
  <c r="I188" i="61" s="1"/>
  <c r="I189" i="61" s="1"/>
  <c r="I190" i="61" s="1"/>
  <c r="I191" i="61" s="1"/>
  <c r="I192" i="61" s="1"/>
  <c r="I193" i="61" s="1"/>
  <c r="I194" i="61" s="1"/>
  <c r="I195" i="61" s="1"/>
  <c r="I196" i="61" s="1"/>
  <c r="I197" i="61" s="1"/>
  <c r="I198" i="61" s="1"/>
  <c r="I199" i="61" s="1"/>
  <c r="I200" i="61" s="1"/>
  <c r="I201" i="61" s="1"/>
  <c r="I202" i="61" s="1"/>
  <c r="I203" i="61" s="1"/>
  <c r="I204" i="61" s="1"/>
  <c r="I205" i="61" s="1"/>
  <c r="I206" i="61" s="1"/>
  <c r="I207" i="61" s="1"/>
  <c r="I208" i="61" s="1"/>
  <c r="I209" i="61" s="1"/>
  <c r="I210" i="61" s="1"/>
  <c r="I211" i="61" s="1"/>
  <c r="I212" i="61" s="1"/>
  <c r="I213" i="61" s="1"/>
  <c r="I214" i="61" s="1"/>
  <c r="I215" i="61" s="1"/>
  <c r="I216" i="61" s="1"/>
  <c r="I217" i="61" s="1"/>
  <c r="I218" i="61" s="1"/>
  <c r="I219" i="61" s="1"/>
  <c r="I220" i="61" s="1"/>
  <c r="I221" i="61" s="1"/>
  <c r="I222" i="61" s="1"/>
  <c r="I223" i="61" s="1"/>
  <c r="I224" i="61" s="1"/>
  <c r="I225" i="61" s="1"/>
  <c r="I226" i="61" s="1"/>
  <c r="I227" i="61" s="1"/>
  <c r="I228" i="61" s="1"/>
  <c r="I229" i="61" s="1"/>
  <c r="I230" i="61" s="1"/>
  <c r="I231" i="61" s="1"/>
  <c r="I232" i="61" s="1"/>
  <c r="I233" i="61" s="1"/>
  <c r="I234" i="61" s="1"/>
  <c r="I235" i="61" s="1"/>
  <c r="I236" i="61" s="1"/>
  <c r="I237" i="61" s="1"/>
  <c r="I238" i="61" s="1"/>
  <c r="I239" i="61" s="1"/>
  <c r="I240" i="61" s="1"/>
  <c r="I241" i="61" s="1"/>
  <c r="I242" i="61" s="1"/>
  <c r="I243" i="61" s="1"/>
  <c r="I244" i="61" s="1"/>
  <c r="I245" i="61" s="1"/>
  <c r="I246" i="61" s="1"/>
  <c r="I247" i="61" s="1"/>
  <c r="I248" i="61" s="1"/>
  <c r="I249" i="61" s="1"/>
  <c r="I250" i="61" s="1"/>
  <c r="I251" i="61" s="1"/>
  <c r="I252" i="61" s="1"/>
  <c r="I253" i="61" s="1"/>
  <c r="I254" i="61" s="1"/>
  <c r="I255" i="61" s="1"/>
  <c r="I256" i="61" s="1"/>
  <c r="I257" i="61" s="1"/>
  <c r="I258" i="61" s="1"/>
  <c r="I259" i="61" s="1"/>
  <c r="I260" i="61" s="1"/>
  <c r="I261" i="61" s="1"/>
  <c r="I262" i="61" s="1"/>
  <c r="I263" i="61" s="1"/>
  <c r="I264" i="61" s="1"/>
  <c r="I265" i="61" s="1"/>
  <c r="I266" i="61" s="1"/>
  <c r="I267" i="61" s="1"/>
  <c r="I268" i="61" s="1"/>
  <c r="I269" i="61" s="1"/>
  <c r="I270" i="61" s="1"/>
  <c r="I271" i="61" s="1"/>
  <c r="I272" i="61" s="1"/>
  <c r="I273" i="61" s="1"/>
  <c r="I274" i="61" s="1"/>
  <c r="I275" i="61" s="1"/>
  <c r="I276" i="61" s="1"/>
  <c r="I277" i="61" s="1"/>
  <c r="I278" i="61" s="1"/>
  <c r="I279" i="61" s="1"/>
  <c r="I280" i="61" s="1"/>
  <c r="I281" i="61" s="1"/>
  <c r="I282" i="61" s="1"/>
  <c r="I283" i="61" s="1"/>
  <c r="I284" i="61" s="1"/>
  <c r="I285" i="61" s="1"/>
  <c r="I286" i="61" s="1"/>
  <c r="I287" i="61" s="1"/>
  <c r="I288" i="61" s="1"/>
  <c r="I289" i="61" s="1"/>
  <c r="I290" i="61" s="1"/>
  <c r="I291" i="61" s="1"/>
  <c r="I292" i="61" s="1"/>
  <c r="I293" i="61" s="1"/>
  <c r="I294" i="61" s="1"/>
  <c r="I295" i="61" s="1"/>
  <c r="I296" i="61" s="1"/>
  <c r="I297" i="61" s="1"/>
  <c r="I298" i="61" s="1"/>
  <c r="I299" i="61" s="1"/>
  <c r="I300" i="61" s="1"/>
  <c r="I301" i="61" s="1"/>
  <c r="I302" i="61" s="1"/>
  <c r="I303" i="61" s="1"/>
  <c r="I304" i="61" s="1"/>
  <c r="I305" i="61" s="1"/>
  <c r="I306" i="61" s="1"/>
  <c r="I307" i="61" s="1"/>
  <c r="I308" i="61" s="1"/>
  <c r="I309" i="61" s="1"/>
  <c r="I310" i="61" s="1"/>
  <c r="I311" i="61" s="1"/>
  <c r="I312" i="61" s="1"/>
  <c r="I313" i="61" s="1"/>
  <c r="I314" i="61" s="1"/>
  <c r="I315" i="61" s="1"/>
  <c r="I316" i="61" s="1"/>
  <c r="I317" i="61" s="1"/>
  <c r="I318" i="61" s="1"/>
  <c r="I319" i="61" s="1"/>
  <c r="I320" i="61" s="1"/>
  <c r="I321" i="61" s="1"/>
  <c r="I322" i="61" s="1"/>
  <c r="I323" i="61" s="1"/>
  <c r="I324" i="61" s="1"/>
  <c r="I325" i="61" s="1"/>
  <c r="I326" i="61" s="1"/>
  <c r="I327" i="61" s="1"/>
  <c r="I328" i="61" s="1"/>
  <c r="I329" i="61" s="1"/>
  <c r="I330" i="61" s="1"/>
  <c r="I331" i="61" s="1"/>
  <c r="I332" i="61" s="1"/>
  <c r="I333" i="61" s="1"/>
  <c r="I334" i="61" s="1"/>
  <c r="I335" i="61" s="1"/>
  <c r="I336" i="61" s="1"/>
  <c r="I337" i="61" s="1"/>
  <c r="I338" i="61" s="1"/>
  <c r="I339" i="61" s="1"/>
  <c r="I340" i="61" s="1"/>
  <c r="I341" i="61" s="1"/>
  <c r="I342" i="61" s="1"/>
  <c r="I343" i="61" s="1"/>
  <c r="I344" i="61" s="1"/>
  <c r="I345" i="61" s="1"/>
  <c r="I346" i="61" s="1"/>
  <c r="I347" i="61" s="1"/>
  <c r="I348" i="61" s="1"/>
  <c r="I349" i="61" s="1"/>
  <c r="G350" i="59"/>
  <c r="I5" i="59"/>
  <c r="I6" i="59" s="1"/>
  <c r="I7" i="59" s="1"/>
  <c r="I8" i="59" s="1"/>
  <c r="I9" i="59" s="1"/>
  <c r="I10" i="59" s="1"/>
  <c r="I11" i="59" s="1"/>
  <c r="I12" i="59" s="1"/>
  <c r="I13" i="59" s="1"/>
  <c r="I14" i="59" s="1"/>
  <c r="I15" i="59" s="1"/>
  <c r="I16" i="59" s="1"/>
  <c r="I17" i="59" s="1"/>
  <c r="I18" i="59" s="1"/>
  <c r="I19" i="59" s="1"/>
  <c r="I20" i="59" s="1"/>
  <c r="I21" i="59" s="1"/>
  <c r="I22" i="59" s="1"/>
  <c r="I23" i="59" s="1"/>
  <c r="I24" i="59" s="1"/>
  <c r="I25" i="59" s="1"/>
  <c r="I26" i="59" s="1"/>
  <c r="I27" i="59" s="1"/>
  <c r="I28" i="59" s="1"/>
  <c r="I29" i="59" s="1"/>
  <c r="I30" i="59" s="1"/>
  <c r="I31" i="59" s="1"/>
  <c r="I32" i="59" s="1"/>
  <c r="I33" i="59" s="1"/>
  <c r="I34" i="59" s="1"/>
  <c r="I35" i="59" s="1"/>
  <c r="I36" i="59" s="1"/>
  <c r="I37" i="59" s="1"/>
  <c r="I38" i="59" s="1"/>
  <c r="I39" i="59" s="1"/>
  <c r="I40" i="59" s="1"/>
  <c r="I41" i="59" s="1"/>
  <c r="I42" i="59" s="1"/>
  <c r="I43" i="59" s="1"/>
  <c r="I44" i="59" s="1"/>
  <c r="I45" i="59" s="1"/>
  <c r="I46" i="59" s="1"/>
  <c r="I47" i="59" s="1"/>
  <c r="I48" i="59" s="1"/>
  <c r="I49" i="59" s="1"/>
  <c r="I50" i="59" s="1"/>
  <c r="I51" i="59" s="1"/>
  <c r="I52" i="59" s="1"/>
  <c r="I53" i="59" s="1"/>
  <c r="I54" i="59" s="1"/>
  <c r="I55" i="59" s="1"/>
  <c r="I56" i="59" s="1"/>
  <c r="I57" i="59" s="1"/>
  <c r="I58" i="59" s="1"/>
  <c r="I59" i="59" s="1"/>
  <c r="I60" i="59" s="1"/>
  <c r="I61" i="59" s="1"/>
  <c r="I62" i="59" s="1"/>
  <c r="I63" i="59" s="1"/>
  <c r="I64" i="59" s="1"/>
  <c r="I65" i="59" s="1"/>
  <c r="I66" i="59" s="1"/>
  <c r="I67" i="59" s="1"/>
  <c r="I68" i="59" s="1"/>
  <c r="I69" i="59" s="1"/>
  <c r="I70" i="59" s="1"/>
  <c r="I71" i="59" s="1"/>
  <c r="I72" i="59" s="1"/>
  <c r="I73" i="59" s="1"/>
  <c r="I74" i="59" s="1"/>
  <c r="I75" i="59" s="1"/>
  <c r="I76" i="59" s="1"/>
  <c r="I77" i="59" s="1"/>
  <c r="I78" i="59" s="1"/>
  <c r="I79" i="59" s="1"/>
  <c r="I80" i="59" s="1"/>
  <c r="I81" i="59" s="1"/>
  <c r="I82" i="59" s="1"/>
  <c r="I83" i="59" s="1"/>
  <c r="I84" i="59" s="1"/>
  <c r="I85" i="59" s="1"/>
  <c r="I86" i="59" s="1"/>
  <c r="I87" i="59" s="1"/>
  <c r="I88" i="59" s="1"/>
  <c r="I89" i="59" s="1"/>
  <c r="I90" i="59" s="1"/>
  <c r="I91" i="59" s="1"/>
  <c r="I92" i="59" s="1"/>
  <c r="I93" i="59" s="1"/>
  <c r="I94" i="59" s="1"/>
  <c r="I95" i="59" s="1"/>
  <c r="I96" i="59" s="1"/>
  <c r="I97" i="59" s="1"/>
  <c r="I98" i="59" s="1"/>
  <c r="I99" i="59" s="1"/>
  <c r="I100" i="59" s="1"/>
  <c r="I101" i="59" s="1"/>
  <c r="I102" i="59" s="1"/>
  <c r="I103" i="59" s="1"/>
  <c r="I104" i="59" s="1"/>
  <c r="I105" i="59" s="1"/>
  <c r="I106" i="59" s="1"/>
  <c r="I107" i="59" s="1"/>
  <c r="I108" i="59" s="1"/>
  <c r="I109" i="59" s="1"/>
  <c r="I110" i="59" s="1"/>
  <c r="I111" i="59" s="1"/>
  <c r="I112" i="59" s="1"/>
  <c r="I113" i="59" s="1"/>
  <c r="I114" i="59" s="1"/>
  <c r="I115" i="59" s="1"/>
  <c r="I116" i="59" s="1"/>
  <c r="I117" i="59" s="1"/>
  <c r="I118" i="59" s="1"/>
  <c r="I119" i="59" s="1"/>
  <c r="I120" i="59" s="1"/>
  <c r="I121" i="59" s="1"/>
  <c r="I122" i="59" s="1"/>
  <c r="I123" i="59" s="1"/>
  <c r="I124" i="59" s="1"/>
  <c r="I125" i="59" s="1"/>
  <c r="I126" i="59" s="1"/>
  <c r="I127" i="59" s="1"/>
  <c r="I128" i="59" s="1"/>
  <c r="I129" i="59" s="1"/>
  <c r="I130" i="59" s="1"/>
  <c r="I131" i="59" s="1"/>
  <c r="I132" i="59" s="1"/>
  <c r="I133" i="59" s="1"/>
  <c r="I134" i="59" s="1"/>
  <c r="I135" i="59" s="1"/>
  <c r="I136" i="59" s="1"/>
  <c r="I137" i="59" s="1"/>
  <c r="I138" i="59" s="1"/>
  <c r="I139" i="59" s="1"/>
  <c r="I140" i="59" s="1"/>
  <c r="I141" i="59" s="1"/>
  <c r="I142" i="59" s="1"/>
  <c r="I143" i="59" s="1"/>
  <c r="I144" i="59" s="1"/>
  <c r="I145" i="59" s="1"/>
  <c r="I146" i="59" s="1"/>
  <c r="I147" i="59" s="1"/>
  <c r="I148" i="59" s="1"/>
  <c r="I149" i="59" s="1"/>
  <c r="I150" i="59" s="1"/>
  <c r="I151" i="59" s="1"/>
  <c r="I152" i="59" s="1"/>
  <c r="I153" i="59" s="1"/>
  <c r="I154" i="59" s="1"/>
  <c r="I155" i="59" s="1"/>
  <c r="I156" i="59" s="1"/>
  <c r="I157" i="59" s="1"/>
  <c r="I158" i="59" s="1"/>
  <c r="I159" i="59" s="1"/>
  <c r="I160" i="59" s="1"/>
  <c r="I161" i="59" s="1"/>
  <c r="I162" i="59" s="1"/>
  <c r="I163" i="59" s="1"/>
  <c r="I164" i="59" s="1"/>
  <c r="I165" i="59" s="1"/>
  <c r="I166" i="59" s="1"/>
  <c r="I167" i="59" s="1"/>
  <c r="I168" i="59" s="1"/>
  <c r="I169" i="59" s="1"/>
  <c r="I170" i="59" s="1"/>
  <c r="I171" i="59" s="1"/>
  <c r="I172" i="59" s="1"/>
  <c r="I173" i="59" s="1"/>
  <c r="I174" i="59" s="1"/>
  <c r="I175" i="59" s="1"/>
  <c r="I176" i="59" s="1"/>
  <c r="I177" i="59" s="1"/>
  <c r="I178" i="59" s="1"/>
  <c r="I179" i="59" s="1"/>
  <c r="I180" i="59" s="1"/>
  <c r="I181" i="59" s="1"/>
  <c r="I182" i="59" s="1"/>
  <c r="I183" i="59" s="1"/>
  <c r="I184" i="59" s="1"/>
  <c r="I185" i="59" s="1"/>
  <c r="I186" i="59" s="1"/>
  <c r="I187" i="59" s="1"/>
  <c r="I188" i="59" s="1"/>
  <c r="I189" i="59" s="1"/>
  <c r="I190" i="59" s="1"/>
  <c r="I191" i="59" s="1"/>
  <c r="I192" i="59" s="1"/>
  <c r="I193" i="59" s="1"/>
  <c r="I194" i="59" s="1"/>
  <c r="I195" i="59" s="1"/>
  <c r="I196" i="59" s="1"/>
  <c r="I197" i="59" s="1"/>
  <c r="I198" i="59" s="1"/>
  <c r="I199" i="59" s="1"/>
  <c r="I200" i="59" s="1"/>
  <c r="I201" i="59" s="1"/>
  <c r="I202" i="59" s="1"/>
  <c r="I203" i="59" s="1"/>
  <c r="I204" i="59" s="1"/>
  <c r="I205" i="59" s="1"/>
  <c r="I206" i="59" s="1"/>
  <c r="I207" i="59" s="1"/>
  <c r="I208" i="59" s="1"/>
  <c r="I209" i="59" s="1"/>
  <c r="I210" i="59" s="1"/>
  <c r="I211" i="59" s="1"/>
  <c r="I212" i="59" s="1"/>
  <c r="I213" i="59" s="1"/>
  <c r="I214" i="59" s="1"/>
  <c r="I215" i="59" s="1"/>
  <c r="I216" i="59" s="1"/>
  <c r="I217" i="59" s="1"/>
  <c r="I218" i="59" s="1"/>
  <c r="I219" i="59" s="1"/>
  <c r="I220" i="59" s="1"/>
  <c r="I221" i="59" s="1"/>
  <c r="I222" i="59" s="1"/>
  <c r="I223" i="59" s="1"/>
  <c r="I224" i="59" s="1"/>
  <c r="I225" i="59" s="1"/>
  <c r="I226" i="59" s="1"/>
  <c r="I227" i="59" s="1"/>
  <c r="I228" i="59" s="1"/>
  <c r="I229" i="59" s="1"/>
  <c r="I230" i="59" s="1"/>
  <c r="I231" i="59" s="1"/>
  <c r="I232" i="59" s="1"/>
  <c r="I233" i="59" s="1"/>
  <c r="I234" i="59" s="1"/>
  <c r="I235" i="59" s="1"/>
  <c r="I236" i="59" s="1"/>
  <c r="I237" i="59" s="1"/>
  <c r="I238" i="59" s="1"/>
  <c r="I239" i="59" s="1"/>
  <c r="I240" i="59" s="1"/>
  <c r="I241" i="59" s="1"/>
  <c r="I242" i="59" s="1"/>
  <c r="I243" i="59" s="1"/>
  <c r="I244" i="59" s="1"/>
  <c r="I245" i="59" s="1"/>
  <c r="I246" i="59" s="1"/>
  <c r="I247" i="59" s="1"/>
  <c r="I248" i="59" s="1"/>
  <c r="I249" i="59" s="1"/>
  <c r="I250" i="59" s="1"/>
  <c r="I251" i="59" s="1"/>
  <c r="I252" i="59" s="1"/>
  <c r="I253" i="59" s="1"/>
  <c r="I254" i="59" s="1"/>
  <c r="I255" i="59" s="1"/>
  <c r="I256" i="59" s="1"/>
  <c r="I257" i="59" s="1"/>
  <c r="I258" i="59" s="1"/>
  <c r="I259" i="59" s="1"/>
  <c r="I260" i="59" s="1"/>
  <c r="I261" i="59" s="1"/>
  <c r="I262" i="59" s="1"/>
  <c r="I263" i="59" s="1"/>
  <c r="I264" i="59" s="1"/>
  <c r="I265" i="59" s="1"/>
  <c r="I266" i="59" s="1"/>
  <c r="I267" i="59" s="1"/>
  <c r="I268" i="59" s="1"/>
  <c r="I269" i="59" s="1"/>
  <c r="I270" i="59" s="1"/>
  <c r="I271" i="59" s="1"/>
  <c r="I272" i="59" s="1"/>
  <c r="I273" i="59" s="1"/>
  <c r="I274" i="59" s="1"/>
  <c r="I275" i="59" s="1"/>
  <c r="I276" i="59" s="1"/>
  <c r="I277" i="59" s="1"/>
  <c r="I278" i="59" s="1"/>
  <c r="I279" i="59" s="1"/>
  <c r="I280" i="59" s="1"/>
  <c r="I281" i="59" s="1"/>
  <c r="I282" i="59" s="1"/>
  <c r="I283" i="59" s="1"/>
  <c r="I284" i="59" s="1"/>
  <c r="I285" i="59" s="1"/>
  <c r="I286" i="59" s="1"/>
  <c r="I287" i="59" s="1"/>
  <c r="I288" i="59" s="1"/>
  <c r="I289" i="59" s="1"/>
  <c r="I290" i="59" s="1"/>
  <c r="I291" i="59" s="1"/>
  <c r="I292" i="59" s="1"/>
  <c r="I293" i="59" s="1"/>
  <c r="I294" i="59" s="1"/>
  <c r="I295" i="59" s="1"/>
  <c r="I296" i="59" s="1"/>
  <c r="I297" i="59" s="1"/>
  <c r="I298" i="59" s="1"/>
  <c r="I299" i="59" s="1"/>
  <c r="I300" i="59" s="1"/>
  <c r="I301" i="59" s="1"/>
  <c r="I302" i="59" s="1"/>
  <c r="I303" i="59" s="1"/>
  <c r="I304" i="59" s="1"/>
  <c r="I305" i="59" s="1"/>
  <c r="I306" i="59" s="1"/>
  <c r="I307" i="59" s="1"/>
  <c r="I308" i="59" s="1"/>
  <c r="I309" i="59" s="1"/>
  <c r="I310" i="59" s="1"/>
  <c r="I311" i="59" s="1"/>
  <c r="I312" i="59" s="1"/>
  <c r="I313" i="59" s="1"/>
  <c r="I314" i="59" s="1"/>
  <c r="I315" i="59" s="1"/>
  <c r="I316" i="59" s="1"/>
  <c r="I317" i="59" s="1"/>
  <c r="I318" i="59" s="1"/>
  <c r="I319" i="59" s="1"/>
  <c r="I320" i="59" s="1"/>
  <c r="I321" i="59" s="1"/>
  <c r="I322" i="59" s="1"/>
  <c r="I323" i="59" s="1"/>
  <c r="I324" i="59" s="1"/>
  <c r="I325" i="59" s="1"/>
  <c r="I326" i="59" s="1"/>
  <c r="I327" i="59" s="1"/>
  <c r="I328" i="59" s="1"/>
  <c r="I329" i="59" s="1"/>
  <c r="I330" i="59" s="1"/>
  <c r="I331" i="59" s="1"/>
  <c r="I332" i="59" s="1"/>
  <c r="I333" i="59" s="1"/>
  <c r="I334" i="59" s="1"/>
  <c r="I335" i="59" s="1"/>
  <c r="I336" i="59" s="1"/>
  <c r="I337" i="59" s="1"/>
  <c r="I338" i="59" s="1"/>
  <c r="I339" i="59" s="1"/>
  <c r="I340" i="59" s="1"/>
  <c r="I341" i="59" s="1"/>
  <c r="I342" i="59" s="1"/>
  <c r="I343" i="59" s="1"/>
  <c r="I344" i="59" s="1"/>
  <c r="I345" i="59" s="1"/>
  <c r="I346" i="59" s="1"/>
  <c r="I347" i="59" s="1"/>
  <c r="I348" i="59" s="1"/>
  <c r="I349" i="59" s="1"/>
  <c r="G350" i="18"/>
  <c r="G350" i="58"/>
  <c r="I5" i="58"/>
  <c r="I6" i="58" s="1"/>
  <c r="I7" i="58" s="1"/>
  <c r="I8" i="58" s="1"/>
  <c r="I9" i="58" s="1"/>
  <c r="I10" i="58" s="1"/>
  <c r="I11" i="58" s="1"/>
  <c r="I12" i="58" s="1"/>
  <c r="I13" i="58" s="1"/>
  <c r="I14" i="58" s="1"/>
  <c r="I15" i="58" s="1"/>
  <c r="I16" i="58" s="1"/>
  <c r="I17" i="58" s="1"/>
  <c r="I18" i="58" s="1"/>
  <c r="I19" i="58" s="1"/>
  <c r="I20" i="58" s="1"/>
  <c r="I21" i="58" s="1"/>
  <c r="I22" i="58" s="1"/>
  <c r="I23" i="58" s="1"/>
  <c r="I24" i="58" s="1"/>
  <c r="I25" i="58" s="1"/>
  <c r="I26" i="58" s="1"/>
  <c r="I27" i="58" s="1"/>
  <c r="I28" i="58" s="1"/>
  <c r="I29" i="58" s="1"/>
  <c r="I30" i="58" s="1"/>
  <c r="I31" i="58" s="1"/>
  <c r="I32" i="58" s="1"/>
  <c r="I33" i="58" s="1"/>
  <c r="I34" i="58" s="1"/>
  <c r="I35" i="58" s="1"/>
  <c r="I36" i="58" s="1"/>
  <c r="I37" i="58" s="1"/>
  <c r="I38" i="58" s="1"/>
  <c r="I39" i="58" s="1"/>
  <c r="I40" i="58" s="1"/>
  <c r="I41" i="58" s="1"/>
  <c r="I42" i="58" s="1"/>
  <c r="I43" i="58" s="1"/>
  <c r="I44" i="58" s="1"/>
  <c r="I45" i="58" s="1"/>
  <c r="I46" i="58" s="1"/>
  <c r="I47" i="58" s="1"/>
  <c r="I48" i="58" s="1"/>
  <c r="I49" i="58" s="1"/>
  <c r="I50" i="58" s="1"/>
  <c r="I51" i="58" s="1"/>
  <c r="I52" i="58" s="1"/>
  <c r="I53" i="58" s="1"/>
  <c r="I54" i="58" s="1"/>
  <c r="I55" i="58" s="1"/>
  <c r="I56" i="58" s="1"/>
  <c r="I57" i="58" s="1"/>
  <c r="I58" i="58" s="1"/>
  <c r="I59" i="58" s="1"/>
  <c r="I60" i="58" s="1"/>
  <c r="I61" i="58" s="1"/>
  <c r="I62" i="58" s="1"/>
  <c r="I63" i="58" s="1"/>
  <c r="I64" i="58" s="1"/>
  <c r="I65" i="58" s="1"/>
  <c r="I66" i="58" s="1"/>
  <c r="I67" i="58" s="1"/>
  <c r="I68" i="58" s="1"/>
  <c r="I69" i="58" s="1"/>
  <c r="I70" i="58" s="1"/>
  <c r="I71" i="58" s="1"/>
  <c r="I72" i="58" s="1"/>
  <c r="I73" i="58" s="1"/>
  <c r="I74" i="58" s="1"/>
  <c r="I75" i="58" s="1"/>
  <c r="I76" i="58" s="1"/>
  <c r="I77" i="58" s="1"/>
  <c r="I78" i="58" s="1"/>
  <c r="I79" i="58" s="1"/>
  <c r="I80" i="58" s="1"/>
  <c r="I81" i="58" s="1"/>
  <c r="I82" i="58" s="1"/>
  <c r="I83" i="58" s="1"/>
  <c r="I84" i="58" s="1"/>
  <c r="I85" i="58" s="1"/>
  <c r="I86" i="58" s="1"/>
  <c r="I87" i="58" s="1"/>
  <c r="I88" i="58" s="1"/>
  <c r="I89" i="58" s="1"/>
  <c r="I90" i="58" s="1"/>
  <c r="I91" i="58" s="1"/>
  <c r="I92" i="58" s="1"/>
  <c r="I93" i="58" s="1"/>
  <c r="I94" i="58" s="1"/>
  <c r="I95" i="58" s="1"/>
  <c r="I96" i="58" s="1"/>
  <c r="I97" i="58" s="1"/>
  <c r="I98" i="58" s="1"/>
  <c r="I99" i="58" s="1"/>
  <c r="I100" i="58" s="1"/>
  <c r="I101" i="58" s="1"/>
  <c r="I102" i="58" s="1"/>
  <c r="I103" i="58" s="1"/>
  <c r="I104" i="58" s="1"/>
  <c r="I105" i="58" s="1"/>
  <c r="I106" i="58" s="1"/>
  <c r="I107" i="58" s="1"/>
  <c r="I108" i="58" s="1"/>
  <c r="I109" i="58" s="1"/>
  <c r="I110" i="58" s="1"/>
  <c r="I111" i="58" s="1"/>
  <c r="I112" i="58" s="1"/>
  <c r="I113" i="58" s="1"/>
  <c r="I114" i="58" s="1"/>
  <c r="I115" i="58" s="1"/>
  <c r="I116" i="58" s="1"/>
  <c r="I117" i="58" s="1"/>
  <c r="I118" i="58" s="1"/>
  <c r="I119" i="58" s="1"/>
  <c r="I120" i="58" s="1"/>
  <c r="I121" i="58" s="1"/>
  <c r="I122" i="58" s="1"/>
  <c r="I123" i="58" s="1"/>
  <c r="I124" i="58" s="1"/>
  <c r="I125" i="58" s="1"/>
  <c r="I126" i="58" s="1"/>
  <c r="I127" i="58" s="1"/>
  <c r="I128" i="58" s="1"/>
  <c r="I129" i="58" s="1"/>
  <c r="I130" i="58" s="1"/>
  <c r="I131" i="58" s="1"/>
  <c r="I132" i="58" s="1"/>
  <c r="I133" i="58" s="1"/>
  <c r="I134" i="58" s="1"/>
  <c r="I135" i="58" s="1"/>
  <c r="I136" i="58" s="1"/>
  <c r="I137" i="58" s="1"/>
  <c r="I138" i="58" s="1"/>
  <c r="I139" i="58" s="1"/>
  <c r="I140" i="58" s="1"/>
  <c r="I141" i="58" s="1"/>
  <c r="I142" i="58" s="1"/>
  <c r="I143" i="58" s="1"/>
  <c r="I144" i="58" s="1"/>
  <c r="I145" i="58" s="1"/>
  <c r="I146" i="58" s="1"/>
  <c r="I147" i="58" s="1"/>
  <c r="I148" i="58" s="1"/>
  <c r="I149" i="58" s="1"/>
  <c r="I150" i="58" s="1"/>
  <c r="I151" i="58" s="1"/>
  <c r="I152" i="58" s="1"/>
  <c r="I153" i="58" s="1"/>
  <c r="I154" i="58" s="1"/>
  <c r="I155" i="58" s="1"/>
  <c r="I156" i="58" s="1"/>
  <c r="I157" i="58" s="1"/>
  <c r="I158" i="58" s="1"/>
  <c r="I159" i="58" s="1"/>
  <c r="I160" i="58" s="1"/>
  <c r="I161" i="58" s="1"/>
  <c r="I162" i="58" s="1"/>
  <c r="I163" i="58" s="1"/>
  <c r="I164" i="58" s="1"/>
  <c r="I165" i="58" s="1"/>
  <c r="I166" i="58" s="1"/>
  <c r="I167" i="58" s="1"/>
  <c r="I168" i="58" s="1"/>
  <c r="I169" i="58" s="1"/>
  <c r="I170" i="58" s="1"/>
  <c r="I171" i="58" s="1"/>
  <c r="I172" i="58" s="1"/>
  <c r="I173" i="58" s="1"/>
  <c r="I174" i="58" s="1"/>
  <c r="I175" i="58" s="1"/>
  <c r="I176" i="58" s="1"/>
  <c r="I177" i="58" s="1"/>
  <c r="I178" i="58" s="1"/>
  <c r="I179" i="58" s="1"/>
  <c r="I180" i="58" s="1"/>
  <c r="I181" i="58" s="1"/>
  <c r="I182" i="58" s="1"/>
  <c r="I183" i="58" s="1"/>
  <c r="I184" i="58" s="1"/>
  <c r="I185" i="58" s="1"/>
  <c r="I186" i="58" s="1"/>
  <c r="I187" i="58" s="1"/>
  <c r="I188" i="58" s="1"/>
  <c r="I189" i="58" s="1"/>
  <c r="I190" i="58" s="1"/>
  <c r="I191" i="58" s="1"/>
  <c r="I192" i="58" s="1"/>
  <c r="I193" i="58" s="1"/>
  <c r="I194" i="58" s="1"/>
  <c r="I195" i="58" s="1"/>
  <c r="I196" i="58" s="1"/>
  <c r="I197" i="58" s="1"/>
  <c r="I198" i="58" s="1"/>
  <c r="I199" i="58" s="1"/>
  <c r="I200" i="58" s="1"/>
  <c r="I201" i="58" s="1"/>
  <c r="I202" i="58" s="1"/>
  <c r="I203" i="58" s="1"/>
  <c r="I204" i="58" s="1"/>
  <c r="I205" i="58" s="1"/>
  <c r="I206" i="58" s="1"/>
  <c r="I207" i="58" s="1"/>
  <c r="I208" i="58" s="1"/>
  <c r="I209" i="58" s="1"/>
  <c r="I210" i="58" s="1"/>
  <c r="I211" i="58" s="1"/>
  <c r="I212" i="58" s="1"/>
  <c r="I213" i="58" s="1"/>
  <c r="I214" i="58" s="1"/>
  <c r="I215" i="58" s="1"/>
  <c r="I216" i="58" s="1"/>
  <c r="I217" i="58" s="1"/>
  <c r="I218" i="58" s="1"/>
  <c r="I219" i="58" s="1"/>
  <c r="I220" i="58" s="1"/>
  <c r="I221" i="58" s="1"/>
  <c r="I222" i="58" s="1"/>
  <c r="I223" i="58" s="1"/>
  <c r="I224" i="58" s="1"/>
  <c r="I225" i="58" s="1"/>
  <c r="I226" i="58" s="1"/>
  <c r="I227" i="58" s="1"/>
  <c r="I228" i="58" s="1"/>
  <c r="I229" i="58" s="1"/>
  <c r="I230" i="58" s="1"/>
  <c r="I231" i="58" s="1"/>
  <c r="I232" i="58" s="1"/>
  <c r="I233" i="58" s="1"/>
  <c r="I234" i="58" s="1"/>
  <c r="I235" i="58" s="1"/>
  <c r="I236" i="58" s="1"/>
  <c r="I237" i="58" s="1"/>
  <c r="I238" i="58" s="1"/>
  <c r="I239" i="58" s="1"/>
  <c r="I240" i="58" s="1"/>
  <c r="I241" i="58" s="1"/>
  <c r="I242" i="58" s="1"/>
  <c r="I243" i="58" s="1"/>
  <c r="I244" i="58" s="1"/>
  <c r="I245" i="58" s="1"/>
  <c r="I246" i="58" s="1"/>
  <c r="I247" i="58" s="1"/>
  <c r="I248" i="58" s="1"/>
  <c r="I249" i="58" s="1"/>
  <c r="I250" i="58" s="1"/>
  <c r="I251" i="58" s="1"/>
  <c r="I252" i="58" s="1"/>
  <c r="I253" i="58" s="1"/>
  <c r="I254" i="58" s="1"/>
  <c r="I255" i="58" s="1"/>
  <c r="I256" i="58" s="1"/>
  <c r="I257" i="58" s="1"/>
  <c r="I258" i="58" s="1"/>
  <c r="I259" i="58" s="1"/>
  <c r="I260" i="58" s="1"/>
  <c r="I261" i="58" s="1"/>
  <c r="I262" i="58" s="1"/>
  <c r="I263" i="58" s="1"/>
  <c r="I264" i="58" s="1"/>
  <c r="I265" i="58" s="1"/>
  <c r="I266" i="58" s="1"/>
  <c r="I267" i="58" s="1"/>
  <c r="I268" i="58" s="1"/>
  <c r="I269" i="58" s="1"/>
  <c r="I270" i="58" s="1"/>
  <c r="I271" i="58" s="1"/>
  <c r="I272" i="58" s="1"/>
  <c r="I273" i="58" s="1"/>
  <c r="I274" i="58" s="1"/>
  <c r="I275" i="58" s="1"/>
  <c r="I276" i="58" s="1"/>
  <c r="I277" i="58" s="1"/>
  <c r="I278" i="58" s="1"/>
  <c r="I279" i="58" s="1"/>
  <c r="I280" i="58" s="1"/>
  <c r="I281" i="58" s="1"/>
  <c r="I282" i="58" s="1"/>
  <c r="I283" i="58" s="1"/>
  <c r="I284" i="58" s="1"/>
  <c r="I285" i="58" s="1"/>
  <c r="I286" i="58" s="1"/>
  <c r="I287" i="58" s="1"/>
  <c r="I288" i="58" s="1"/>
  <c r="I289" i="58" s="1"/>
  <c r="I290" i="58" s="1"/>
  <c r="I291" i="58" s="1"/>
  <c r="I292" i="58" s="1"/>
  <c r="I293" i="58" s="1"/>
  <c r="I294" i="58" s="1"/>
  <c r="I295" i="58" s="1"/>
  <c r="I296" i="58" s="1"/>
  <c r="I297" i="58" s="1"/>
  <c r="I298" i="58" s="1"/>
  <c r="I299" i="58" s="1"/>
  <c r="I300" i="58" s="1"/>
  <c r="I301" i="58" s="1"/>
  <c r="I302" i="58" s="1"/>
  <c r="I303" i="58" s="1"/>
  <c r="I304" i="58" s="1"/>
  <c r="I305" i="58" s="1"/>
  <c r="I306" i="58" s="1"/>
  <c r="I307" i="58" s="1"/>
  <c r="I308" i="58" s="1"/>
  <c r="I309" i="58" s="1"/>
  <c r="I310" i="58" s="1"/>
  <c r="I311" i="58" s="1"/>
  <c r="I312" i="58" s="1"/>
  <c r="I313" i="58" s="1"/>
  <c r="I314" i="58" s="1"/>
  <c r="I315" i="58" s="1"/>
  <c r="I316" i="58" s="1"/>
  <c r="I317" i="58" s="1"/>
  <c r="I318" i="58" s="1"/>
  <c r="I319" i="58" s="1"/>
  <c r="I320" i="58" s="1"/>
  <c r="I321" i="58" s="1"/>
  <c r="I322" i="58" s="1"/>
  <c r="I323" i="58" s="1"/>
  <c r="I324" i="58" s="1"/>
  <c r="I325" i="58" s="1"/>
  <c r="I326" i="58" s="1"/>
  <c r="I327" i="58" s="1"/>
  <c r="I328" i="58" s="1"/>
  <c r="I329" i="58" s="1"/>
  <c r="I330" i="58" s="1"/>
  <c r="I331" i="58" s="1"/>
  <c r="I332" i="58" s="1"/>
  <c r="I333" i="58" s="1"/>
  <c r="I334" i="58" s="1"/>
  <c r="I335" i="58" s="1"/>
  <c r="I336" i="58" s="1"/>
  <c r="I337" i="58" s="1"/>
  <c r="I338" i="58" s="1"/>
  <c r="I339" i="58" s="1"/>
  <c r="I340" i="58" s="1"/>
  <c r="I341" i="58" s="1"/>
  <c r="I342" i="58" s="1"/>
  <c r="I343" i="58" s="1"/>
  <c r="I344" i="58" s="1"/>
  <c r="I345" i="58" s="1"/>
  <c r="I346" i="58" s="1"/>
  <c r="I347" i="58" s="1"/>
  <c r="I348" i="58" s="1"/>
  <c r="I349" i="58" s="1"/>
  <c r="G350" i="42"/>
  <c r="G350" i="57"/>
  <c r="I5" i="57"/>
  <c r="I6" i="57" s="1"/>
  <c r="I7" i="57" s="1"/>
  <c r="I8" i="57" s="1"/>
  <c r="I9" i="57" s="1"/>
  <c r="I10" i="57" s="1"/>
  <c r="I11" i="57" s="1"/>
  <c r="I12" i="57" s="1"/>
  <c r="I13" i="57" s="1"/>
  <c r="I14" i="57" s="1"/>
  <c r="I15" i="57" s="1"/>
  <c r="I16" i="57" s="1"/>
  <c r="I17" i="57" s="1"/>
  <c r="I18" i="57" s="1"/>
  <c r="I19" i="57" s="1"/>
  <c r="I20" i="57" s="1"/>
  <c r="I21" i="57" s="1"/>
  <c r="I22" i="57" s="1"/>
  <c r="I23" i="57" s="1"/>
  <c r="I24" i="57" s="1"/>
  <c r="I25" i="57" s="1"/>
  <c r="I26" i="57" s="1"/>
  <c r="I27" i="57" s="1"/>
  <c r="I28" i="57" s="1"/>
  <c r="I29" i="57" s="1"/>
  <c r="I30" i="57" s="1"/>
  <c r="I31" i="57" s="1"/>
  <c r="I32" i="57" s="1"/>
  <c r="I33" i="57" s="1"/>
  <c r="I34" i="57" s="1"/>
  <c r="I35" i="57" s="1"/>
  <c r="I36" i="57" s="1"/>
  <c r="I37" i="57" s="1"/>
  <c r="I38" i="57" s="1"/>
  <c r="I39" i="57" s="1"/>
  <c r="I40" i="57" s="1"/>
  <c r="I41" i="57" s="1"/>
  <c r="I42" i="57" s="1"/>
  <c r="I43" i="57" s="1"/>
  <c r="I44" i="57" s="1"/>
  <c r="I45" i="57" s="1"/>
  <c r="I46" i="57" s="1"/>
  <c r="I47" i="57" s="1"/>
  <c r="I48" i="57" s="1"/>
  <c r="I49" i="57" s="1"/>
  <c r="I50" i="57" s="1"/>
  <c r="I51" i="57" s="1"/>
  <c r="I52" i="57" s="1"/>
  <c r="I53" i="57" s="1"/>
  <c r="I54" i="57" s="1"/>
  <c r="I55" i="57" s="1"/>
  <c r="I56" i="57" s="1"/>
  <c r="I57" i="57" s="1"/>
  <c r="I58" i="57" s="1"/>
  <c r="I59" i="57" s="1"/>
  <c r="I60" i="57" s="1"/>
  <c r="I61" i="57" s="1"/>
  <c r="I62" i="57" s="1"/>
  <c r="I63" i="57" s="1"/>
  <c r="I64" i="57" s="1"/>
  <c r="I65" i="57" s="1"/>
  <c r="I66" i="57" s="1"/>
  <c r="I67" i="57" s="1"/>
  <c r="I68" i="57" s="1"/>
  <c r="I69" i="57" s="1"/>
  <c r="I70" i="57" s="1"/>
  <c r="I71" i="57" s="1"/>
  <c r="I72" i="57" s="1"/>
  <c r="I73" i="57" s="1"/>
  <c r="I74" i="57" s="1"/>
  <c r="I75" i="57" s="1"/>
  <c r="I76" i="57" s="1"/>
  <c r="I77" i="57" s="1"/>
  <c r="I78" i="57" s="1"/>
  <c r="I79" i="57" s="1"/>
  <c r="I80" i="57" s="1"/>
  <c r="I81" i="57" s="1"/>
  <c r="I82" i="57" s="1"/>
  <c r="I83" i="57" s="1"/>
  <c r="I84" i="57" s="1"/>
  <c r="I85" i="57" s="1"/>
  <c r="I86" i="57" s="1"/>
  <c r="I87" i="57" s="1"/>
  <c r="I88" i="57" s="1"/>
  <c r="I89" i="57" s="1"/>
  <c r="I90" i="57" s="1"/>
  <c r="I91" i="57" s="1"/>
  <c r="I92" i="57" s="1"/>
  <c r="I93" i="57" s="1"/>
  <c r="I94" i="57" s="1"/>
  <c r="I95" i="57" s="1"/>
  <c r="I96" i="57" s="1"/>
  <c r="I97" i="57" s="1"/>
  <c r="I98" i="57" s="1"/>
  <c r="I99" i="57" s="1"/>
  <c r="I100" i="57" s="1"/>
  <c r="I101" i="57" s="1"/>
  <c r="I102" i="57" s="1"/>
  <c r="I103" i="57" s="1"/>
  <c r="I104" i="57" s="1"/>
  <c r="I105" i="57" s="1"/>
  <c r="I106" i="57" s="1"/>
  <c r="I107" i="57" s="1"/>
  <c r="I108" i="57" s="1"/>
  <c r="I109" i="57" s="1"/>
  <c r="I110" i="57" s="1"/>
  <c r="I111" i="57" s="1"/>
  <c r="I112" i="57" s="1"/>
  <c r="I113" i="57" s="1"/>
  <c r="I114" i="57" s="1"/>
  <c r="I115" i="57" s="1"/>
  <c r="I116" i="57" s="1"/>
  <c r="I117" i="57" s="1"/>
  <c r="I118" i="57" s="1"/>
  <c r="I119" i="57" s="1"/>
  <c r="I120" i="57" s="1"/>
  <c r="I121" i="57" s="1"/>
  <c r="I122" i="57" s="1"/>
  <c r="I123" i="57" s="1"/>
  <c r="I124" i="57" s="1"/>
  <c r="I125" i="57" s="1"/>
  <c r="I126" i="57" s="1"/>
  <c r="I127" i="57" s="1"/>
  <c r="I128" i="57" s="1"/>
  <c r="I129" i="57" s="1"/>
  <c r="I130" i="57" s="1"/>
  <c r="I131" i="57" s="1"/>
  <c r="I132" i="57" s="1"/>
  <c r="I133" i="57" s="1"/>
  <c r="I134" i="57" s="1"/>
  <c r="I135" i="57" s="1"/>
  <c r="I136" i="57" s="1"/>
  <c r="I137" i="57" s="1"/>
  <c r="I138" i="57" s="1"/>
  <c r="I139" i="57" s="1"/>
  <c r="I140" i="57" s="1"/>
  <c r="I141" i="57" s="1"/>
  <c r="I142" i="57" s="1"/>
  <c r="I143" i="57" s="1"/>
  <c r="I144" i="57" s="1"/>
  <c r="I145" i="57" s="1"/>
  <c r="I146" i="57" s="1"/>
  <c r="I147" i="57" s="1"/>
  <c r="I148" i="57" s="1"/>
  <c r="I149" i="57" s="1"/>
  <c r="I150" i="57" s="1"/>
  <c r="I151" i="57" s="1"/>
  <c r="I152" i="57" s="1"/>
  <c r="I153" i="57" s="1"/>
  <c r="I154" i="57" s="1"/>
  <c r="I155" i="57" s="1"/>
  <c r="I156" i="57" s="1"/>
  <c r="I157" i="57" s="1"/>
  <c r="I158" i="57" s="1"/>
  <c r="I159" i="57" s="1"/>
  <c r="I160" i="57" s="1"/>
  <c r="I161" i="57" s="1"/>
  <c r="I162" i="57" s="1"/>
  <c r="I163" i="57" s="1"/>
  <c r="I164" i="57" s="1"/>
  <c r="I165" i="57" s="1"/>
  <c r="I166" i="57" s="1"/>
  <c r="I167" i="57" s="1"/>
  <c r="I168" i="57" s="1"/>
  <c r="I169" i="57" s="1"/>
  <c r="I170" i="57" s="1"/>
  <c r="I171" i="57" s="1"/>
  <c r="I172" i="57" s="1"/>
  <c r="I173" i="57" s="1"/>
  <c r="I174" i="57" s="1"/>
  <c r="I175" i="57" s="1"/>
  <c r="I176" i="57" s="1"/>
  <c r="I177" i="57" s="1"/>
  <c r="I178" i="57" s="1"/>
  <c r="I179" i="57" s="1"/>
  <c r="I180" i="57" s="1"/>
  <c r="I181" i="57" s="1"/>
  <c r="I182" i="57" s="1"/>
  <c r="I183" i="57" s="1"/>
  <c r="I184" i="57" s="1"/>
  <c r="I185" i="57" s="1"/>
  <c r="I186" i="57" s="1"/>
  <c r="I187" i="57" s="1"/>
  <c r="I188" i="57" s="1"/>
  <c r="I189" i="57" s="1"/>
  <c r="I190" i="57" s="1"/>
  <c r="I191" i="57" s="1"/>
  <c r="I192" i="57" s="1"/>
  <c r="I193" i="57" s="1"/>
  <c r="I194" i="57" s="1"/>
  <c r="I195" i="57" s="1"/>
  <c r="I196" i="57" s="1"/>
  <c r="I197" i="57" s="1"/>
  <c r="I198" i="57" s="1"/>
  <c r="I199" i="57" s="1"/>
  <c r="I200" i="57" s="1"/>
  <c r="I201" i="57" s="1"/>
  <c r="I202" i="57" s="1"/>
  <c r="I203" i="57" s="1"/>
  <c r="I204" i="57" s="1"/>
  <c r="I205" i="57" s="1"/>
  <c r="I206" i="57" s="1"/>
  <c r="I207" i="57" s="1"/>
  <c r="I208" i="57" s="1"/>
  <c r="I209" i="57" s="1"/>
  <c r="I210" i="57" s="1"/>
  <c r="I211" i="57" s="1"/>
  <c r="I212" i="57" s="1"/>
  <c r="I213" i="57" s="1"/>
  <c r="I214" i="57" s="1"/>
  <c r="I215" i="57" s="1"/>
  <c r="I216" i="57" s="1"/>
  <c r="I217" i="57" s="1"/>
  <c r="I218" i="57" s="1"/>
  <c r="I219" i="57" s="1"/>
  <c r="I220" i="57" s="1"/>
  <c r="I221" i="57" s="1"/>
  <c r="I222" i="57" s="1"/>
  <c r="I223" i="57" s="1"/>
  <c r="I224" i="57" s="1"/>
  <c r="I225" i="57" s="1"/>
  <c r="I226" i="57" s="1"/>
  <c r="I227" i="57" s="1"/>
  <c r="I228" i="57" s="1"/>
  <c r="I229" i="57" s="1"/>
  <c r="I230" i="57" s="1"/>
  <c r="I231" i="57" s="1"/>
  <c r="I232" i="57" s="1"/>
  <c r="I233" i="57" s="1"/>
  <c r="I234" i="57" s="1"/>
  <c r="I235" i="57" s="1"/>
  <c r="I236" i="57" s="1"/>
  <c r="I237" i="57" s="1"/>
  <c r="I238" i="57" s="1"/>
  <c r="I239" i="57" s="1"/>
  <c r="I240" i="57" s="1"/>
  <c r="I241" i="57" s="1"/>
  <c r="I242" i="57" s="1"/>
  <c r="I243" i="57" s="1"/>
  <c r="I244" i="57" s="1"/>
  <c r="I245" i="57" s="1"/>
  <c r="I246" i="57" s="1"/>
  <c r="I247" i="57" s="1"/>
  <c r="I248" i="57" s="1"/>
  <c r="I249" i="57" s="1"/>
  <c r="I250" i="57" s="1"/>
  <c r="I251" i="57" s="1"/>
  <c r="I252" i="57" s="1"/>
  <c r="I253" i="57" s="1"/>
  <c r="I254" i="57" s="1"/>
  <c r="I255" i="57" s="1"/>
  <c r="I256" i="57" s="1"/>
  <c r="I257" i="57" s="1"/>
  <c r="I258" i="57" s="1"/>
  <c r="I259" i="57" s="1"/>
  <c r="I260" i="57" s="1"/>
  <c r="I261" i="57" s="1"/>
  <c r="I262" i="57" s="1"/>
  <c r="I263" i="57" s="1"/>
  <c r="I264" i="57" s="1"/>
  <c r="I265" i="57" s="1"/>
  <c r="I266" i="57" s="1"/>
  <c r="I267" i="57" s="1"/>
  <c r="I268" i="57" s="1"/>
  <c r="I269" i="57" s="1"/>
  <c r="I270" i="57" s="1"/>
  <c r="I271" i="57" s="1"/>
  <c r="I272" i="57" s="1"/>
  <c r="I273" i="57" s="1"/>
  <c r="I274" i="57" s="1"/>
  <c r="I275" i="57" s="1"/>
  <c r="I276" i="57" s="1"/>
  <c r="I277" i="57" s="1"/>
  <c r="I278" i="57" s="1"/>
  <c r="I279" i="57" s="1"/>
  <c r="I280" i="57" s="1"/>
  <c r="I281" i="57" s="1"/>
  <c r="I282" i="57" s="1"/>
  <c r="I283" i="57" s="1"/>
  <c r="I284" i="57" s="1"/>
  <c r="I285" i="57" s="1"/>
  <c r="I286" i="57" s="1"/>
  <c r="I287" i="57" s="1"/>
  <c r="I288" i="57" s="1"/>
  <c r="I289" i="57" s="1"/>
  <c r="I290" i="57" s="1"/>
  <c r="I291" i="57" s="1"/>
  <c r="I292" i="57" s="1"/>
  <c r="I293" i="57" s="1"/>
  <c r="I294" i="57" s="1"/>
  <c r="I295" i="57" s="1"/>
  <c r="I296" i="57" s="1"/>
  <c r="I297" i="57" s="1"/>
  <c r="I298" i="57" s="1"/>
  <c r="I299" i="57" s="1"/>
  <c r="I300" i="57" s="1"/>
  <c r="I301" i="57" s="1"/>
  <c r="I302" i="57" s="1"/>
  <c r="I303" i="57" s="1"/>
  <c r="I304" i="57" s="1"/>
  <c r="I305" i="57" s="1"/>
  <c r="I306" i="57" s="1"/>
  <c r="I307" i="57" s="1"/>
  <c r="I308" i="57" s="1"/>
  <c r="I309" i="57" s="1"/>
  <c r="I310" i="57" s="1"/>
  <c r="I311" i="57" s="1"/>
  <c r="I312" i="57" s="1"/>
  <c r="I313" i="57" s="1"/>
  <c r="I314" i="57" s="1"/>
  <c r="I315" i="57" s="1"/>
  <c r="I316" i="57" s="1"/>
  <c r="I317" i="57" s="1"/>
  <c r="I318" i="57" s="1"/>
  <c r="I319" i="57" s="1"/>
  <c r="I320" i="57" s="1"/>
  <c r="I321" i="57" s="1"/>
  <c r="I322" i="57" s="1"/>
  <c r="I323" i="57" s="1"/>
  <c r="I324" i="57" s="1"/>
  <c r="I325" i="57" s="1"/>
  <c r="I326" i="57" s="1"/>
  <c r="I327" i="57" s="1"/>
  <c r="I328" i="57" s="1"/>
  <c r="I329" i="57" s="1"/>
  <c r="I330" i="57" s="1"/>
  <c r="I331" i="57" s="1"/>
  <c r="I332" i="57" s="1"/>
  <c r="I333" i="57" s="1"/>
  <c r="I334" i="57" s="1"/>
  <c r="I335" i="57" s="1"/>
  <c r="I336" i="57" s="1"/>
  <c r="I337" i="57" s="1"/>
  <c r="I338" i="57" s="1"/>
  <c r="I339" i="57" s="1"/>
  <c r="I340" i="57" s="1"/>
  <c r="I341" i="57" s="1"/>
  <c r="I342" i="57" s="1"/>
  <c r="I343" i="57" s="1"/>
  <c r="I344" i="57" s="1"/>
  <c r="I345" i="57" s="1"/>
  <c r="I346" i="57" s="1"/>
  <c r="I347" i="57" s="1"/>
  <c r="I348" i="57" s="1"/>
  <c r="I349" i="57" s="1"/>
  <c r="G350" i="56"/>
  <c r="I5" i="56"/>
  <c r="I6" i="56" s="1"/>
  <c r="I7" i="56" s="1"/>
  <c r="I8" i="56" s="1"/>
  <c r="I9" i="56" s="1"/>
  <c r="I10" i="56" s="1"/>
  <c r="I11" i="56" s="1"/>
  <c r="I12" i="56" s="1"/>
  <c r="I13" i="56" s="1"/>
  <c r="I14" i="56" s="1"/>
  <c r="I15" i="56" s="1"/>
  <c r="I16" i="56" s="1"/>
  <c r="I17" i="56" s="1"/>
  <c r="I18" i="56" s="1"/>
  <c r="I19" i="56" s="1"/>
  <c r="I20" i="56" s="1"/>
  <c r="I21" i="56" s="1"/>
  <c r="I22" i="56" s="1"/>
  <c r="I23" i="56" s="1"/>
  <c r="I24" i="56" s="1"/>
  <c r="I25" i="56" s="1"/>
  <c r="I26" i="56" s="1"/>
  <c r="I27" i="56" s="1"/>
  <c r="I28" i="56" s="1"/>
  <c r="I29" i="56" s="1"/>
  <c r="I30" i="56" s="1"/>
  <c r="I31" i="56" s="1"/>
  <c r="I32" i="56" s="1"/>
  <c r="I33" i="56" s="1"/>
  <c r="I34" i="56" s="1"/>
  <c r="I35" i="56" s="1"/>
  <c r="I36" i="56" s="1"/>
  <c r="I37" i="56" s="1"/>
  <c r="I38" i="56" s="1"/>
  <c r="I39" i="56" s="1"/>
  <c r="I40" i="56" s="1"/>
  <c r="I41" i="56" s="1"/>
  <c r="I42" i="56" s="1"/>
  <c r="I43" i="56" s="1"/>
  <c r="I44" i="56" s="1"/>
  <c r="I45" i="56" s="1"/>
  <c r="I46" i="56" s="1"/>
  <c r="I47" i="56" s="1"/>
  <c r="I48" i="56" s="1"/>
  <c r="I49" i="56" s="1"/>
  <c r="I50" i="56" s="1"/>
  <c r="I51" i="56" s="1"/>
  <c r="I52" i="56" s="1"/>
  <c r="I53" i="56" s="1"/>
  <c r="I54" i="56" s="1"/>
  <c r="I55" i="56" s="1"/>
  <c r="I56" i="56" s="1"/>
  <c r="I57" i="56" s="1"/>
  <c r="I58" i="56" s="1"/>
  <c r="I59" i="56" s="1"/>
  <c r="I60" i="56" s="1"/>
  <c r="I61" i="56" s="1"/>
  <c r="I62" i="56" s="1"/>
  <c r="I63" i="56" s="1"/>
  <c r="I64" i="56" s="1"/>
  <c r="I65" i="56" s="1"/>
  <c r="I66" i="56" s="1"/>
  <c r="I67" i="56" s="1"/>
  <c r="I68" i="56" s="1"/>
  <c r="I69" i="56" s="1"/>
  <c r="I70" i="56" s="1"/>
  <c r="I71" i="56" s="1"/>
  <c r="I72" i="56" s="1"/>
  <c r="I73" i="56" s="1"/>
  <c r="I74" i="56" s="1"/>
  <c r="I75" i="56" s="1"/>
  <c r="I76" i="56" s="1"/>
  <c r="I77" i="56" s="1"/>
  <c r="I78" i="56" s="1"/>
  <c r="I79" i="56" s="1"/>
  <c r="I80" i="56" s="1"/>
  <c r="I81" i="56" s="1"/>
  <c r="I82" i="56" s="1"/>
  <c r="I83" i="56" s="1"/>
  <c r="I84" i="56" s="1"/>
  <c r="I85" i="56" s="1"/>
  <c r="I86" i="56" s="1"/>
  <c r="I87" i="56" s="1"/>
  <c r="I88" i="56" s="1"/>
  <c r="I89" i="56" s="1"/>
  <c r="I90" i="56" s="1"/>
  <c r="I91" i="56" s="1"/>
  <c r="I92" i="56" s="1"/>
  <c r="I93" i="56" s="1"/>
  <c r="I94" i="56" s="1"/>
  <c r="I95" i="56" s="1"/>
  <c r="I96" i="56" s="1"/>
  <c r="I97" i="56" s="1"/>
  <c r="I98" i="56" s="1"/>
  <c r="I99" i="56" s="1"/>
  <c r="I100" i="56" s="1"/>
  <c r="I101" i="56" s="1"/>
  <c r="I102" i="56" s="1"/>
  <c r="I103" i="56" s="1"/>
  <c r="I104" i="56" s="1"/>
  <c r="I105" i="56" s="1"/>
  <c r="I106" i="56" s="1"/>
  <c r="I107" i="56" s="1"/>
  <c r="I108" i="56" s="1"/>
  <c r="I109" i="56" s="1"/>
  <c r="I110" i="56" s="1"/>
  <c r="I111" i="56" s="1"/>
  <c r="I112" i="56" s="1"/>
  <c r="I113" i="56" s="1"/>
  <c r="I114" i="56" s="1"/>
  <c r="I115" i="56" s="1"/>
  <c r="I116" i="56" s="1"/>
  <c r="I117" i="56" s="1"/>
  <c r="I118" i="56" s="1"/>
  <c r="I119" i="56" s="1"/>
  <c r="I120" i="56" s="1"/>
  <c r="I121" i="56" s="1"/>
  <c r="I122" i="56" s="1"/>
  <c r="I123" i="56" s="1"/>
  <c r="I124" i="56" s="1"/>
  <c r="I125" i="56" s="1"/>
  <c r="I126" i="56" s="1"/>
  <c r="I127" i="56" s="1"/>
  <c r="I128" i="56" s="1"/>
  <c r="I129" i="56" s="1"/>
  <c r="I130" i="56" s="1"/>
  <c r="I131" i="56" s="1"/>
  <c r="I132" i="56" s="1"/>
  <c r="I133" i="56" s="1"/>
  <c r="I134" i="56" s="1"/>
  <c r="I135" i="56" s="1"/>
  <c r="I136" i="56" s="1"/>
  <c r="I137" i="56" s="1"/>
  <c r="I138" i="56" s="1"/>
  <c r="I139" i="56" s="1"/>
  <c r="I140" i="56" s="1"/>
  <c r="I141" i="56" s="1"/>
  <c r="I142" i="56" s="1"/>
  <c r="I143" i="56" s="1"/>
  <c r="I144" i="56" s="1"/>
  <c r="I145" i="56" s="1"/>
  <c r="I146" i="56" s="1"/>
  <c r="I147" i="56" s="1"/>
  <c r="I148" i="56" s="1"/>
  <c r="I149" i="56" s="1"/>
  <c r="I150" i="56" s="1"/>
  <c r="I151" i="56" s="1"/>
  <c r="I152" i="56" s="1"/>
  <c r="I153" i="56" s="1"/>
  <c r="I154" i="56" s="1"/>
  <c r="I155" i="56" s="1"/>
  <c r="I156" i="56" s="1"/>
  <c r="I157" i="56" s="1"/>
  <c r="I158" i="56" s="1"/>
  <c r="I159" i="56" s="1"/>
  <c r="I160" i="56" s="1"/>
  <c r="I161" i="56" s="1"/>
  <c r="I162" i="56" s="1"/>
  <c r="I163" i="56" s="1"/>
  <c r="I164" i="56" s="1"/>
  <c r="I165" i="56" s="1"/>
  <c r="I166" i="56" s="1"/>
  <c r="I167" i="56" s="1"/>
  <c r="I168" i="56" s="1"/>
  <c r="I169" i="56" s="1"/>
  <c r="I170" i="56" s="1"/>
  <c r="I171" i="56" s="1"/>
  <c r="I172" i="56" s="1"/>
  <c r="I173" i="56" s="1"/>
  <c r="I174" i="56" s="1"/>
  <c r="I175" i="56" s="1"/>
  <c r="I176" i="56" s="1"/>
  <c r="I177" i="56" s="1"/>
  <c r="I178" i="56" s="1"/>
  <c r="I179" i="56" s="1"/>
  <c r="I180" i="56" s="1"/>
  <c r="I181" i="56" s="1"/>
  <c r="I182" i="56" s="1"/>
  <c r="I183" i="56" s="1"/>
  <c r="I184" i="56" s="1"/>
  <c r="I185" i="56" s="1"/>
  <c r="I186" i="56" s="1"/>
  <c r="I187" i="56" s="1"/>
  <c r="I188" i="56" s="1"/>
  <c r="I189" i="56" s="1"/>
  <c r="I190" i="56" s="1"/>
  <c r="I191" i="56" s="1"/>
  <c r="I192" i="56" s="1"/>
  <c r="I193" i="56" s="1"/>
  <c r="I194" i="56" s="1"/>
  <c r="I195" i="56" s="1"/>
  <c r="I196" i="56" s="1"/>
  <c r="I197" i="56" s="1"/>
  <c r="I198" i="56" s="1"/>
  <c r="I199" i="56" s="1"/>
  <c r="I200" i="56" s="1"/>
  <c r="I201" i="56" s="1"/>
  <c r="I202" i="56" s="1"/>
  <c r="I203" i="56" s="1"/>
  <c r="I204" i="56" s="1"/>
  <c r="I205" i="56" s="1"/>
  <c r="I206" i="56" s="1"/>
  <c r="I207" i="56" s="1"/>
  <c r="I208" i="56" s="1"/>
  <c r="I209" i="56" s="1"/>
  <c r="I210" i="56" s="1"/>
  <c r="I211" i="56" s="1"/>
  <c r="I212" i="56" s="1"/>
  <c r="I213" i="56" s="1"/>
  <c r="I214" i="56" s="1"/>
  <c r="I215" i="56" s="1"/>
  <c r="I216" i="56" s="1"/>
  <c r="I217" i="56" s="1"/>
  <c r="I218" i="56" s="1"/>
  <c r="I219" i="56" s="1"/>
  <c r="I220" i="56" s="1"/>
  <c r="I221" i="56" s="1"/>
  <c r="I222" i="56" s="1"/>
  <c r="I223" i="56" s="1"/>
  <c r="I224" i="56" s="1"/>
  <c r="I225" i="56" s="1"/>
  <c r="I226" i="56" s="1"/>
  <c r="I227" i="56" s="1"/>
  <c r="I228" i="56" s="1"/>
  <c r="I229" i="56" s="1"/>
  <c r="I230" i="56" s="1"/>
  <c r="I231" i="56" s="1"/>
  <c r="I232" i="56" s="1"/>
  <c r="I233" i="56" s="1"/>
  <c r="I234" i="56" s="1"/>
  <c r="I235" i="56" s="1"/>
  <c r="I236" i="56" s="1"/>
  <c r="I237" i="56" s="1"/>
  <c r="I238" i="56" s="1"/>
  <c r="I239" i="56" s="1"/>
  <c r="I240" i="56" s="1"/>
  <c r="I241" i="56" s="1"/>
  <c r="I242" i="56" s="1"/>
  <c r="I243" i="56" s="1"/>
  <c r="I244" i="56" s="1"/>
  <c r="I245" i="56" s="1"/>
  <c r="I246" i="56" s="1"/>
  <c r="I247" i="56" s="1"/>
  <c r="I248" i="56" s="1"/>
  <c r="I249" i="56" s="1"/>
  <c r="I250" i="56" s="1"/>
  <c r="I251" i="56" s="1"/>
  <c r="I252" i="56" s="1"/>
  <c r="I253" i="56" s="1"/>
  <c r="I254" i="56" s="1"/>
  <c r="I255" i="56" s="1"/>
  <c r="I256" i="56" s="1"/>
  <c r="I257" i="56" s="1"/>
  <c r="I258" i="56" s="1"/>
  <c r="I259" i="56" s="1"/>
  <c r="I260" i="56" s="1"/>
  <c r="I261" i="56" s="1"/>
  <c r="I262" i="56" s="1"/>
  <c r="I263" i="56" s="1"/>
  <c r="I264" i="56" s="1"/>
  <c r="I265" i="56" s="1"/>
  <c r="I266" i="56" s="1"/>
  <c r="I267" i="56" s="1"/>
  <c r="I268" i="56" s="1"/>
  <c r="I269" i="56" s="1"/>
  <c r="I270" i="56" s="1"/>
  <c r="I271" i="56" s="1"/>
  <c r="I272" i="56" s="1"/>
  <c r="I273" i="56" s="1"/>
  <c r="I274" i="56" s="1"/>
  <c r="I275" i="56" s="1"/>
  <c r="I276" i="56" s="1"/>
  <c r="I277" i="56" s="1"/>
  <c r="I278" i="56" s="1"/>
  <c r="I279" i="56" s="1"/>
  <c r="I280" i="56" s="1"/>
  <c r="I281" i="56" s="1"/>
  <c r="I282" i="56" s="1"/>
  <c r="I283" i="56" s="1"/>
  <c r="I284" i="56" s="1"/>
  <c r="I285" i="56" s="1"/>
  <c r="I286" i="56" s="1"/>
  <c r="I287" i="56" s="1"/>
  <c r="I288" i="56" s="1"/>
  <c r="I289" i="56" s="1"/>
  <c r="I290" i="56" s="1"/>
  <c r="I291" i="56" s="1"/>
  <c r="I292" i="56" s="1"/>
  <c r="I293" i="56" s="1"/>
  <c r="I294" i="56" s="1"/>
  <c r="I295" i="56" s="1"/>
  <c r="I296" i="56" s="1"/>
  <c r="I297" i="56" s="1"/>
  <c r="I298" i="56" s="1"/>
  <c r="I299" i="56" s="1"/>
  <c r="I300" i="56" s="1"/>
  <c r="I301" i="56" s="1"/>
  <c r="I302" i="56" s="1"/>
  <c r="I303" i="56" s="1"/>
  <c r="I304" i="56" s="1"/>
  <c r="I305" i="56" s="1"/>
  <c r="I306" i="56" s="1"/>
  <c r="I307" i="56" s="1"/>
  <c r="I308" i="56" s="1"/>
  <c r="I309" i="56" s="1"/>
  <c r="I310" i="56" s="1"/>
  <c r="I311" i="56" s="1"/>
  <c r="I312" i="56" s="1"/>
  <c r="I313" i="56" s="1"/>
  <c r="I314" i="56" s="1"/>
  <c r="I315" i="56" s="1"/>
  <c r="I316" i="56" s="1"/>
  <c r="I317" i="56" s="1"/>
  <c r="I318" i="56" s="1"/>
  <c r="I319" i="56" s="1"/>
  <c r="I320" i="56" s="1"/>
  <c r="I321" i="56" s="1"/>
  <c r="I322" i="56" s="1"/>
  <c r="I323" i="56" s="1"/>
  <c r="I324" i="56" s="1"/>
  <c r="I325" i="56" s="1"/>
  <c r="I326" i="56" s="1"/>
  <c r="I327" i="56" s="1"/>
  <c r="I328" i="56" s="1"/>
  <c r="I329" i="56" s="1"/>
  <c r="I330" i="56" s="1"/>
  <c r="I331" i="56" s="1"/>
  <c r="I332" i="56" s="1"/>
  <c r="I333" i="56" s="1"/>
  <c r="I334" i="56" s="1"/>
  <c r="I335" i="56" s="1"/>
  <c r="I336" i="56" s="1"/>
  <c r="I337" i="56" s="1"/>
  <c r="I338" i="56" s="1"/>
  <c r="I339" i="56" s="1"/>
  <c r="I340" i="56" s="1"/>
  <c r="I341" i="56" s="1"/>
  <c r="I342" i="56" s="1"/>
  <c r="I343" i="56" s="1"/>
  <c r="I344" i="56" s="1"/>
  <c r="I345" i="56" s="1"/>
  <c r="I346" i="56" s="1"/>
  <c r="I347" i="56" s="1"/>
  <c r="I348" i="56" s="1"/>
  <c r="I349" i="56" s="1"/>
  <c r="I5" i="55"/>
  <c r="I6" i="55" s="1"/>
  <c r="I7" i="55" s="1"/>
  <c r="I8" i="55" s="1"/>
  <c r="I9" i="55" s="1"/>
  <c r="I10" i="55" s="1"/>
  <c r="I11" i="55" s="1"/>
  <c r="I12" i="55" s="1"/>
  <c r="I13" i="55" s="1"/>
  <c r="I14" i="55" s="1"/>
  <c r="I15" i="55" s="1"/>
  <c r="I16" i="55" s="1"/>
  <c r="I17" i="55" s="1"/>
  <c r="I18" i="55" s="1"/>
  <c r="I19" i="55" s="1"/>
  <c r="I20" i="55" s="1"/>
  <c r="I21" i="55" s="1"/>
  <c r="I22" i="55" s="1"/>
  <c r="I23" i="55" s="1"/>
  <c r="I24" i="55" s="1"/>
  <c r="I25" i="55" s="1"/>
  <c r="I26" i="55" s="1"/>
  <c r="I27" i="55" s="1"/>
  <c r="I28" i="55" s="1"/>
  <c r="I29" i="55" s="1"/>
  <c r="I30" i="55" s="1"/>
  <c r="I31" i="55" s="1"/>
  <c r="I32" i="55" s="1"/>
  <c r="I33" i="55" s="1"/>
  <c r="I34" i="55" s="1"/>
  <c r="I35" i="55" s="1"/>
  <c r="I36" i="55" s="1"/>
  <c r="I37" i="55" s="1"/>
  <c r="I38" i="55" s="1"/>
  <c r="I39" i="55" s="1"/>
  <c r="I40" i="55" s="1"/>
  <c r="I41" i="55" s="1"/>
  <c r="I42" i="55" s="1"/>
  <c r="I43" i="55" s="1"/>
  <c r="I44" i="55" s="1"/>
  <c r="I45" i="55" s="1"/>
  <c r="I46" i="55" s="1"/>
  <c r="I47" i="55" s="1"/>
  <c r="I48" i="55" s="1"/>
  <c r="I49" i="55" s="1"/>
  <c r="I50" i="55" s="1"/>
  <c r="I51" i="55" s="1"/>
  <c r="I52" i="55" s="1"/>
  <c r="I53" i="55" s="1"/>
  <c r="I54" i="55" s="1"/>
  <c r="I55" i="55" s="1"/>
  <c r="I56" i="55" s="1"/>
  <c r="I57" i="55" s="1"/>
  <c r="I58" i="55" s="1"/>
  <c r="I59" i="55" s="1"/>
  <c r="I60" i="55" s="1"/>
  <c r="I61" i="55" s="1"/>
  <c r="I62" i="55" s="1"/>
  <c r="I63" i="55" s="1"/>
  <c r="I64" i="55" s="1"/>
  <c r="I65" i="55" s="1"/>
  <c r="I66" i="55" s="1"/>
  <c r="I67" i="55" s="1"/>
  <c r="I68" i="55" s="1"/>
  <c r="I69" i="55" s="1"/>
  <c r="I70" i="55" s="1"/>
  <c r="I71" i="55" s="1"/>
  <c r="I72" i="55" s="1"/>
  <c r="I73" i="55" s="1"/>
  <c r="I74" i="55" s="1"/>
  <c r="I75" i="55" s="1"/>
  <c r="I76" i="55" s="1"/>
  <c r="I77" i="55" s="1"/>
  <c r="I78" i="55" s="1"/>
  <c r="I79" i="55" s="1"/>
  <c r="I80" i="55" s="1"/>
  <c r="I81" i="55" s="1"/>
  <c r="I82" i="55" s="1"/>
  <c r="I83" i="55" s="1"/>
  <c r="I84" i="55" s="1"/>
  <c r="I85" i="55" s="1"/>
  <c r="I86" i="55" s="1"/>
  <c r="I87" i="55" s="1"/>
  <c r="I88" i="55" s="1"/>
  <c r="I89" i="55" s="1"/>
  <c r="I90" i="55" s="1"/>
  <c r="I91" i="55" s="1"/>
  <c r="I92" i="55" s="1"/>
  <c r="I93" i="55" s="1"/>
  <c r="I94" i="55" s="1"/>
  <c r="I95" i="55" s="1"/>
  <c r="I96" i="55" s="1"/>
  <c r="I97" i="55" s="1"/>
  <c r="I98" i="55" s="1"/>
  <c r="I99" i="55" s="1"/>
  <c r="I100" i="55" s="1"/>
  <c r="I101" i="55" s="1"/>
  <c r="I102" i="55" s="1"/>
  <c r="I103" i="55" s="1"/>
  <c r="I104" i="55" s="1"/>
  <c r="I105" i="55" s="1"/>
  <c r="I106" i="55" s="1"/>
  <c r="I107" i="55" s="1"/>
  <c r="I108" i="55" s="1"/>
  <c r="I109" i="55" s="1"/>
  <c r="I110" i="55" s="1"/>
  <c r="I111" i="55" s="1"/>
  <c r="I112" i="55" s="1"/>
  <c r="I113" i="55" s="1"/>
  <c r="I114" i="55" s="1"/>
  <c r="I115" i="55" s="1"/>
  <c r="I116" i="55" s="1"/>
  <c r="I117" i="55" s="1"/>
  <c r="I118" i="55" s="1"/>
  <c r="I119" i="55" s="1"/>
  <c r="I120" i="55" s="1"/>
  <c r="I121" i="55" s="1"/>
  <c r="I122" i="55" s="1"/>
  <c r="I123" i="55" s="1"/>
  <c r="I124" i="55" s="1"/>
  <c r="I125" i="55" s="1"/>
  <c r="I126" i="55" s="1"/>
  <c r="I127" i="55" s="1"/>
  <c r="I128" i="55" s="1"/>
  <c r="I129" i="55" s="1"/>
  <c r="I130" i="55" s="1"/>
  <c r="I131" i="55" s="1"/>
  <c r="I132" i="55" s="1"/>
  <c r="I133" i="55" s="1"/>
  <c r="I134" i="55" s="1"/>
  <c r="I135" i="55" s="1"/>
  <c r="I136" i="55" s="1"/>
  <c r="I137" i="55" s="1"/>
  <c r="I138" i="55" s="1"/>
  <c r="I139" i="55" s="1"/>
  <c r="I140" i="55" s="1"/>
  <c r="I141" i="55" s="1"/>
  <c r="I142" i="55" s="1"/>
  <c r="I143" i="55" s="1"/>
  <c r="I144" i="55" s="1"/>
  <c r="I145" i="55" s="1"/>
  <c r="I146" i="55" s="1"/>
  <c r="I147" i="55" s="1"/>
  <c r="I148" i="55" s="1"/>
  <c r="I149" i="55" s="1"/>
  <c r="I150" i="55" s="1"/>
  <c r="I151" i="55" s="1"/>
  <c r="I152" i="55" s="1"/>
  <c r="I153" i="55" s="1"/>
  <c r="I154" i="55" s="1"/>
  <c r="I155" i="55" s="1"/>
  <c r="I156" i="55" s="1"/>
  <c r="I157" i="55" s="1"/>
  <c r="I158" i="55" s="1"/>
  <c r="I159" i="55" s="1"/>
  <c r="I160" i="55" s="1"/>
  <c r="I161" i="55" s="1"/>
  <c r="I162" i="55" s="1"/>
  <c r="I163" i="55" s="1"/>
  <c r="I164" i="55" s="1"/>
  <c r="I165" i="55" s="1"/>
  <c r="I166" i="55" s="1"/>
  <c r="I167" i="55" s="1"/>
  <c r="I168" i="55" s="1"/>
  <c r="I169" i="55" s="1"/>
  <c r="I170" i="55" s="1"/>
  <c r="I171" i="55" s="1"/>
  <c r="I172" i="55" s="1"/>
  <c r="I173" i="55" s="1"/>
  <c r="I174" i="55" s="1"/>
  <c r="I175" i="55" s="1"/>
  <c r="I176" i="55" s="1"/>
  <c r="I177" i="55" s="1"/>
  <c r="I178" i="55" s="1"/>
  <c r="I179" i="55" s="1"/>
  <c r="I180" i="55" s="1"/>
  <c r="I181" i="55" s="1"/>
  <c r="I182" i="55" s="1"/>
  <c r="I183" i="55" s="1"/>
  <c r="I184" i="55" s="1"/>
  <c r="I185" i="55" s="1"/>
  <c r="I186" i="55" s="1"/>
  <c r="I187" i="55" s="1"/>
  <c r="I188" i="55" s="1"/>
  <c r="I189" i="55" s="1"/>
  <c r="I190" i="55" s="1"/>
  <c r="I191" i="55" s="1"/>
  <c r="I192" i="55" s="1"/>
  <c r="I193" i="55" s="1"/>
  <c r="I194" i="55" s="1"/>
  <c r="I195" i="55" s="1"/>
  <c r="I196" i="55" s="1"/>
  <c r="I197" i="55" s="1"/>
  <c r="I198" i="55" s="1"/>
  <c r="I199" i="55" s="1"/>
  <c r="I200" i="55" s="1"/>
  <c r="I201" i="55" s="1"/>
  <c r="I202" i="55" s="1"/>
  <c r="I203" i="55" s="1"/>
  <c r="I204" i="55" s="1"/>
  <c r="I205" i="55" s="1"/>
  <c r="I206" i="55" s="1"/>
  <c r="I207" i="55" s="1"/>
  <c r="I208" i="55" s="1"/>
  <c r="I209" i="55" s="1"/>
  <c r="I210" i="55" s="1"/>
  <c r="I211" i="55" s="1"/>
  <c r="I212" i="55" s="1"/>
  <c r="I213" i="55" s="1"/>
  <c r="I214" i="55" s="1"/>
  <c r="I215" i="55" s="1"/>
  <c r="I216" i="55" s="1"/>
  <c r="I217" i="55" s="1"/>
  <c r="I218" i="55" s="1"/>
  <c r="I219" i="55" s="1"/>
  <c r="I220" i="55" s="1"/>
  <c r="I221" i="55" s="1"/>
  <c r="I222" i="55" s="1"/>
  <c r="I223" i="55" s="1"/>
  <c r="I224" i="55" s="1"/>
  <c r="I225" i="55" s="1"/>
  <c r="I226" i="55" s="1"/>
  <c r="I227" i="55" s="1"/>
  <c r="I228" i="55" s="1"/>
  <c r="I229" i="55" s="1"/>
  <c r="I230" i="55" s="1"/>
  <c r="I231" i="55" s="1"/>
  <c r="I232" i="55" s="1"/>
  <c r="I233" i="55" s="1"/>
  <c r="I234" i="55" s="1"/>
  <c r="I235" i="55" s="1"/>
  <c r="I236" i="55" s="1"/>
  <c r="I237" i="55" s="1"/>
  <c r="I238" i="55" s="1"/>
  <c r="I239" i="55" s="1"/>
  <c r="I240" i="55" s="1"/>
  <c r="I241" i="55" s="1"/>
  <c r="I242" i="55" s="1"/>
  <c r="I243" i="55" s="1"/>
  <c r="I244" i="55" s="1"/>
  <c r="I245" i="55" s="1"/>
  <c r="I246" i="55" s="1"/>
  <c r="I247" i="55" s="1"/>
  <c r="I248" i="55" s="1"/>
  <c r="I249" i="55" s="1"/>
  <c r="I250" i="55" s="1"/>
  <c r="I251" i="55" s="1"/>
  <c r="I252" i="55" s="1"/>
  <c r="I253" i="55" s="1"/>
  <c r="I254" i="55" s="1"/>
  <c r="I255" i="55" s="1"/>
  <c r="I256" i="55" s="1"/>
  <c r="I257" i="55" s="1"/>
  <c r="I258" i="55" s="1"/>
  <c r="I259" i="55" s="1"/>
  <c r="I260" i="55" s="1"/>
  <c r="I261" i="55" s="1"/>
  <c r="I262" i="55" s="1"/>
  <c r="I263" i="55" s="1"/>
  <c r="I264" i="55" s="1"/>
  <c r="I265" i="55" s="1"/>
  <c r="I266" i="55" s="1"/>
  <c r="I267" i="55" s="1"/>
  <c r="I268" i="55" s="1"/>
  <c r="I269" i="55" s="1"/>
  <c r="I270" i="55" s="1"/>
  <c r="I271" i="55" s="1"/>
  <c r="I272" i="55" s="1"/>
  <c r="I273" i="55" s="1"/>
  <c r="I274" i="55" s="1"/>
  <c r="I275" i="55" s="1"/>
  <c r="I276" i="55" s="1"/>
  <c r="I277" i="55" s="1"/>
  <c r="I278" i="55" s="1"/>
  <c r="I279" i="55" s="1"/>
  <c r="I280" i="55" s="1"/>
  <c r="I281" i="55" s="1"/>
  <c r="I282" i="55" s="1"/>
  <c r="I283" i="55" s="1"/>
  <c r="I284" i="55" s="1"/>
  <c r="I285" i="55" s="1"/>
  <c r="I286" i="55" s="1"/>
  <c r="I287" i="55" s="1"/>
  <c r="I288" i="55" s="1"/>
  <c r="I289" i="55" s="1"/>
  <c r="I290" i="55" s="1"/>
  <c r="I291" i="55" s="1"/>
  <c r="I292" i="55" s="1"/>
  <c r="I293" i="55" s="1"/>
  <c r="I294" i="55" s="1"/>
  <c r="I295" i="55" s="1"/>
  <c r="I296" i="55" s="1"/>
  <c r="I297" i="55" s="1"/>
  <c r="I298" i="55" s="1"/>
  <c r="I299" i="55" s="1"/>
  <c r="I300" i="55" s="1"/>
  <c r="I301" i="55" s="1"/>
  <c r="I302" i="55" s="1"/>
  <c r="I303" i="55" s="1"/>
  <c r="I304" i="55" s="1"/>
  <c r="I305" i="55" s="1"/>
  <c r="I306" i="55" s="1"/>
  <c r="I307" i="55" s="1"/>
  <c r="I308" i="55" s="1"/>
  <c r="I309" i="55" s="1"/>
  <c r="I310" i="55" s="1"/>
  <c r="I311" i="55" s="1"/>
  <c r="I312" i="55" s="1"/>
  <c r="I313" i="55" s="1"/>
  <c r="I314" i="55" s="1"/>
  <c r="I315" i="55" s="1"/>
  <c r="I316" i="55" s="1"/>
  <c r="I317" i="55" s="1"/>
  <c r="I318" i="55" s="1"/>
  <c r="I319" i="55" s="1"/>
  <c r="I320" i="55" s="1"/>
  <c r="I321" i="55" s="1"/>
  <c r="I322" i="55" s="1"/>
  <c r="I323" i="55" s="1"/>
  <c r="I324" i="55" s="1"/>
  <c r="I325" i="55" s="1"/>
  <c r="I326" i="55" s="1"/>
  <c r="I327" i="55" s="1"/>
  <c r="I328" i="55" s="1"/>
  <c r="I329" i="55" s="1"/>
  <c r="I330" i="55" s="1"/>
  <c r="I331" i="55" s="1"/>
  <c r="I332" i="55" s="1"/>
  <c r="I333" i="55" s="1"/>
  <c r="I334" i="55" s="1"/>
  <c r="I335" i="55" s="1"/>
  <c r="I336" i="55" s="1"/>
  <c r="I337" i="55" s="1"/>
  <c r="I338" i="55" s="1"/>
  <c r="I339" i="55" s="1"/>
  <c r="I340" i="55" s="1"/>
  <c r="I341" i="55" s="1"/>
  <c r="I342" i="55" s="1"/>
  <c r="I343" i="55" s="1"/>
  <c r="I344" i="55" s="1"/>
  <c r="I345" i="55" s="1"/>
  <c r="I346" i="55" s="1"/>
  <c r="I347" i="55" s="1"/>
  <c r="I348" i="55" s="1"/>
  <c r="I349" i="55" s="1"/>
  <c r="I350" i="55" s="1"/>
  <c r="I351" i="55" s="1"/>
  <c r="I352" i="55" s="1"/>
  <c r="G350" i="54"/>
  <c r="I5" i="54"/>
  <c r="I6" i="54" s="1"/>
  <c r="I7" i="54" s="1"/>
  <c r="I8" i="54" s="1"/>
  <c r="I9" i="54" s="1"/>
  <c r="I10" i="54" s="1"/>
  <c r="I11" i="54" s="1"/>
  <c r="I12" i="54" s="1"/>
  <c r="I13" i="54" s="1"/>
  <c r="I14" i="54" s="1"/>
  <c r="I15" i="54" s="1"/>
  <c r="I16" i="54" s="1"/>
  <c r="I17" i="54" s="1"/>
  <c r="I18" i="54" s="1"/>
  <c r="I19" i="54" s="1"/>
  <c r="I20" i="54" s="1"/>
  <c r="I21" i="54" s="1"/>
  <c r="I22" i="54" s="1"/>
  <c r="I23" i="54" s="1"/>
  <c r="I24" i="54" s="1"/>
  <c r="I25" i="54" s="1"/>
  <c r="I26" i="54" s="1"/>
  <c r="I27" i="54" s="1"/>
  <c r="I28" i="54" s="1"/>
  <c r="I29" i="54" s="1"/>
  <c r="I30" i="54" s="1"/>
  <c r="I31" i="54" s="1"/>
  <c r="I32" i="54" s="1"/>
  <c r="I33" i="54" s="1"/>
  <c r="I34" i="54" s="1"/>
  <c r="I35" i="54" s="1"/>
  <c r="I36" i="54" s="1"/>
  <c r="I37" i="54" s="1"/>
  <c r="I38" i="54" s="1"/>
  <c r="I39" i="54" s="1"/>
  <c r="I40" i="54" s="1"/>
  <c r="I41" i="54" s="1"/>
  <c r="I42" i="54" s="1"/>
  <c r="I43" i="54" s="1"/>
  <c r="I44" i="54" s="1"/>
  <c r="I45" i="54" s="1"/>
  <c r="I46" i="54" s="1"/>
  <c r="I47" i="54" s="1"/>
  <c r="I48" i="54" s="1"/>
  <c r="I49" i="54" s="1"/>
  <c r="I50" i="54" s="1"/>
  <c r="I51" i="54" s="1"/>
  <c r="I52" i="54" s="1"/>
  <c r="I53" i="54" s="1"/>
  <c r="I54" i="54" s="1"/>
  <c r="I55" i="54" s="1"/>
  <c r="I56" i="54" s="1"/>
  <c r="I57" i="54" s="1"/>
  <c r="I58" i="54" s="1"/>
  <c r="I59" i="54" s="1"/>
  <c r="I60" i="54" s="1"/>
  <c r="I61" i="54" s="1"/>
  <c r="I62" i="54" s="1"/>
  <c r="I63" i="54" s="1"/>
  <c r="I64" i="54" s="1"/>
  <c r="I65" i="54" s="1"/>
  <c r="I66" i="54" s="1"/>
  <c r="I67" i="54" s="1"/>
  <c r="I68" i="54" s="1"/>
  <c r="I69" i="54" s="1"/>
  <c r="I70" i="54" s="1"/>
  <c r="I71" i="54" s="1"/>
  <c r="I72" i="54" s="1"/>
  <c r="I73" i="54" s="1"/>
  <c r="I74" i="54" s="1"/>
  <c r="I75" i="54" s="1"/>
  <c r="I76" i="54" s="1"/>
  <c r="I77" i="54" s="1"/>
  <c r="I78" i="54" s="1"/>
  <c r="I79" i="54" s="1"/>
  <c r="I80" i="54" s="1"/>
  <c r="I81" i="54" s="1"/>
  <c r="I82" i="54" s="1"/>
  <c r="I83" i="54" s="1"/>
  <c r="I84" i="54" s="1"/>
  <c r="I85" i="54" s="1"/>
  <c r="I86" i="54" s="1"/>
  <c r="I87" i="54" s="1"/>
  <c r="I88" i="54" s="1"/>
  <c r="I89" i="54" s="1"/>
  <c r="I90" i="54" s="1"/>
  <c r="I91" i="54" s="1"/>
  <c r="I92" i="54" s="1"/>
  <c r="I93" i="54" s="1"/>
  <c r="I94" i="54" s="1"/>
  <c r="I95" i="54" s="1"/>
  <c r="I96" i="54" s="1"/>
  <c r="I97" i="54" s="1"/>
  <c r="I98" i="54" s="1"/>
  <c r="I99" i="54" s="1"/>
  <c r="I100" i="54" s="1"/>
  <c r="I101" i="54" s="1"/>
  <c r="I102" i="54" s="1"/>
  <c r="I103" i="54" s="1"/>
  <c r="I104" i="54" s="1"/>
  <c r="I105" i="54" s="1"/>
  <c r="I106" i="54" s="1"/>
  <c r="I107" i="54" s="1"/>
  <c r="I108" i="54" s="1"/>
  <c r="I109" i="54" s="1"/>
  <c r="I110" i="54" s="1"/>
  <c r="I111" i="54" s="1"/>
  <c r="I112" i="54" s="1"/>
  <c r="I113" i="54" s="1"/>
  <c r="I114" i="54" s="1"/>
  <c r="I115" i="54" s="1"/>
  <c r="I116" i="54" s="1"/>
  <c r="I117" i="54" s="1"/>
  <c r="I118" i="54" s="1"/>
  <c r="I119" i="54" s="1"/>
  <c r="I120" i="54" s="1"/>
  <c r="I121" i="54" s="1"/>
  <c r="I122" i="54" s="1"/>
  <c r="I123" i="54" s="1"/>
  <c r="I124" i="54" s="1"/>
  <c r="I125" i="54" s="1"/>
  <c r="I126" i="54" s="1"/>
  <c r="I127" i="54" s="1"/>
  <c r="I128" i="54" s="1"/>
  <c r="I129" i="54" s="1"/>
  <c r="I130" i="54" s="1"/>
  <c r="I131" i="54" s="1"/>
  <c r="I132" i="54" s="1"/>
  <c r="I133" i="54" s="1"/>
  <c r="I134" i="54" s="1"/>
  <c r="I135" i="54" s="1"/>
  <c r="I136" i="54" s="1"/>
  <c r="I137" i="54" s="1"/>
  <c r="I138" i="54" s="1"/>
  <c r="I139" i="54" s="1"/>
  <c r="I140" i="54" s="1"/>
  <c r="I141" i="54" s="1"/>
  <c r="I142" i="54" s="1"/>
  <c r="I143" i="54" s="1"/>
  <c r="I144" i="54" s="1"/>
  <c r="I145" i="54" s="1"/>
  <c r="I146" i="54" s="1"/>
  <c r="I147" i="54" s="1"/>
  <c r="I148" i="54" s="1"/>
  <c r="I149" i="54" s="1"/>
  <c r="I150" i="54" s="1"/>
  <c r="I151" i="54" s="1"/>
  <c r="I152" i="54" s="1"/>
  <c r="I153" i="54" s="1"/>
  <c r="I154" i="54" s="1"/>
  <c r="I155" i="54" s="1"/>
  <c r="I156" i="54" s="1"/>
  <c r="I157" i="54" s="1"/>
  <c r="I158" i="54" s="1"/>
  <c r="I159" i="54" s="1"/>
  <c r="I160" i="54" s="1"/>
  <c r="I161" i="54" s="1"/>
  <c r="I162" i="54" s="1"/>
  <c r="I163" i="54" s="1"/>
  <c r="I164" i="54" s="1"/>
  <c r="I165" i="54" s="1"/>
  <c r="I166" i="54" s="1"/>
  <c r="I167" i="54" s="1"/>
  <c r="I168" i="54" s="1"/>
  <c r="I169" i="54" s="1"/>
  <c r="I170" i="54" s="1"/>
  <c r="I171" i="54" s="1"/>
  <c r="I172" i="54" s="1"/>
  <c r="I173" i="54" s="1"/>
  <c r="I174" i="54" s="1"/>
  <c r="I175" i="54" s="1"/>
  <c r="I176" i="54" s="1"/>
  <c r="I177" i="54" s="1"/>
  <c r="I178" i="54" s="1"/>
  <c r="I179" i="54" s="1"/>
  <c r="I180" i="54" s="1"/>
  <c r="I181" i="54" s="1"/>
  <c r="I182" i="54" s="1"/>
  <c r="I183" i="54" s="1"/>
  <c r="I184" i="54" s="1"/>
  <c r="I185" i="54" s="1"/>
  <c r="I186" i="54" s="1"/>
  <c r="I187" i="54" s="1"/>
  <c r="I188" i="54" s="1"/>
  <c r="I189" i="54" s="1"/>
  <c r="I190" i="54" s="1"/>
  <c r="I191" i="54" s="1"/>
  <c r="I192" i="54" s="1"/>
  <c r="I193" i="54" s="1"/>
  <c r="I194" i="54" s="1"/>
  <c r="I195" i="54" s="1"/>
  <c r="I196" i="54" s="1"/>
  <c r="I197" i="54" s="1"/>
  <c r="I198" i="54" s="1"/>
  <c r="I199" i="54" s="1"/>
  <c r="I200" i="54" s="1"/>
  <c r="I201" i="54" s="1"/>
  <c r="I202" i="54" s="1"/>
  <c r="I203" i="54" s="1"/>
  <c r="I204" i="54" s="1"/>
  <c r="I205" i="54" s="1"/>
  <c r="I206" i="54" s="1"/>
  <c r="I207" i="54" s="1"/>
  <c r="I208" i="54" s="1"/>
  <c r="I209" i="54" s="1"/>
  <c r="I210" i="54" s="1"/>
  <c r="I211" i="54" s="1"/>
  <c r="I212" i="54" s="1"/>
  <c r="I213" i="54" s="1"/>
  <c r="I214" i="54" s="1"/>
  <c r="I215" i="54" s="1"/>
  <c r="I216" i="54" s="1"/>
  <c r="I217" i="54" s="1"/>
  <c r="I218" i="54" s="1"/>
  <c r="I219" i="54" s="1"/>
  <c r="I220" i="54" s="1"/>
  <c r="I221" i="54" s="1"/>
  <c r="I222" i="54" s="1"/>
  <c r="I223" i="54" s="1"/>
  <c r="I224" i="54" s="1"/>
  <c r="I225" i="54" s="1"/>
  <c r="I226" i="54" s="1"/>
  <c r="I227" i="54" s="1"/>
  <c r="I228" i="54" s="1"/>
  <c r="I229" i="54" s="1"/>
  <c r="I230" i="54" s="1"/>
  <c r="I231" i="54" s="1"/>
  <c r="I232" i="54" s="1"/>
  <c r="I233" i="54" s="1"/>
  <c r="I234" i="54" s="1"/>
  <c r="I235" i="54" s="1"/>
  <c r="I236" i="54" s="1"/>
  <c r="I237" i="54" s="1"/>
  <c r="I238" i="54" s="1"/>
  <c r="I239" i="54" s="1"/>
  <c r="I240" i="54" s="1"/>
  <c r="I241" i="54" s="1"/>
  <c r="I242" i="54" s="1"/>
  <c r="I243" i="54" s="1"/>
  <c r="I244" i="54" s="1"/>
  <c r="I245" i="54" s="1"/>
  <c r="I246" i="54" s="1"/>
  <c r="I247" i="54" s="1"/>
  <c r="I248" i="54" s="1"/>
  <c r="I249" i="54" s="1"/>
  <c r="I250" i="54" s="1"/>
  <c r="I251" i="54" s="1"/>
  <c r="I252" i="54" s="1"/>
  <c r="I253" i="54" s="1"/>
  <c r="I254" i="54" s="1"/>
  <c r="I255" i="54" s="1"/>
  <c r="I256" i="54" s="1"/>
  <c r="I257" i="54" s="1"/>
  <c r="I258" i="54" s="1"/>
  <c r="I259" i="54" s="1"/>
  <c r="I260" i="54" s="1"/>
  <c r="I261" i="54" s="1"/>
  <c r="I262" i="54" s="1"/>
  <c r="I263" i="54" s="1"/>
  <c r="I264" i="54" s="1"/>
  <c r="I265" i="54" s="1"/>
  <c r="I266" i="54" s="1"/>
  <c r="I267" i="54" s="1"/>
  <c r="I268" i="54" s="1"/>
  <c r="I269" i="54" s="1"/>
  <c r="I270" i="54" s="1"/>
  <c r="I271" i="54" s="1"/>
  <c r="I272" i="54" s="1"/>
  <c r="I273" i="54" s="1"/>
  <c r="I274" i="54" s="1"/>
  <c r="I275" i="54" s="1"/>
  <c r="I276" i="54" s="1"/>
  <c r="I277" i="54" s="1"/>
  <c r="I278" i="54" s="1"/>
  <c r="I279" i="54" s="1"/>
  <c r="I280" i="54" s="1"/>
  <c r="I281" i="54" s="1"/>
  <c r="I282" i="54" s="1"/>
  <c r="I283" i="54" s="1"/>
  <c r="I284" i="54" s="1"/>
  <c r="I285" i="54" s="1"/>
  <c r="I286" i="54" s="1"/>
  <c r="I287" i="54" s="1"/>
  <c r="I288" i="54" s="1"/>
  <c r="I289" i="54" s="1"/>
  <c r="I290" i="54" s="1"/>
  <c r="I291" i="54" s="1"/>
  <c r="I292" i="54" s="1"/>
  <c r="I293" i="54" s="1"/>
  <c r="I294" i="54" s="1"/>
  <c r="I295" i="54" s="1"/>
  <c r="I296" i="54" s="1"/>
  <c r="I297" i="54" s="1"/>
  <c r="I298" i="54" s="1"/>
  <c r="I299" i="54" s="1"/>
  <c r="I300" i="54" s="1"/>
  <c r="I301" i="54" s="1"/>
  <c r="I302" i="54" s="1"/>
  <c r="I303" i="54" s="1"/>
  <c r="I304" i="54" s="1"/>
  <c r="I305" i="54" s="1"/>
  <c r="I306" i="54" s="1"/>
  <c r="I307" i="54" s="1"/>
  <c r="I308" i="54" s="1"/>
  <c r="I309" i="54" s="1"/>
  <c r="I310" i="54" s="1"/>
  <c r="I311" i="54" s="1"/>
  <c r="I312" i="54" s="1"/>
  <c r="I313" i="54" s="1"/>
  <c r="I314" i="54" s="1"/>
  <c r="I315" i="54" s="1"/>
  <c r="I316" i="54" s="1"/>
  <c r="I317" i="54" s="1"/>
  <c r="I318" i="54" s="1"/>
  <c r="I319" i="54" s="1"/>
  <c r="I320" i="54" s="1"/>
  <c r="I321" i="54" s="1"/>
  <c r="I322" i="54" s="1"/>
  <c r="I323" i="54" s="1"/>
  <c r="I324" i="54" s="1"/>
  <c r="I325" i="54" s="1"/>
  <c r="I326" i="54" s="1"/>
  <c r="I327" i="54" s="1"/>
  <c r="I328" i="54" s="1"/>
  <c r="I329" i="54" s="1"/>
  <c r="I330" i="54" s="1"/>
  <c r="I331" i="54" s="1"/>
  <c r="I332" i="54" s="1"/>
  <c r="I333" i="54" s="1"/>
  <c r="I334" i="54" s="1"/>
  <c r="I335" i="54" s="1"/>
  <c r="I336" i="54" s="1"/>
  <c r="I337" i="54" s="1"/>
  <c r="I338" i="54" s="1"/>
  <c r="I339" i="54" s="1"/>
  <c r="I340" i="54" s="1"/>
  <c r="I341" i="54" s="1"/>
  <c r="I342" i="54" s="1"/>
  <c r="I343" i="54" s="1"/>
  <c r="I344" i="54" s="1"/>
  <c r="I345" i="54" s="1"/>
  <c r="I346" i="54" s="1"/>
  <c r="I347" i="54" s="1"/>
  <c r="I348" i="54" s="1"/>
  <c r="I349" i="54" s="1"/>
  <c r="I350" i="54" s="1"/>
  <c r="I351" i="54" s="1"/>
  <c r="I352" i="54" s="1"/>
  <c r="I5" i="53"/>
  <c r="I6" i="53" s="1"/>
  <c r="I7" i="53" s="1"/>
  <c r="I8" i="53" s="1"/>
  <c r="I9" i="53" s="1"/>
  <c r="I10" i="53" s="1"/>
  <c r="I11" i="53" s="1"/>
  <c r="I12" i="53" s="1"/>
  <c r="I13" i="53" s="1"/>
  <c r="I14" i="53" s="1"/>
  <c r="I15" i="53" s="1"/>
  <c r="I16" i="53" s="1"/>
  <c r="I17" i="53" s="1"/>
  <c r="I18" i="53" s="1"/>
  <c r="I19" i="53" s="1"/>
  <c r="I20" i="53" s="1"/>
  <c r="I21" i="53" s="1"/>
  <c r="I22" i="53" s="1"/>
  <c r="I23" i="53" s="1"/>
  <c r="I24" i="53" s="1"/>
  <c r="I25" i="53" s="1"/>
  <c r="I26" i="53" s="1"/>
  <c r="I27" i="53" s="1"/>
  <c r="I28" i="53" s="1"/>
  <c r="I29" i="53" s="1"/>
  <c r="I30" i="53" s="1"/>
  <c r="I31" i="53" s="1"/>
  <c r="I32" i="53" s="1"/>
  <c r="I33" i="53" s="1"/>
  <c r="I34" i="53" s="1"/>
  <c r="I35" i="53" s="1"/>
  <c r="I36" i="53" s="1"/>
  <c r="I37" i="53" s="1"/>
  <c r="I38" i="53" s="1"/>
  <c r="I39" i="53" s="1"/>
  <c r="I40" i="53" s="1"/>
  <c r="I41" i="53" s="1"/>
  <c r="I42" i="53" s="1"/>
  <c r="I43" i="53" s="1"/>
  <c r="I44" i="53" s="1"/>
  <c r="I45" i="53" s="1"/>
  <c r="I46" i="53" s="1"/>
  <c r="I47" i="53" s="1"/>
  <c r="I48" i="53" s="1"/>
  <c r="I49" i="53" s="1"/>
  <c r="I50" i="53" s="1"/>
  <c r="I51" i="53" s="1"/>
  <c r="I52" i="53" s="1"/>
  <c r="I53" i="53" s="1"/>
  <c r="I54" i="53" s="1"/>
  <c r="I55" i="53" s="1"/>
  <c r="I56" i="53" s="1"/>
  <c r="I57" i="53" s="1"/>
  <c r="I58" i="53" s="1"/>
  <c r="I59" i="53" s="1"/>
  <c r="I60" i="53" s="1"/>
  <c r="I61" i="53" s="1"/>
  <c r="I62" i="53" s="1"/>
  <c r="I63" i="53" s="1"/>
  <c r="I64" i="53" s="1"/>
  <c r="I65" i="53" s="1"/>
  <c r="I66" i="53" s="1"/>
  <c r="I67" i="53" s="1"/>
  <c r="I68" i="53" s="1"/>
  <c r="I69" i="53" s="1"/>
  <c r="I70" i="53" s="1"/>
  <c r="I71" i="53" s="1"/>
  <c r="I72" i="53" s="1"/>
  <c r="I73" i="53" s="1"/>
  <c r="I74" i="53" s="1"/>
  <c r="I75" i="53" s="1"/>
  <c r="I76" i="53" s="1"/>
  <c r="I77" i="53" s="1"/>
  <c r="I78" i="53" s="1"/>
  <c r="I79" i="53" s="1"/>
  <c r="I80" i="53" s="1"/>
  <c r="I81" i="53" s="1"/>
  <c r="I82" i="53" s="1"/>
  <c r="I83" i="53" s="1"/>
  <c r="I84" i="53" s="1"/>
  <c r="I85" i="53" s="1"/>
  <c r="I86" i="53" s="1"/>
  <c r="I87" i="53" s="1"/>
  <c r="I88" i="53" s="1"/>
  <c r="I89" i="53" s="1"/>
  <c r="I90" i="53" s="1"/>
  <c r="I91" i="53" s="1"/>
  <c r="I92" i="53" s="1"/>
  <c r="I93" i="53" s="1"/>
  <c r="I94" i="53" s="1"/>
  <c r="I95" i="53" s="1"/>
  <c r="I96" i="53" s="1"/>
  <c r="I97" i="53" s="1"/>
  <c r="I98" i="53" s="1"/>
  <c r="I99" i="53" s="1"/>
  <c r="I100" i="53" s="1"/>
  <c r="I101" i="53" s="1"/>
  <c r="I102" i="53" s="1"/>
  <c r="I103" i="53" s="1"/>
  <c r="I104" i="53" s="1"/>
  <c r="I105" i="53" s="1"/>
  <c r="I106" i="53" s="1"/>
  <c r="I107" i="53" s="1"/>
  <c r="I108" i="53" s="1"/>
  <c r="I109" i="53" s="1"/>
  <c r="I110" i="53" s="1"/>
  <c r="I111" i="53" s="1"/>
  <c r="I112" i="53" s="1"/>
  <c r="I113" i="53" s="1"/>
  <c r="I114" i="53" s="1"/>
  <c r="I115" i="53" s="1"/>
  <c r="I116" i="53" s="1"/>
  <c r="I117" i="53" s="1"/>
  <c r="I118" i="53" s="1"/>
  <c r="I119" i="53" s="1"/>
  <c r="I120" i="53" s="1"/>
  <c r="I121" i="53" s="1"/>
  <c r="I122" i="53" s="1"/>
  <c r="I123" i="53" s="1"/>
  <c r="I124" i="53" s="1"/>
  <c r="I125" i="53" s="1"/>
  <c r="I126" i="53" s="1"/>
  <c r="I127" i="53" s="1"/>
  <c r="I128" i="53" s="1"/>
  <c r="I129" i="53" s="1"/>
  <c r="I130" i="53" s="1"/>
  <c r="I131" i="53" s="1"/>
  <c r="I132" i="53" s="1"/>
  <c r="I133" i="53" s="1"/>
  <c r="I134" i="53" s="1"/>
  <c r="I135" i="53" s="1"/>
  <c r="I136" i="53" s="1"/>
  <c r="I137" i="53" s="1"/>
  <c r="I138" i="53" s="1"/>
  <c r="I139" i="53" s="1"/>
  <c r="I140" i="53" s="1"/>
  <c r="I141" i="53" s="1"/>
  <c r="I142" i="53" s="1"/>
  <c r="I143" i="53" s="1"/>
  <c r="I144" i="53" s="1"/>
  <c r="I145" i="53" s="1"/>
  <c r="I146" i="53" s="1"/>
  <c r="I147" i="53" s="1"/>
  <c r="I148" i="53" s="1"/>
  <c r="I149" i="53" s="1"/>
  <c r="I150" i="53" s="1"/>
  <c r="I151" i="53" s="1"/>
  <c r="I152" i="53" s="1"/>
  <c r="I153" i="53" s="1"/>
  <c r="I154" i="53" s="1"/>
  <c r="I155" i="53" s="1"/>
  <c r="I156" i="53" s="1"/>
  <c r="I157" i="53" s="1"/>
  <c r="I158" i="53" s="1"/>
  <c r="I159" i="53" s="1"/>
  <c r="I160" i="53" s="1"/>
  <c r="I161" i="53" s="1"/>
  <c r="I162" i="53" s="1"/>
  <c r="I163" i="53" s="1"/>
  <c r="I164" i="53" s="1"/>
  <c r="I165" i="53" s="1"/>
  <c r="I166" i="53" s="1"/>
  <c r="I167" i="53" s="1"/>
  <c r="I168" i="53" s="1"/>
  <c r="I169" i="53" s="1"/>
  <c r="I170" i="53" s="1"/>
  <c r="I171" i="53" s="1"/>
  <c r="I172" i="53" s="1"/>
  <c r="I173" i="53" s="1"/>
  <c r="I174" i="53" s="1"/>
  <c r="I175" i="53" s="1"/>
  <c r="I176" i="53" s="1"/>
  <c r="I177" i="53" s="1"/>
  <c r="I178" i="53" s="1"/>
  <c r="I179" i="53" s="1"/>
  <c r="I180" i="53" s="1"/>
  <c r="I181" i="53" s="1"/>
  <c r="I182" i="53" s="1"/>
  <c r="I183" i="53" s="1"/>
  <c r="I184" i="53" s="1"/>
  <c r="I185" i="53" s="1"/>
  <c r="I186" i="53" s="1"/>
  <c r="I187" i="53" s="1"/>
  <c r="I188" i="53" s="1"/>
  <c r="I189" i="53" s="1"/>
  <c r="I190" i="53" s="1"/>
  <c r="I191" i="53" s="1"/>
  <c r="I192" i="53" s="1"/>
  <c r="I193" i="53" s="1"/>
  <c r="I194" i="53" s="1"/>
  <c r="I195" i="53" s="1"/>
  <c r="I196" i="53" s="1"/>
  <c r="I197" i="53" s="1"/>
  <c r="I198" i="53" s="1"/>
  <c r="I199" i="53" s="1"/>
  <c r="I200" i="53" s="1"/>
  <c r="I201" i="53" s="1"/>
  <c r="I202" i="53" s="1"/>
  <c r="I203" i="53" s="1"/>
  <c r="I204" i="53" s="1"/>
  <c r="I205" i="53" s="1"/>
  <c r="I206" i="53" s="1"/>
  <c r="I207" i="53" s="1"/>
  <c r="I208" i="53" s="1"/>
  <c r="I209" i="53" s="1"/>
  <c r="I210" i="53" s="1"/>
  <c r="I211" i="53" s="1"/>
  <c r="I212" i="53" s="1"/>
  <c r="I213" i="53" s="1"/>
  <c r="I214" i="53" s="1"/>
  <c r="I215" i="53" s="1"/>
  <c r="I216" i="53" s="1"/>
  <c r="I217" i="53" s="1"/>
  <c r="I218" i="53" s="1"/>
  <c r="I219" i="53" s="1"/>
  <c r="I220" i="53" s="1"/>
  <c r="I221" i="53" s="1"/>
  <c r="I222" i="53" s="1"/>
  <c r="I223" i="53" s="1"/>
  <c r="I224" i="53" s="1"/>
  <c r="I225" i="53" s="1"/>
  <c r="I226" i="53" s="1"/>
  <c r="I227" i="53" s="1"/>
  <c r="I228" i="53" s="1"/>
  <c r="I229" i="53" s="1"/>
  <c r="I230" i="53" s="1"/>
  <c r="I231" i="53" s="1"/>
  <c r="I232" i="53" s="1"/>
  <c r="I233" i="53" s="1"/>
  <c r="I234" i="53" s="1"/>
  <c r="I235" i="53" s="1"/>
  <c r="I236" i="53" s="1"/>
  <c r="I237" i="53" s="1"/>
  <c r="I238" i="53" s="1"/>
  <c r="I239" i="53" s="1"/>
  <c r="I240" i="53" s="1"/>
  <c r="I241" i="53" s="1"/>
  <c r="I242" i="53" s="1"/>
  <c r="I243" i="53" s="1"/>
  <c r="I244" i="53" s="1"/>
  <c r="I245" i="53" s="1"/>
  <c r="I246" i="53" s="1"/>
  <c r="I247" i="53" s="1"/>
  <c r="I248" i="53" s="1"/>
  <c r="I249" i="53" s="1"/>
  <c r="I250" i="53" s="1"/>
  <c r="I251" i="53" s="1"/>
  <c r="I252" i="53" s="1"/>
  <c r="I253" i="53" s="1"/>
  <c r="I254" i="53" s="1"/>
  <c r="I255" i="53" s="1"/>
  <c r="I256" i="53" s="1"/>
  <c r="I257" i="53" s="1"/>
  <c r="I258" i="53" s="1"/>
  <c r="I259" i="53" s="1"/>
  <c r="I260" i="53" s="1"/>
  <c r="I261" i="53" s="1"/>
  <c r="I262" i="53" s="1"/>
  <c r="I263" i="53" s="1"/>
  <c r="I264" i="53" s="1"/>
  <c r="I265" i="53" s="1"/>
  <c r="I266" i="53" s="1"/>
  <c r="I267" i="53" s="1"/>
  <c r="I268" i="53" s="1"/>
  <c r="I269" i="53" s="1"/>
  <c r="I270" i="53" s="1"/>
  <c r="I271" i="53" s="1"/>
  <c r="I272" i="53" s="1"/>
  <c r="I273" i="53" s="1"/>
  <c r="I274" i="53" s="1"/>
  <c r="I275" i="53" s="1"/>
  <c r="I276" i="53" s="1"/>
  <c r="I277" i="53" s="1"/>
  <c r="I278" i="53" s="1"/>
  <c r="I279" i="53" s="1"/>
  <c r="I280" i="53" s="1"/>
  <c r="I281" i="53" s="1"/>
  <c r="I282" i="53" s="1"/>
  <c r="I283" i="53" s="1"/>
  <c r="I284" i="53" s="1"/>
  <c r="I285" i="53" s="1"/>
  <c r="I286" i="53" s="1"/>
  <c r="I287" i="53" s="1"/>
  <c r="I288" i="53" s="1"/>
  <c r="I289" i="53" s="1"/>
  <c r="I290" i="53" s="1"/>
  <c r="I291" i="53" s="1"/>
  <c r="I292" i="53" s="1"/>
  <c r="I293" i="53" s="1"/>
  <c r="I294" i="53" s="1"/>
  <c r="I295" i="53" s="1"/>
  <c r="I296" i="53" s="1"/>
  <c r="I297" i="53" s="1"/>
  <c r="I298" i="53" s="1"/>
  <c r="I299" i="53" s="1"/>
  <c r="I300" i="53" s="1"/>
  <c r="I301" i="53" s="1"/>
  <c r="I302" i="53" s="1"/>
  <c r="I303" i="53" s="1"/>
  <c r="I304" i="53" s="1"/>
  <c r="I305" i="53" s="1"/>
  <c r="I306" i="53" s="1"/>
  <c r="I307" i="53" s="1"/>
  <c r="I308" i="53" s="1"/>
  <c r="I309" i="53" s="1"/>
  <c r="I310" i="53" s="1"/>
  <c r="I311" i="53" s="1"/>
  <c r="I312" i="53" s="1"/>
  <c r="I313" i="53" s="1"/>
  <c r="I314" i="53" s="1"/>
  <c r="I315" i="53" s="1"/>
  <c r="I316" i="53" s="1"/>
  <c r="I317" i="53" s="1"/>
  <c r="I318" i="53" s="1"/>
  <c r="I319" i="53" s="1"/>
  <c r="I320" i="53" s="1"/>
  <c r="I321" i="53" s="1"/>
  <c r="I322" i="53" s="1"/>
  <c r="I323" i="53" s="1"/>
  <c r="I324" i="53" s="1"/>
  <c r="I325" i="53" s="1"/>
  <c r="I326" i="53" s="1"/>
  <c r="I327" i="53" s="1"/>
  <c r="I328" i="53" s="1"/>
  <c r="I329" i="53" s="1"/>
  <c r="I330" i="53" s="1"/>
  <c r="I331" i="53" s="1"/>
  <c r="I332" i="53" s="1"/>
  <c r="I333" i="53" s="1"/>
  <c r="I334" i="53" s="1"/>
  <c r="I335" i="53" s="1"/>
  <c r="I336" i="53" s="1"/>
  <c r="I337" i="53" s="1"/>
  <c r="I338" i="53" s="1"/>
  <c r="I339" i="53" s="1"/>
  <c r="I340" i="53" s="1"/>
  <c r="I341" i="53" s="1"/>
  <c r="I342" i="53" s="1"/>
  <c r="I343" i="53" s="1"/>
  <c r="I344" i="53" s="1"/>
  <c r="I345" i="53" s="1"/>
  <c r="I346" i="53" s="1"/>
  <c r="I347" i="53" s="1"/>
  <c r="I348" i="53" s="1"/>
  <c r="I349" i="53" s="1"/>
  <c r="I350" i="53" s="1"/>
  <c r="I351" i="53" s="1"/>
  <c r="I352" i="53" s="1"/>
  <c r="I5" i="52"/>
  <c r="I6" i="52" s="1"/>
  <c r="I7" i="52" s="1"/>
  <c r="I8" i="52" s="1"/>
  <c r="I9" i="52" s="1"/>
  <c r="I10" i="52" s="1"/>
  <c r="I11" i="52" s="1"/>
  <c r="I12" i="52" s="1"/>
  <c r="I13" i="52" s="1"/>
  <c r="I14" i="52" s="1"/>
  <c r="I15" i="52" s="1"/>
  <c r="I16" i="52" s="1"/>
  <c r="I17" i="52" s="1"/>
  <c r="I18" i="52" s="1"/>
  <c r="I19" i="52" s="1"/>
  <c r="I20" i="52" s="1"/>
  <c r="I21" i="52" s="1"/>
  <c r="I22" i="52" s="1"/>
  <c r="I23" i="52" s="1"/>
  <c r="I24" i="52" s="1"/>
  <c r="I25" i="52" s="1"/>
  <c r="I26" i="52" s="1"/>
  <c r="I27" i="52" s="1"/>
  <c r="I28" i="52" s="1"/>
  <c r="I29" i="52" s="1"/>
  <c r="I30" i="52" s="1"/>
  <c r="I31" i="52" s="1"/>
  <c r="I32" i="52" s="1"/>
  <c r="I33" i="52" s="1"/>
  <c r="I34" i="52" s="1"/>
  <c r="I35" i="52" s="1"/>
  <c r="I36" i="52" s="1"/>
  <c r="I37" i="52" s="1"/>
  <c r="I38" i="52" s="1"/>
  <c r="I39" i="52" s="1"/>
  <c r="I40" i="52" s="1"/>
  <c r="I41" i="52" s="1"/>
  <c r="I42" i="52" s="1"/>
  <c r="I43" i="52" s="1"/>
  <c r="I44" i="52" s="1"/>
  <c r="I45" i="52" s="1"/>
  <c r="I46" i="52" s="1"/>
  <c r="I47" i="52" s="1"/>
  <c r="I48" i="52" s="1"/>
  <c r="I49" i="52" s="1"/>
  <c r="I50" i="52" s="1"/>
  <c r="I51" i="52" s="1"/>
  <c r="I52" i="52" s="1"/>
  <c r="I53" i="52" s="1"/>
  <c r="I54" i="52" s="1"/>
  <c r="I55" i="52" s="1"/>
  <c r="I56" i="52" s="1"/>
  <c r="I57" i="52" s="1"/>
  <c r="I58" i="52" s="1"/>
  <c r="I59" i="52" s="1"/>
  <c r="I60" i="52" s="1"/>
  <c r="I61" i="52" s="1"/>
  <c r="I62" i="52" s="1"/>
  <c r="I63" i="52" s="1"/>
  <c r="I64" i="52" s="1"/>
  <c r="I65" i="52" s="1"/>
  <c r="I66" i="52" s="1"/>
  <c r="I67" i="52" s="1"/>
  <c r="I68" i="52" s="1"/>
  <c r="I69" i="52" s="1"/>
  <c r="I70" i="52" s="1"/>
  <c r="I71" i="52" s="1"/>
  <c r="I72" i="52" s="1"/>
  <c r="I73" i="52" s="1"/>
  <c r="I74" i="52" s="1"/>
  <c r="I75" i="52" s="1"/>
  <c r="I76" i="52" s="1"/>
  <c r="I77" i="52" s="1"/>
  <c r="I78" i="52" s="1"/>
  <c r="I79" i="52" s="1"/>
  <c r="I80" i="52" s="1"/>
  <c r="I81" i="52" s="1"/>
  <c r="I82" i="52" s="1"/>
  <c r="I83" i="52" s="1"/>
  <c r="I84" i="52" s="1"/>
  <c r="I85" i="52" s="1"/>
  <c r="I86" i="52" s="1"/>
  <c r="I87" i="52" s="1"/>
  <c r="I88" i="52" s="1"/>
  <c r="I89" i="52" s="1"/>
  <c r="I90" i="52" s="1"/>
  <c r="I91" i="52" s="1"/>
  <c r="I92" i="52" s="1"/>
  <c r="I93" i="52" s="1"/>
  <c r="I94" i="52" s="1"/>
  <c r="I95" i="52" s="1"/>
  <c r="I96" i="52" s="1"/>
  <c r="I97" i="52" s="1"/>
  <c r="I98" i="52" s="1"/>
  <c r="I99" i="52" s="1"/>
  <c r="I100" i="52" s="1"/>
  <c r="I101" i="52" s="1"/>
  <c r="I102" i="52" s="1"/>
  <c r="I103" i="52" s="1"/>
  <c r="I104" i="52" s="1"/>
  <c r="I105" i="52" s="1"/>
  <c r="I106" i="52" s="1"/>
  <c r="I107" i="52" s="1"/>
  <c r="I108" i="52" s="1"/>
  <c r="I109" i="52" s="1"/>
  <c r="I110" i="52" s="1"/>
  <c r="I111" i="52" s="1"/>
  <c r="I112" i="52" s="1"/>
  <c r="I113" i="52" s="1"/>
  <c r="I114" i="52" s="1"/>
  <c r="I115" i="52" s="1"/>
  <c r="I116" i="52" s="1"/>
  <c r="I117" i="52" s="1"/>
  <c r="I118" i="52" s="1"/>
  <c r="I119" i="52" s="1"/>
  <c r="I120" i="52" s="1"/>
  <c r="I121" i="52" s="1"/>
  <c r="I122" i="52" s="1"/>
  <c r="I123" i="52" s="1"/>
  <c r="I124" i="52" s="1"/>
  <c r="I125" i="52" s="1"/>
  <c r="I126" i="52" s="1"/>
  <c r="I127" i="52" s="1"/>
  <c r="I128" i="52" s="1"/>
  <c r="I129" i="52" s="1"/>
  <c r="I130" i="52" s="1"/>
  <c r="I131" i="52" s="1"/>
  <c r="I132" i="52" s="1"/>
  <c r="I133" i="52" s="1"/>
  <c r="I134" i="52" s="1"/>
  <c r="I135" i="52" s="1"/>
  <c r="I136" i="52" s="1"/>
  <c r="I137" i="52" s="1"/>
  <c r="I138" i="52" s="1"/>
  <c r="I139" i="52" s="1"/>
  <c r="I140" i="52" s="1"/>
  <c r="I141" i="52" s="1"/>
  <c r="I142" i="52" s="1"/>
  <c r="I143" i="52" s="1"/>
  <c r="I144" i="52" s="1"/>
  <c r="I145" i="52" s="1"/>
  <c r="I146" i="52" s="1"/>
  <c r="I147" i="52" s="1"/>
  <c r="I148" i="52" s="1"/>
  <c r="I149" i="52" s="1"/>
  <c r="I150" i="52" s="1"/>
  <c r="I151" i="52" s="1"/>
  <c r="I152" i="52" s="1"/>
  <c r="I153" i="52" s="1"/>
  <c r="I154" i="52" s="1"/>
  <c r="I155" i="52" s="1"/>
  <c r="I156" i="52" s="1"/>
  <c r="I157" i="52" s="1"/>
  <c r="I158" i="52" s="1"/>
  <c r="I159" i="52" s="1"/>
  <c r="I160" i="52" s="1"/>
  <c r="I161" i="52" s="1"/>
  <c r="I162" i="52" s="1"/>
  <c r="I163" i="52" s="1"/>
  <c r="I164" i="52" s="1"/>
  <c r="I165" i="52" s="1"/>
  <c r="I166" i="52" s="1"/>
  <c r="I167" i="52" s="1"/>
  <c r="I168" i="52" s="1"/>
  <c r="I169" i="52" s="1"/>
  <c r="I170" i="52" s="1"/>
  <c r="I171" i="52" s="1"/>
  <c r="I172" i="52" s="1"/>
  <c r="I173" i="52" s="1"/>
  <c r="I174" i="52" s="1"/>
  <c r="I175" i="52" s="1"/>
  <c r="I176" i="52" s="1"/>
  <c r="I177" i="52" s="1"/>
  <c r="I178" i="52" s="1"/>
  <c r="I179" i="52" s="1"/>
  <c r="I180" i="52" s="1"/>
  <c r="I181" i="52" s="1"/>
  <c r="I182" i="52" s="1"/>
  <c r="I183" i="52" s="1"/>
  <c r="I184" i="52" s="1"/>
  <c r="I185" i="52" s="1"/>
  <c r="I186" i="52" s="1"/>
  <c r="I187" i="52" s="1"/>
  <c r="I188" i="52" s="1"/>
  <c r="I189" i="52" s="1"/>
  <c r="I190" i="52" s="1"/>
  <c r="I191" i="52" s="1"/>
  <c r="I192" i="52" s="1"/>
  <c r="I193" i="52" s="1"/>
  <c r="I194" i="52" s="1"/>
  <c r="I195" i="52" s="1"/>
  <c r="I196" i="52" s="1"/>
  <c r="I197" i="52" s="1"/>
  <c r="I198" i="52" s="1"/>
  <c r="I199" i="52" s="1"/>
  <c r="I200" i="52" s="1"/>
  <c r="I201" i="52" s="1"/>
  <c r="I202" i="52" s="1"/>
  <c r="I203" i="52" s="1"/>
  <c r="I204" i="52" s="1"/>
  <c r="I205" i="52" s="1"/>
  <c r="I206" i="52" s="1"/>
  <c r="I207" i="52" s="1"/>
  <c r="I208" i="52" s="1"/>
  <c r="I209" i="52" s="1"/>
  <c r="I210" i="52" s="1"/>
  <c r="I211" i="52" s="1"/>
  <c r="I212" i="52" s="1"/>
  <c r="I213" i="52" s="1"/>
  <c r="I214" i="52" s="1"/>
  <c r="I215" i="52" s="1"/>
  <c r="I216" i="52" s="1"/>
  <c r="I217" i="52" s="1"/>
  <c r="I218" i="52" s="1"/>
  <c r="I219" i="52" s="1"/>
  <c r="I220" i="52" s="1"/>
  <c r="I221" i="52" s="1"/>
  <c r="I222" i="52" s="1"/>
  <c r="I223" i="52" s="1"/>
  <c r="I224" i="52" s="1"/>
  <c r="I225" i="52" s="1"/>
  <c r="I226" i="52" s="1"/>
  <c r="I227" i="52" s="1"/>
  <c r="I228" i="52" s="1"/>
  <c r="I229" i="52" s="1"/>
  <c r="I230" i="52" s="1"/>
  <c r="I231" i="52" s="1"/>
  <c r="I232" i="52" s="1"/>
  <c r="I233" i="52" s="1"/>
  <c r="I234" i="52" s="1"/>
  <c r="I235" i="52" s="1"/>
  <c r="I236" i="52" s="1"/>
  <c r="I237" i="52" s="1"/>
  <c r="I238" i="52" s="1"/>
  <c r="I239" i="52" s="1"/>
  <c r="I240" i="52" s="1"/>
  <c r="I241" i="52" s="1"/>
  <c r="I242" i="52" s="1"/>
  <c r="I243" i="52" s="1"/>
  <c r="I244" i="52" s="1"/>
  <c r="I245" i="52" s="1"/>
  <c r="I246" i="52" s="1"/>
  <c r="I247" i="52" s="1"/>
  <c r="I248" i="52" s="1"/>
  <c r="I249" i="52" s="1"/>
  <c r="I250" i="52" s="1"/>
  <c r="I251" i="52" s="1"/>
  <c r="I252" i="52" s="1"/>
  <c r="I253" i="52" s="1"/>
  <c r="I254" i="52" s="1"/>
  <c r="I255" i="52" s="1"/>
  <c r="I256" i="52" s="1"/>
  <c r="I257" i="52" s="1"/>
  <c r="I258" i="52" s="1"/>
  <c r="I259" i="52" s="1"/>
  <c r="I260" i="52" s="1"/>
  <c r="I261" i="52" s="1"/>
  <c r="I262" i="52" s="1"/>
  <c r="I263" i="52" s="1"/>
  <c r="I264" i="52" s="1"/>
  <c r="I265" i="52" s="1"/>
  <c r="I266" i="52" s="1"/>
  <c r="I267" i="52" s="1"/>
  <c r="I268" i="52" s="1"/>
  <c r="I269" i="52" s="1"/>
  <c r="I270" i="52" s="1"/>
  <c r="I271" i="52" s="1"/>
  <c r="I272" i="52" s="1"/>
  <c r="I273" i="52" s="1"/>
  <c r="I274" i="52" s="1"/>
  <c r="I275" i="52" s="1"/>
  <c r="I276" i="52" s="1"/>
  <c r="I277" i="52" s="1"/>
  <c r="I278" i="52" s="1"/>
  <c r="I279" i="52" s="1"/>
  <c r="I280" i="52" s="1"/>
  <c r="I281" i="52" s="1"/>
  <c r="I282" i="52" s="1"/>
  <c r="I283" i="52" s="1"/>
  <c r="I284" i="52" s="1"/>
  <c r="I285" i="52" s="1"/>
  <c r="I286" i="52" s="1"/>
  <c r="I287" i="52" s="1"/>
  <c r="I288" i="52" s="1"/>
  <c r="I289" i="52" s="1"/>
  <c r="I290" i="52" s="1"/>
  <c r="I291" i="52" s="1"/>
  <c r="I292" i="52" s="1"/>
  <c r="I293" i="52" s="1"/>
  <c r="I294" i="52" s="1"/>
  <c r="I295" i="52" s="1"/>
  <c r="I296" i="52" s="1"/>
  <c r="I297" i="52" s="1"/>
  <c r="I298" i="52" s="1"/>
  <c r="I299" i="52" s="1"/>
  <c r="I300" i="52" s="1"/>
  <c r="I301" i="52" s="1"/>
  <c r="I302" i="52" s="1"/>
  <c r="I303" i="52" s="1"/>
  <c r="I304" i="52" s="1"/>
  <c r="I305" i="52" s="1"/>
  <c r="I306" i="52" s="1"/>
  <c r="I307" i="52" s="1"/>
  <c r="I308" i="52" s="1"/>
  <c r="I309" i="52" s="1"/>
  <c r="I310" i="52" s="1"/>
  <c r="I311" i="52" s="1"/>
  <c r="I312" i="52" s="1"/>
  <c r="I313" i="52" s="1"/>
  <c r="I314" i="52" s="1"/>
  <c r="I315" i="52" s="1"/>
  <c r="I316" i="52" s="1"/>
  <c r="I317" i="52" s="1"/>
  <c r="I318" i="52" s="1"/>
  <c r="I319" i="52" s="1"/>
  <c r="I320" i="52" s="1"/>
  <c r="I321" i="52" s="1"/>
  <c r="I322" i="52" s="1"/>
  <c r="I323" i="52" s="1"/>
  <c r="I324" i="52" s="1"/>
  <c r="I325" i="52" s="1"/>
  <c r="I326" i="52" s="1"/>
  <c r="I327" i="52" s="1"/>
  <c r="I328" i="52" s="1"/>
  <c r="I329" i="52" s="1"/>
  <c r="I330" i="52" s="1"/>
  <c r="I331" i="52" s="1"/>
  <c r="I332" i="52" s="1"/>
  <c r="I333" i="52" s="1"/>
  <c r="I334" i="52" s="1"/>
  <c r="I335" i="52" s="1"/>
  <c r="I336" i="52" s="1"/>
  <c r="I337" i="52" s="1"/>
  <c r="I338" i="52" s="1"/>
  <c r="I339" i="52" s="1"/>
  <c r="I340" i="52" s="1"/>
  <c r="I341" i="52" s="1"/>
  <c r="I342" i="52" s="1"/>
  <c r="I343" i="52" s="1"/>
  <c r="I344" i="52" s="1"/>
  <c r="I345" i="52" s="1"/>
  <c r="I346" i="52" s="1"/>
  <c r="I347" i="52" s="1"/>
  <c r="I348" i="52" s="1"/>
  <c r="I349" i="52" s="1"/>
  <c r="I350" i="52" s="1"/>
  <c r="I351" i="52" s="1"/>
  <c r="I352" i="52" s="1"/>
  <c r="G350" i="51"/>
  <c r="I5" i="51"/>
  <c r="I6" i="51" s="1"/>
  <c r="I7" i="51" s="1"/>
  <c r="I8" i="51" s="1"/>
  <c r="I9" i="51" s="1"/>
  <c r="I10" i="51" s="1"/>
  <c r="I11" i="51" s="1"/>
  <c r="I12" i="51" s="1"/>
  <c r="I13" i="51" s="1"/>
  <c r="I14" i="51" s="1"/>
  <c r="I15" i="51" s="1"/>
  <c r="I16" i="51" s="1"/>
  <c r="I17" i="51" s="1"/>
  <c r="I18" i="51" s="1"/>
  <c r="I19" i="51" s="1"/>
  <c r="I20" i="51" s="1"/>
  <c r="I21" i="51" s="1"/>
  <c r="I22" i="51" s="1"/>
  <c r="I23" i="51" s="1"/>
  <c r="I24" i="51" s="1"/>
  <c r="I25" i="51" s="1"/>
  <c r="I26" i="51" s="1"/>
  <c r="I27" i="51" s="1"/>
  <c r="I28" i="51" s="1"/>
  <c r="I29" i="51" s="1"/>
  <c r="I30" i="51" s="1"/>
  <c r="I31" i="51" s="1"/>
  <c r="I32" i="51" s="1"/>
  <c r="I33" i="51" s="1"/>
  <c r="I34" i="51" s="1"/>
  <c r="I35" i="51" s="1"/>
  <c r="I36" i="51" s="1"/>
  <c r="I37" i="51" s="1"/>
  <c r="I38" i="51" s="1"/>
  <c r="I39" i="51" s="1"/>
  <c r="I40" i="51" s="1"/>
  <c r="I41" i="51" s="1"/>
  <c r="I42" i="51" s="1"/>
  <c r="I43" i="51" s="1"/>
  <c r="I44" i="51" s="1"/>
  <c r="I45" i="51" s="1"/>
  <c r="I46" i="51" s="1"/>
  <c r="I47" i="51" s="1"/>
  <c r="I48" i="51" s="1"/>
  <c r="I49" i="51" s="1"/>
  <c r="I50" i="51" s="1"/>
  <c r="I51" i="51" s="1"/>
  <c r="I52" i="51" s="1"/>
  <c r="I53" i="51" s="1"/>
  <c r="I54" i="51" s="1"/>
  <c r="I55" i="51" s="1"/>
  <c r="I56" i="51" s="1"/>
  <c r="I57" i="51" s="1"/>
  <c r="I58" i="51" s="1"/>
  <c r="I59" i="51" s="1"/>
  <c r="I60" i="51" s="1"/>
  <c r="I61" i="51" s="1"/>
  <c r="I62" i="51" s="1"/>
  <c r="I63" i="51" s="1"/>
  <c r="I64" i="51" s="1"/>
  <c r="I65" i="51" s="1"/>
  <c r="I66" i="51" s="1"/>
  <c r="I67" i="51" s="1"/>
  <c r="I68" i="51" s="1"/>
  <c r="I69" i="51" s="1"/>
  <c r="I70" i="51" s="1"/>
  <c r="I71" i="51" s="1"/>
  <c r="I72" i="51" s="1"/>
  <c r="I73" i="51" s="1"/>
  <c r="I74" i="51" s="1"/>
  <c r="I75" i="51" s="1"/>
  <c r="I76" i="51" s="1"/>
  <c r="I77" i="51" s="1"/>
  <c r="I78" i="51" s="1"/>
  <c r="I79" i="51" s="1"/>
  <c r="I80" i="51" s="1"/>
  <c r="I81" i="51" s="1"/>
  <c r="I82" i="51" s="1"/>
  <c r="I83" i="51" s="1"/>
  <c r="I84" i="51" s="1"/>
  <c r="I85" i="51" s="1"/>
  <c r="I86" i="51" s="1"/>
  <c r="I87" i="51" s="1"/>
  <c r="I88" i="51" s="1"/>
  <c r="I89" i="51" s="1"/>
  <c r="I90" i="51" s="1"/>
  <c r="I91" i="51" s="1"/>
  <c r="I92" i="51" s="1"/>
  <c r="I93" i="51" s="1"/>
  <c r="I94" i="51" s="1"/>
  <c r="I95" i="51" s="1"/>
  <c r="I96" i="51" s="1"/>
  <c r="I97" i="51" s="1"/>
  <c r="I98" i="51" s="1"/>
  <c r="I99" i="51" s="1"/>
  <c r="I100" i="51" s="1"/>
  <c r="I101" i="51" s="1"/>
  <c r="I102" i="51" s="1"/>
  <c r="I103" i="51" s="1"/>
  <c r="I104" i="51" s="1"/>
  <c r="I105" i="51" s="1"/>
  <c r="I106" i="51" s="1"/>
  <c r="I107" i="51" s="1"/>
  <c r="I108" i="51" s="1"/>
  <c r="I109" i="51" s="1"/>
  <c r="I110" i="51" s="1"/>
  <c r="I111" i="51" s="1"/>
  <c r="I112" i="51" s="1"/>
  <c r="I113" i="51" s="1"/>
  <c r="I114" i="51" s="1"/>
  <c r="I115" i="51" s="1"/>
  <c r="I116" i="51" s="1"/>
  <c r="I117" i="51" s="1"/>
  <c r="I118" i="51" s="1"/>
  <c r="I119" i="51" s="1"/>
  <c r="I120" i="51" s="1"/>
  <c r="I121" i="51" s="1"/>
  <c r="I122" i="51" s="1"/>
  <c r="I123" i="51" s="1"/>
  <c r="I124" i="51" s="1"/>
  <c r="I125" i="51" s="1"/>
  <c r="I126" i="51" s="1"/>
  <c r="I127" i="51" s="1"/>
  <c r="I128" i="51" s="1"/>
  <c r="I129" i="51" s="1"/>
  <c r="I130" i="51" s="1"/>
  <c r="I131" i="51" s="1"/>
  <c r="I132" i="51" s="1"/>
  <c r="I133" i="51" s="1"/>
  <c r="I134" i="51" s="1"/>
  <c r="I135" i="51" s="1"/>
  <c r="I136" i="51" s="1"/>
  <c r="I137" i="51" s="1"/>
  <c r="I138" i="51" s="1"/>
  <c r="I139" i="51" s="1"/>
  <c r="I140" i="51" s="1"/>
  <c r="I141" i="51" s="1"/>
  <c r="I142" i="51" s="1"/>
  <c r="I143" i="51" s="1"/>
  <c r="I144" i="51" s="1"/>
  <c r="I145" i="51" s="1"/>
  <c r="I146" i="51" s="1"/>
  <c r="I147" i="51" s="1"/>
  <c r="I148" i="51" s="1"/>
  <c r="I149" i="51" s="1"/>
  <c r="I150" i="51" s="1"/>
  <c r="I151" i="51" s="1"/>
  <c r="I152" i="51" s="1"/>
  <c r="I153" i="51" s="1"/>
  <c r="I154" i="51" s="1"/>
  <c r="I155" i="51" s="1"/>
  <c r="I156" i="51" s="1"/>
  <c r="I157" i="51" s="1"/>
  <c r="I158" i="51" s="1"/>
  <c r="I159" i="51" s="1"/>
  <c r="I160" i="51" s="1"/>
  <c r="I161" i="51" s="1"/>
  <c r="I162" i="51" s="1"/>
  <c r="I163" i="51" s="1"/>
  <c r="I164" i="51" s="1"/>
  <c r="I165" i="51" s="1"/>
  <c r="I166" i="51" s="1"/>
  <c r="I167" i="51" s="1"/>
  <c r="I168" i="51" s="1"/>
  <c r="I169" i="51" s="1"/>
  <c r="I170" i="51" s="1"/>
  <c r="I171" i="51" s="1"/>
  <c r="I172" i="51" s="1"/>
  <c r="I173" i="51" s="1"/>
  <c r="I174" i="51" s="1"/>
  <c r="I175" i="51" s="1"/>
  <c r="I176" i="51" s="1"/>
  <c r="I177" i="51" s="1"/>
  <c r="I178" i="51" s="1"/>
  <c r="I179" i="51" s="1"/>
  <c r="I180" i="51" s="1"/>
  <c r="I181" i="51" s="1"/>
  <c r="I182" i="51" s="1"/>
  <c r="I183" i="51" s="1"/>
  <c r="I184" i="51" s="1"/>
  <c r="I185" i="51" s="1"/>
  <c r="I186" i="51" s="1"/>
  <c r="I187" i="51" s="1"/>
  <c r="I188" i="51" s="1"/>
  <c r="I189" i="51" s="1"/>
  <c r="I190" i="51" s="1"/>
  <c r="I191" i="51" s="1"/>
  <c r="I192" i="51" s="1"/>
  <c r="I193" i="51" s="1"/>
  <c r="I194" i="51" s="1"/>
  <c r="I195" i="51" s="1"/>
  <c r="I196" i="51" s="1"/>
  <c r="I197" i="51" s="1"/>
  <c r="I198" i="51" s="1"/>
  <c r="I199" i="51" s="1"/>
  <c r="I200" i="51" s="1"/>
  <c r="I201" i="51" s="1"/>
  <c r="I202" i="51" s="1"/>
  <c r="I203" i="51" s="1"/>
  <c r="I204" i="51" s="1"/>
  <c r="I205" i="51" s="1"/>
  <c r="I206" i="51" s="1"/>
  <c r="I207" i="51" s="1"/>
  <c r="I208" i="51" s="1"/>
  <c r="I209" i="51" s="1"/>
  <c r="I210" i="51" s="1"/>
  <c r="I211" i="51" s="1"/>
  <c r="I212" i="51" s="1"/>
  <c r="I213" i="51" s="1"/>
  <c r="I214" i="51" s="1"/>
  <c r="I215" i="51" s="1"/>
  <c r="I216" i="51" s="1"/>
  <c r="I217" i="51" s="1"/>
  <c r="I218" i="51" s="1"/>
  <c r="I219" i="51" s="1"/>
  <c r="I220" i="51" s="1"/>
  <c r="I221" i="51" s="1"/>
  <c r="I222" i="51" s="1"/>
  <c r="I223" i="51" s="1"/>
  <c r="I224" i="51" s="1"/>
  <c r="I225" i="51" s="1"/>
  <c r="I226" i="51" s="1"/>
  <c r="I227" i="51" s="1"/>
  <c r="I228" i="51" s="1"/>
  <c r="I229" i="51" s="1"/>
  <c r="I230" i="51" s="1"/>
  <c r="I231" i="51" s="1"/>
  <c r="I232" i="51" s="1"/>
  <c r="I233" i="51" s="1"/>
  <c r="I234" i="51" s="1"/>
  <c r="I235" i="51" s="1"/>
  <c r="I236" i="51" s="1"/>
  <c r="I237" i="51" s="1"/>
  <c r="I238" i="51" s="1"/>
  <c r="I239" i="51" s="1"/>
  <c r="I240" i="51" s="1"/>
  <c r="I241" i="51" s="1"/>
  <c r="I242" i="51" s="1"/>
  <c r="I243" i="51" s="1"/>
  <c r="I244" i="51" s="1"/>
  <c r="I245" i="51" s="1"/>
  <c r="I246" i="51" s="1"/>
  <c r="I247" i="51" s="1"/>
  <c r="I248" i="51" s="1"/>
  <c r="I249" i="51" s="1"/>
  <c r="I250" i="51" s="1"/>
  <c r="I251" i="51" s="1"/>
  <c r="I252" i="51" s="1"/>
  <c r="I253" i="51" s="1"/>
  <c r="I254" i="51" s="1"/>
  <c r="I255" i="51" s="1"/>
  <c r="I256" i="51" s="1"/>
  <c r="I257" i="51" s="1"/>
  <c r="I258" i="51" s="1"/>
  <c r="I259" i="51" s="1"/>
  <c r="I260" i="51" s="1"/>
  <c r="I261" i="51" s="1"/>
  <c r="I262" i="51" s="1"/>
  <c r="I263" i="51" s="1"/>
  <c r="I264" i="51" s="1"/>
  <c r="I265" i="51" s="1"/>
  <c r="I266" i="51" s="1"/>
  <c r="I267" i="51" s="1"/>
  <c r="I268" i="51" s="1"/>
  <c r="I269" i="51" s="1"/>
  <c r="I270" i="51" s="1"/>
  <c r="I271" i="51" s="1"/>
  <c r="I272" i="51" s="1"/>
  <c r="I273" i="51" s="1"/>
  <c r="I274" i="51" s="1"/>
  <c r="I275" i="51" s="1"/>
  <c r="I276" i="51" s="1"/>
  <c r="I277" i="51" s="1"/>
  <c r="I278" i="51" s="1"/>
  <c r="I279" i="51" s="1"/>
  <c r="I280" i="51" s="1"/>
  <c r="I281" i="51" s="1"/>
  <c r="I282" i="51" s="1"/>
  <c r="I283" i="51" s="1"/>
  <c r="I284" i="51" s="1"/>
  <c r="I285" i="51" s="1"/>
  <c r="I286" i="51" s="1"/>
  <c r="I287" i="51" s="1"/>
  <c r="I288" i="51" s="1"/>
  <c r="I289" i="51" s="1"/>
  <c r="I290" i="51" s="1"/>
  <c r="I291" i="51" s="1"/>
  <c r="I292" i="51" s="1"/>
  <c r="I293" i="51" s="1"/>
  <c r="I294" i="51" s="1"/>
  <c r="I295" i="51" s="1"/>
  <c r="I296" i="51" s="1"/>
  <c r="I297" i="51" s="1"/>
  <c r="I298" i="51" s="1"/>
  <c r="I299" i="51" s="1"/>
  <c r="I300" i="51" s="1"/>
  <c r="I301" i="51" s="1"/>
  <c r="I302" i="51" s="1"/>
  <c r="I303" i="51" s="1"/>
  <c r="I304" i="51" s="1"/>
  <c r="I305" i="51" s="1"/>
  <c r="I306" i="51" s="1"/>
  <c r="I307" i="51" s="1"/>
  <c r="I308" i="51" s="1"/>
  <c r="I309" i="51" s="1"/>
  <c r="I310" i="51" s="1"/>
  <c r="I311" i="51" s="1"/>
  <c r="I312" i="51" s="1"/>
  <c r="I313" i="51" s="1"/>
  <c r="I314" i="51" s="1"/>
  <c r="I315" i="51" s="1"/>
  <c r="I316" i="51" s="1"/>
  <c r="I317" i="51" s="1"/>
  <c r="I318" i="51" s="1"/>
  <c r="I319" i="51" s="1"/>
  <c r="I320" i="51" s="1"/>
  <c r="I321" i="51" s="1"/>
  <c r="I322" i="51" s="1"/>
  <c r="I323" i="51" s="1"/>
  <c r="I324" i="51" s="1"/>
  <c r="I325" i="51" s="1"/>
  <c r="I326" i="51" s="1"/>
  <c r="I327" i="51" s="1"/>
  <c r="I328" i="51" s="1"/>
  <c r="I329" i="51" s="1"/>
  <c r="I330" i="51" s="1"/>
  <c r="I331" i="51" s="1"/>
  <c r="I332" i="51" s="1"/>
  <c r="I333" i="51" s="1"/>
  <c r="I334" i="51" s="1"/>
  <c r="I335" i="51" s="1"/>
  <c r="I336" i="51" s="1"/>
  <c r="I337" i="51" s="1"/>
  <c r="I338" i="51" s="1"/>
  <c r="I339" i="51" s="1"/>
  <c r="I340" i="51" s="1"/>
  <c r="I341" i="51" s="1"/>
  <c r="I342" i="51" s="1"/>
  <c r="I343" i="51" s="1"/>
  <c r="I344" i="51" s="1"/>
  <c r="I345" i="51" s="1"/>
  <c r="I346" i="51" s="1"/>
  <c r="I347" i="51" s="1"/>
  <c r="I348" i="51" s="1"/>
  <c r="I349" i="51" s="1"/>
  <c r="I350" i="51" s="1"/>
  <c r="I351" i="51" s="1"/>
  <c r="I352" i="51" s="1"/>
  <c r="I6" i="50"/>
  <c r="I7" i="50" s="1"/>
  <c r="I8" i="50" s="1"/>
  <c r="I9" i="50" s="1"/>
  <c r="I10" i="50" s="1"/>
  <c r="I11" i="50" s="1"/>
  <c r="I12" i="50" s="1"/>
  <c r="I13" i="50" s="1"/>
  <c r="I14" i="50" s="1"/>
  <c r="I15" i="50" s="1"/>
  <c r="I16" i="50" s="1"/>
  <c r="I17" i="50" s="1"/>
  <c r="I18" i="50" s="1"/>
  <c r="I19" i="50" s="1"/>
  <c r="I20" i="50" s="1"/>
  <c r="I21" i="50" s="1"/>
  <c r="I22" i="50" s="1"/>
  <c r="I23" i="50" s="1"/>
  <c r="I24" i="50" s="1"/>
  <c r="I25" i="50" s="1"/>
  <c r="I26" i="50" s="1"/>
  <c r="I27" i="50" s="1"/>
  <c r="I28" i="50" s="1"/>
  <c r="I29" i="50" s="1"/>
  <c r="I30" i="50" s="1"/>
  <c r="I31" i="50" s="1"/>
  <c r="I32" i="50" s="1"/>
  <c r="I33" i="50" s="1"/>
  <c r="I34" i="50" s="1"/>
  <c r="I35" i="50" s="1"/>
  <c r="I36" i="50" s="1"/>
  <c r="I37" i="50" s="1"/>
  <c r="I38" i="50" s="1"/>
  <c r="I39" i="50" s="1"/>
  <c r="I40" i="50" s="1"/>
  <c r="I41" i="50" s="1"/>
  <c r="I42" i="50" s="1"/>
  <c r="I43" i="50" s="1"/>
  <c r="I44" i="50" s="1"/>
  <c r="I45" i="50" s="1"/>
  <c r="I46" i="50" s="1"/>
  <c r="I47" i="50" s="1"/>
  <c r="I48" i="50" s="1"/>
  <c r="I49" i="50" s="1"/>
  <c r="I50" i="50" s="1"/>
  <c r="I51" i="50" s="1"/>
  <c r="I52" i="50" s="1"/>
  <c r="I53" i="50" s="1"/>
  <c r="I54" i="50" s="1"/>
  <c r="I55" i="50" s="1"/>
  <c r="I56" i="50" s="1"/>
  <c r="I57" i="50" s="1"/>
  <c r="I58" i="50" s="1"/>
  <c r="I59" i="50" s="1"/>
  <c r="I60" i="50" s="1"/>
  <c r="I61" i="50" s="1"/>
  <c r="I62" i="50" s="1"/>
  <c r="I63" i="50" s="1"/>
  <c r="I64" i="50" s="1"/>
  <c r="I65" i="50" s="1"/>
  <c r="I66" i="50" s="1"/>
  <c r="I67" i="50" s="1"/>
  <c r="I68" i="50" s="1"/>
  <c r="I69" i="50" s="1"/>
  <c r="I70" i="50" s="1"/>
  <c r="I71" i="50" s="1"/>
  <c r="I72" i="50" s="1"/>
  <c r="I73" i="50" s="1"/>
  <c r="I74" i="50" s="1"/>
  <c r="I75" i="50" s="1"/>
  <c r="I76" i="50" s="1"/>
  <c r="I77" i="50" s="1"/>
  <c r="I78" i="50" s="1"/>
  <c r="I79" i="50" s="1"/>
  <c r="I80" i="50" s="1"/>
  <c r="I81" i="50" s="1"/>
  <c r="I82" i="50" s="1"/>
  <c r="I83" i="50" s="1"/>
  <c r="I84" i="50" s="1"/>
  <c r="I85" i="50" s="1"/>
  <c r="I86" i="50" s="1"/>
  <c r="I87" i="50" s="1"/>
  <c r="I88" i="50" s="1"/>
  <c r="I89" i="50" s="1"/>
  <c r="I90" i="50" s="1"/>
  <c r="I91" i="50" s="1"/>
  <c r="I92" i="50" s="1"/>
  <c r="I93" i="50" s="1"/>
  <c r="I94" i="50" s="1"/>
  <c r="I95" i="50" s="1"/>
  <c r="I96" i="50" s="1"/>
  <c r="I97" i="50" s="1"/>
  <c r="I98" i="50" s="1"/>
  <c r="I99" i="50" s="1"/>
  <c r="I100" i="50" s="1"/>
  <c r="I101" i="50" s="1"/>
  <c r="I102" i="50" s="1"/>
  <c r="I103" i="50" s="1"/>
  <c r="I104" i="50" s="1"/>
  <c r="I105" i="50" s="1"/>
  <c r="I106" i="50" s="1"/>
  <c r="I107" i="50" s="1"/>
  <c r="I108" i="50" s="1"/>
  <c r="I109" i="50" s="1"/>
  <c r="I110" i="50" s="1"/>
  <c r="I111" i="50" s="1"/>
  <c r="I112" i="50" s="1"/>
  <c r="I113" i="50" s="1"/>
  <c r="I114" i="50" s="1"/>
  <c r="I115" i="50" s="1"/>
  <c r="I116" i="50" s="1"/>
  <c r="I117" i="50" s="1"/>
  <c r="I118" i="50" s="1"/>
  <c r="I119" i="50" s="1"/>
  <c r="I120" i="50" s="1"/>
  <c r="I121" i="50" s="1"/>
  <c r="I122" i="50" s="1"/>
  <c r="I123" i="50" s="1"/>
  <c r="I124" i="50" s="1"/>
  <c r="I125" i="50" s="1"/>
  <c r="I126" i="50" s="1"/>
  <c r="I127" i="50" s="1"/>
  <c r="I128" i="50" s="1"/>
  <c r="I129" i="50" s="1"/>
  <c r="I130" i="50" s="1"/>
  <c r="I131" i="50" s="1"/>
  <c r="I132" i="50" s="1"/>
  <c r="I133" i="50" s="1"/>
  <c r="I134" i="50" s="1"/>
  <c r="I135" i="50" s="1"/>
  <c r="I136" i="50" s="1"/>
  <c r="I137" i="50" s="1"/>
  <c r="I138" i="50" s="1"/>
  <c r="I139" i="50" s="1"/>
  <c r="I140" i="50" s="1"/>
  <c r="I141" i="50" s="1"/>
  <c r="I142" i="50" s="1"/>
  <c r="I143" i="50" s="1"/>
  <c r="I144" i="50" s="1"/>
  <c r="I145" i="50" s="1"/>
  <c r="I146" i="50" s="1"/>
  <c r="I147" i="50" s="1"/>
  <c r="I148" i="50" s="1"/>
  <c r="I149" i="50" s="1"/>
  <c r="I150" i="50" s="1"/>
  <c r="I151" i="50" s="1"/>
  <c r="I152" i="50" s="1"/>
  <c r="I153" i="50" s="1"/>
  <c r="I154" i="50" s="1"/>
  <c r="I155" i="50" s="1"/>
  <c r="I156" i="50" s="1"/>
  <c r="I157" i="50" s="1"/>
  <c r="I158" i="50" s="1"/>
  <c r="I159" i="50" s="1"/>
  <c r="I160" i="50" s="1"/>
  <c r="I161" i="50" s="1"/>
  <c r="I162" i="50" s="1"/>
  <c r="I163" i="50" s="1"/>
  <c r="I164" i="50" s="1"/>
  <c r="I165" i="50" s="1"/>
  <c r="I166" i="50" s="1"/>
  <c r="I167" i="50" s="1"/>
  <c r="I168" i="50" s="1"/>
  <c r="I169" i="50" s="1"/>
  <c r="I170" i="50" s="1"/>
  <c r="I171" i="50" s="1"/>
  <c r="I172" i="50" s="1"/>
  <c r="I173" i="50" s="1"/>
  <c r="I174" i="50" s="1"/>
  <c r="I175" i="50" s="1"/>
  <c r="I176" i="50" s="1"/>
  <c r="I177" i="50" s="1"/>
  <c r="I178" i="50" s="1"/>
  <c r="I179" i="50" s="1"/>
  <c r="I180" i="50" s="1"/>
  <c r="I181" i="50" s="1"/>
  <c r="I182" i="50" s="1"/>
  <c r="I183" i="50" s="1"/>
  <c r="I184" i="50" s="1"/>
  <c r="I185" i="50" s="1"/>
  <c r="I186" i="50" s="1"/>
  <c r="I187" i="50" s="1"/>
  <c r="I188" i="50" s="1"/>
  <c r="I189" i="50" s="1"/>
  <c r="I190" i="50" s="1"/>
  <c r="I191" i="50" s="1"/>
  <c r="I192" i="50" s="1"/>
  <c r="I193" i="50" s="1"/>
  <c r="I194" i="50" s="1"/>
  <c r="I195" i="50" s="1"/>
  <c r="I196" i="50" s="1"/>
  <c r="I197" i="50" s="1"/>
  <c r="I198" i="50" s="1"/>
  <c r="I199" i="50" s="1"/>
  <c r="I200" i="50" s="1"/>
  <c r="I201" i="50" s="1"/>
  <c r="I202" i="50" s="1"/>
  <c r="I203" i="50" s="1"/>
  <c r="I204" i="50" s="1"/>
  <c r="I205" i="50" s="1"/>
  <c r="I206" i="50" s="1"/>
  <c r="I207" i="50" s="1"/>
  <c r="I208" i="50" s="1"/>
  <c r="I209" i="50" s="1"/>
  <c r="I210" i="50" s="1"/>
  <c r="I211" i="50" s="1"/>
  <c r="I212" i="50" s="1"/>
  <c r="I213" i="50" s="1"/>
  <c r="I214" i="50" s="1"/>
  <c r="I215" i="50" s="1"/>
  <c r="I216" i="50" s="1"/>
  <c r="I217" i="50" s="1"/>
  <c r="I218" i="50" s="1"/>
  <c r="I219" i="50" s="1"/>
  <c r="I220" i="50" s="1"/>
  <c r="I221" i="50" s="1"/>
  <c r="I222" i="50" s="1"/>
  <c r="I223" i="50" s="1"/>
  <c r="I224" i="50" s="1"/>
  <c r="I225" i="50" s="1"/>
  <c r="I226" i="50" s="1"/>
  <c r="I227" i="50" s="1"/>
  <c r="I228" i="50" s="1"/>
  <c r="I229" i="50" s="1"/>
  <c r="I230" i="50" s="1"/>
  <c r="I231" i="50" s="1"/>
  <c r="I232" i="50" s="1"/>
  <c r="I233" i="50" s="1"/>
  <c r="I234" i="50" s="1"/>
  <c r="I235" i="50" s="1"/>
  <c r="I236" i="50" s="1"/>
  <c r="I237" i="50" s="1"/>
  <c r="I238" i="50" s="1"/>
  <c r="I239" i="50" s="1"/>
  <c r="I240" i="50" s="1"/>
  <c r="I241" i="50" s="1"/>
  <c r="I242" i="50" s="1"/>
  <c r="I243" i="50" s="1"/>
  <c r="I244" i="50" s="1"/>
  <c r="I245" i="50" s="1"/>
  <c r="I246" i="50" s="1"/>
  <c r="I247" i="50" s="1"/>
  <c r="I248" i="50" s="1"/>
  <c r="I249" i="50" s="1"/>
  <c r="I250" i="50" s="1"/>
  <c r="I251" i="50" s="1"/>
  <c r="I252" i="50" s="1"/>
  <c r="I253" i="50" s="1"/>
  <c r="I254" i="50" s="1"/>
  <c r="I255" i="50" s="1"/>
  <c r="I256" i="50" s="1"/>
  <c r="I257" i="50" s="1"/>
  <c r="I258" i="50" s="1"/>
  <c r="I259" i="50" s="1"/>
  <c r="I260" i="50" s="1"/>
  <c r="I261" i="50" s="1"/>
  <c r="I262" i="50" s="1"/>
  <c r="I263" i="50" s="1"/>
  <c r="I264" i="50" s="1"/>
  <c r="I265" i="50" s="1"/>
  <c r="I266" i="50" s="1"/>
  <c r="I267" i="50" s="1"/>
  <c r="I268" i="50" s="1"/>
  <c r="I269" i="50" s="1"/>
  <c r="I270" i="50" s="1"/>
  <c r="I271" i="50" s="1"/>
  <c r="I272" i="50" s="1"/>
  <c r="I273" i="50" s="1"/>
  <c r="I274" i="50" s="1"/>
  <c r="I275" i="50" s="1"/>
  <c r="I276" i="50" s="1"/>
  <c r="I277" i="50" s="1"/>
  <c r="I278" i="50" s="1"/>
  <c r="I279" i="50" s="1"/>
  <c r="I280" i="50" s="1"/>
  <c r="I281" i="50" s="1"/>
  <c r="I282" i="50" s="1"/>
  <c r="I283" i="50" s="1"/>
  <c r="I284" i="50" s="1"/>
  <c r="I285" i="50" s="1"/>
  <c r="I286" i="50" s="1"/>
  <c r="I287" i="50" s="1"/>
  <c r="I288" i="50" s="1"/>
  <c r="I289" i="50" s="1"/>
  <c r="I290" i="50" s="1"/>
  <c r="I291" i="50" s="1"/>
  <c r="I292" i="50" s="1"/>
  <c r="I293" i="50" s="1"/>
  <c r="I294" i="50" s="1"/>
  <c r="I295" i="50" s="1"/>
  <c r="I296" i="50" s="1"/>
  <c r="I297" i="50" s="1"/>
  <c r="I298" i="50" s="1"/>
  <c r="I299" i="50" s="1"/>
  <c r="I300" i="50" s="1"/>
  <c r="I301" i="50" s="1"/>
  <c r="I302" i="50" s="1"/>
  <c r="I303" i="50" s="1"/>
  <c r="I304" i="50" s="1"/>
  <c r="I305" i="50" s="1"/>
  <c r="I306" i="50" s="1"/>
  <c r="I307" i="50" s="1"/>
  <c r="I308" i="50" s="1"/>
  <c r="I309" i="50" s="1"/>
  <c r="I310" i="50" s="1"/>
  <c r="I311" i="50" s="1"/>
  <c r="I312" i="50" s="1"/>
  <c r="I313" i="50" s="1"/>
  <c r="I314" i="50" s="1"/>
  <c r="I315" i="50" s="1"/>
  <c r="I316" i="50" s="1"/>
  <c r="I317" i="50" s="1"/>
  <c r="I318" i="50" s="1"/>
  <c r="I319" i="50" s="1"/>
  <c r="I320" i="50" s="1"/>
  <c r="I321" i="50" s="1"/>
  <c r="I322" i="50" s="1"/>
  <c r="I323" i="50" s="1"/>
  <c r="I324" i="50" s="1"/>
  <c r="I325" i="50" s="1"/>
  <c r="I326" i="50" s="1"/>
  <c r="I327" i="50" s="1"/>
  <c r="I328" i="50" s="1"/>
  <c r="I329" i="50" s="1"/>
  <c r="I330" i="50" s="1"/>
  <c r="I331" i="50" s="1"/>
  <c r="I332" i="50" s="1"/>
  <c r="I333" i="50" s="1"/>
  <c r="I334" i="50" s="1"/>
  <c r="I335" i="50" s="1"/>
  <c r="I336" i="50" s="1"/>
  <c r="I337" i="50" s="1"/>
  <c r="I338" i="50" s="1"/>
  <c r="I339" i="50" s="1"/>
  <c r="I340" i="50" s="1"/>
  <c r="I341" i="50" s="1"/>
  <c r="I342" i="50" s="1"/>
  <c r="I343" i="50" s="1"/>
  <c r="I344" i="50" s="1"/>
  <c r="I345" i="50" s="1"/>
  <c r="I346" i="50" s="1"/>
  <c r="I347" i="50" s="1"/>
  <c r="I348" i="50" s="1"/>
  <c r="I349" i="50" s="1"/>
  <c r="I5" i="49"/>
  <c r="I6" i="49" s="1"/>
  <c r="I7" i="49" s="1"/>
  <c r="I8" i="49" s="1"/>
  <c r="I9" i="49" s="1"/>
  <c r="I10" i="49" s="1"/>
  <c r="I11" i="49" s="1"/>
  <c r="I12" i="49" s="1"/>
  <c r="I13" i="49" s="1"/>
  <c r="I14" i="49" s="1"/>
  <c r="I15" i="49" s="1"/>
  <c r="I16" i="49" s="1"/>
  <c r="I17" i="49" s="1"/>
  <c r="I18" i="49" s="1"/>
  <c r="I19" i="49" s="1"/>
  <c r="I20" i="49" s="1"/>
  <c r="I21" i="49" s="1"/>
  <c r="I22" i="49" s="1"/>
  <c r="I23" i="49" s="1"/>
  <c r="I24" i="49" s="1"/>
  <c r="I25" i="49" s="1"/>
  <c r="I26" i="49" s="1"/>
  <c r="I27" i="49" s="1"/>
  <c r="I28" i="49" s="1"/>
  <c r="I29" i="49" s="1"/>
  <c r="I30" i="49" s="1"/>
  <c r="I31" i="49" s="1"/>
  <c r="I32" i="49" s="1"/>
  <c r="I33" i="49" s="1"/>
  <c r="I34" i="49" s="1"/>
  <c r="I35" i="49" s="1"/>
  <c r="I36" i="49" s="1"/>
  <c r="I37" i="49" s="1"/>
  <c r="I38" i="49" s="1"/>
  <c r="I39" i="49" s="1"/>
  <c r="I40" i="49" s="1"/>
  <c r="I41" i="49" s="1"/>
  <c r="I42" i="49" s="1"/>
  <c r="I43" i="49" s="1"/>
  <c r="I44" i="49" s="1"/>
  <c r="I45" i="49" s="1"/>
  <c r="I46" i="49" s="1"/>
  <c r="I47" i="49" s="1"/>
  <c r="I48" i="49" s="1"/>
  <c r="I49" i="49" s="1"/>
  <c r="I50" i="49" s="1"/>
  <c r="I51" i="49" s="1"/>
  <c r="I52" i="49" s="1"/>
  <c r="I53" i="49" s="1"/>
  <c r="I54" i="49" s="1"/>
  <c r="I55" i="49" s="1"/>
  <c r="I56" i="49" s="1"/>
  <c r="I57" i="49" s="1"/>
  <c r="I58" i="49" s="1"/>
  <c r="I59" i="49" s="1"/>
  <c r="I60" i="49" s="1"/>
  <c r="I61" i="49" s="1"/>
  <c r="I62" i="49" s="1"/>
  <c r="I63" i="49" s="1"/>
  <c r="I64" i="49" s="1"/>
  <c r="I65" i="49" s="1"/>
  <c r="I66" i="49" s="1"/>
  <c r="I67" i="49" s="1"/>
  <c r="I68" i="49" s="1"/>
  <c r="I69" i="49" s="1"/>
  <c r="I70" i="49" s="1"/>
  <c r="I71" i="49" s="1"/>
  <c r="I72" i="49" s="1"/>
  <c r="I73" i="49" s="1"/>
  <c r="I74" i="49" s="1"/>
  <c r="I75" i="49" s="1"/>
  <c r="I76" i="49" s="1"/>
  <c r="I77" i="49" s="1"/>
  <c r="I78" i="49" s="1"/>
  <c r="I79" i="49" s="1"/>
  <c r="I80" i="49" s="1"/>
  <c r="I81" i="49" s="1"/>
  <c r="I82" i="49" s="1"/>
  <c r="I83" i="49" s="1"/>
  <c r="I84" i="49" s="1"/>
  <c r="I85" i="49" s="1"/>
  <c r="I86" i="49" s="1"/>
  <c r="I87" i="49" s="1"/>
  <c r="I88" i="49" s="1"/>
  <c r="I89" i="49" s="1"/>
  <c r="I90" i="49" s="1"/>
  <c r="I91" i="49" s="1"/>
  <c r="I92" i="49" s="1"/>
  <c r="I93" i="49" s="1"/>
  <c r="I94" i="49" s="1"/>
  <c r="I95" i="49" s="1"/>
  <c r="I96" i="49" s="1"/>
  <c r="I97" i="49" s="1"/>
  <c r="I98" i="49" s="1"/>
  <c r="I99" i="49" s="1"/>
  <c r="I100" i="49" s="1"/>
  <c r="I101" i="49" s="1"/>
  <c r="I102" i="49" s="1"/>
  <c r="I103" i="49" s="1"/>
  <c r="I104" i="49" s="1"/>
  <c r="I105" i="49" s="1"/>
  <c r="I106" i="49" s="1"/>
  <c r="I107" i="49" s="1"/>
  <c r="I108" i="49" s="1"/>
  <c r="I109" i="49" s="1"/>
  <c r="I110" i="49" s="1"/>
  <c r="I111" i="49" s="1"/>
  <c r="I112" i="49" s="1"/>
  <c r="I113" i="49" s="1"/>
  <c r="I114" i="49" s="1"/>
  <c r="I115" i="49" s="1"/>
  <c r="I116" i="49" s="1"/>
  <c r="I117" i="49" s="1"/>
  <c r="I118" i="49" s="1"/>
  <c r="I119" i="49" s="1"/>
  <c r="I120" i="49" s="1"/>
  <c r="I121" i="49" s="1"/>
  <c r="I122" i="49" s="1"/>
  <c r="I123" i="49" s="1"/>
  <c r="I124" i="49" s="1"/>
  <c r="I125" i="49" s="1"/>
  <c r="I126" i="49" s="1"/>
  <c r="I127" i="49" s="1"/>
  <c r="I128" i="49" s="1"/>
  <c r="I129" i="49" s="1"/>
  <c r="I130" i="49" s="1"/>
  <c r="I131" i="49" s="1"/>
  <c r="I132" i="49" s="1"/>
  <c r="I133" i="49" s="1"/>
  <c r="I134" i="49" s="1"/>
  <c r="I135" i="49" s="1"/>
  <c r="I136" i="49" s="1"/>
  <c r="I137" i="49" s="1"/>
  <c r="I138" i="49" s="1"/>
  <c r="I139" i="49" s="1"/>
  <c r="I140" i="49" s="1"/>
  <c r="I141" i="49" s="1"/>
  <c r="I142" i="49" s="1"/>
  <c r="I143" i="49" s="1"/>
  <c r="I144" i="49" s="1"/>
  <c r="I145" i="49" s="1"/>
  <c r="I146" i="49" s="1"/>
  <c r="I147" i="49" s="1"/>
  <c r="I148" i="49" s="1"/>
  <c r="I149" i="49" s="1"/>
  <c r="I150" i="49" s="1"/>
  <c r="I151" i="49" s="1"/>
  <c r="I152" i="49" s="1"/>
  <c r="I153" i="49" s="1"/>
  <c r="I154" i="49" s="1"/>
  <c r="I155" i="49" s="1"/>
  <c r="I156" i="49" s="1"/>
  <c r="I157" i="49" s="1"/>
  <c r="I158" i="49" s="1"/>
  <c r="I159" i="49" s="1"/>
  <c r="I160" i="49" s="1"/>
  <c r="I161" i="49" s="1"/>
  <c r="I162" i="49" s="1"/>
  <c r="I163" i="49" s="1"/>
  <c r="I164" i="49" s="1"/>
  <c r="I165" i="49" s="1"/>
  <c r="I166" i="49" s="1"/>
  <c r="I167" i="49" s="1"/>
  <c r="I168" i="49" s="1"/>
  <c r="I169" i="49" s="1"/>
  <c r="I170" i="49" s="1"/>
  <c r="I171" i="49" s="1"/>
  <c r="I172" i="49" s="1"/>
  <c r="I173" i="49" s="1"/>
  <c r="I174" i="49" s="1"/>
  <c r="I175" i="49" s="1"/>
  <c r="I176" i="49" s="1"/>
  <c r="I177" i="49" s="1"/>
  <c r="I178" i="49" s="1"/>
  <c r="I179" i="49" s="1"/>
  <c r="I180" i="49" s="1"/>
  <c r="I181" i="49" s="1"/>
  <c r="I182" i="49" s="1"/>
  <c r="I183" i="49" s="1"/>
  <c r="I184" i="49" s="1"/>
  <c r="I185" i="49" s="1"/>
  <c r="I186" i="49" s="1"/>
  <c r="I187" i="49" s="1"/>
  <c r="I188" i="49" s="1"/>
  <c r="I189" i="49" s="1"/>
  <c r="I190" i="49" s="1"/>
  <c r="I191" i="49" s="1"/>
  <c r="I192" i="49" s="1"/>
  <c r="I193" i="49" s="1"/>
  <c r="I194" i="49" s="1"/>
  <c r="I195" i="49" s="1"/>
  <c r="I196" i="49" s="1"/>
  <c r="I197" i="49" s="1"/>
  <c r="I198" i="49" s="1"/>
  <c r="I199" i="49" s="1"/>
  <c r="I200" i="49" s="1"/>
  <c r="I201" i="49" s="1"/>
  <c r="I202" i="49" s="1"/>
  <c r="I203" i="49" s="1"/>
  <c r="I204" i="49" s="1"/>
  <c r="I205" i="49" s="1"/>
  <c r="I206" i="49" s="1"/>
  <c r="I207" i="49" s="1"/>
  <c r="I208" i="49" s="1"/>
  <c r="I209" i="49" s="1"/>
  <c r="I210" i="49" s="1"/>
  <c r="I211" i="49" s="1"/>
  <c r="I212" i="49" s="1"/>
  <c r="I213" i="49" s="1"/>
  <c r="I214" i="49" s="1"/>
  <c r="I215" i="49" s="1"/>
  <c r="I216" i="49" s="1"/>
  <c r="I217" i="49" s="1"/>
  <c r="I218" i="49" s="1"/>
  <c r="I219" i="49" s="1"/>
  <c r="I220" i="49" s="1"/>
  <c r="I221" i="49" s="1"/>
  <c r="I222" i="49" s="1"/>
  <c r="I223" i="49" s="1"/>
  <c r="I224" i="49" s="1"/>
  <c r="I225" i="49" s="1"/>
  <c r="I226" i="49" s="1"/>
  <c r="I227" i="49" s="1"/>
  <c r="I228" i="49" s="1"/>
  <c r="I229" i="49" s="1"/>
  <c r="I230" i="49" s="1"/>
  <c r="I231" i="49" s="1"/>
  <c r="I232" i="49" s="1"/>
  <c r="I233" i="49" s="1"/>
  <c r="I234" i="49" s="1"/>
  <c r="I235" i="49" s="1"/>
  <c r="I236" i="49" s="1"/>
  <c r="I237" i="49" s="1"/>
  <c r="I238" i="49" s="1"/>
  <c r="I239" i="49" s="1"/>
  <c r="I240" i="49" s="1"/>
  <c r="I241" i="49" s="1"/>
  <c r="I242" i="49" s="1"/>
  <c r="I243" i="49" s="1"/>
  <c r="I244" i="49" s="1"/>
  <c r="I245" i="49" s="1"/>
  <c r="I246" i="49" s="1"/>
  <c r="I247" i="49" s="1"/>
  <c r="I248" i="49" s="1"/>
  <c r="I249" i="49" s="1"/>
  <c r="I250" i="49" s="1"/>
  <c r="I251" i="49" s="1"/>
  <c r="I252" i="49" s="1"/>
  <c r="I253" i="49" s="1"/>
  <c r="I254" i="49" s="1"/>
  <c r="I255" i="49" s="1"/>
  <c r="I256" i="49" s="1"/>
  <c r="I257" i="49" s="1"/>
  <c r="I258" i="49" s="1"/>
  <c r="I259" i="49" s="1"/>
  <c r="I260" i="49" s="1"/>
  <c r="I261" i="49" s="1"/>
  <c r="I262" i="49" s="1"/>
  <c r="I263" i="49" s="1"/>
  <c r="I264" i="49" s="1"/>
  <c r="I265" i="49" s="1"/>
  <c r="I266" i="49" s="1"/>
  <c r="I267" i="49" s="1"/>
  <c r="I268" i="49" s="1"/>
  <c r="I269" i="49" s="1"/>
  <c r="I270" i="49" s="1"/>
  <c r="I271" i="49" s="1"/>
  <c r="I272" i="49" s="1"/>
  <c r="I273" i="49" s="1"/>
  <c r="I274" i="49" s="1"/>
  <c r="I275" i="49" s="1"/>
  <c r="I276" i="49" s="1"/>
  <c r="I277" i="49" s="1"/>
  <c r="I278" i="49" s="1"/>
  <c r="I279" i="49" s="1"/>
  <c r="I280" i="49" s="1"/>
  <c r="I281" i="49" s="1"/>
  <c r="I282" i="49" s="1"/>
  <c r="I283" i="49" s="1"/>
  <c r="I284" i="49" s="1"/>
  <c r="I285" i="49" s="1"/>
  <c r="I286" i="49" s="1"/>
  <c r="I287" i="49" s="1"/>
  <c r="I288" i="49" s="1"/>
  <c r="I289" i="49" s="1"/>
  <c r="I290" i="49" s="1"/>
  <c r="I291" i="49" s="1"/>
  <c r="I292" i="49" s="1"/>
  <c r="I293" i="49" s="1"/>
  <c r="I294" i="49" s="1"/>
  <c r="I295" i="49" s="1"/>
  <c r="I296" i="49" s="1"/>
  <c r="I297" i="49" s="1"/>
  <c r="I298" i="49" s="1"/>
  <c r="I299" i="49" s="1"/>
  <c r="I300" i="49" s="1"/>
  <c r="I301" i="49" s="1"/>
  <c r="I302" i="49" s="1"/>
  <c r="I303" i="49" s="1"/>
  <c r="I304" i="49" s="1"/>
  <c r="I305" i="49" s="1"/>
  <c r="I306" i="49" s="1"/>
  <c r="I307" i="49" s="1"/>
  <c r="I308" i="49" s="1"/>
  <c r="I309" i="49" s="1"/>
  <c r="I310" i="49" s="1"/>
  <c r="I311" i="49" s="1"/>
  <c r="I312" i="49" s="1"/>
  <c r="I313" i="49" s="1"/>
  <c r="I314" i="49" s="1"/>
  <c r="I315" i="49" s="1"/>
  <c r="I316" i="49" s="1"/>
  <c r="I317" i="49" s="1"/>
  <c r="I318" i="49" s="1"/>
  <c r="I319" i="49" s="1"/>
  <c r="I320" i="49" s="1"/>
  <c r="I321" i="49" s="1"/>
  <c r="I322" i="49" s="1"/>
  <c r="I323" i="49" s="1"/>
  <c r="I324" i="49" s="1"/>
  <c r="I325" i="49" s="1"/>
  <c r="I326" i="49" s="1"/>
  <c r="I327" i="49" s="1"/>
  <c r="I328" i="49" s="1"/>
  <c r="I329" i="49" s="1"/>
  <c r="I330" i="49" s="1"/>
  <c r="I331" i="49" s="1"/>
  <c r="I332" i="49" s="1"/>
  <c r="I333" i="49" s="1"/>
  <c r="I334" i="49" s="1"/>
  <c r="I335" i="49" s="1"/>
  <c r="I336" i="49" s="1"/>
  <c r="I337" i="49" s="1"/>
  <c r="I338" i="49" s="1"/>
  <c r="I339" i="49" s="1"/>
  <c r="I340" i="49" s="1"/>
  <c r="I341" i="49" s="1"/>
  <c r="I342" i="49" s="1"/>
  <c r="I343" i="49" s="1"/>
  <c r="I344" i="49" s="1"/>
  <c r="I345" i="49" s="1"/>
  <c r="I346" i="49" s="1"/>
  <c r="I347" i="49" s="1"/>
  <c r="I348" i="49" s="1"/>
  <c r="I349" i="49" s="1"/>
  <c r="I350" i="49" s="1"/>
  <c r="I351" i="49" s="1"/>
  <c r="I352" i="49" s="1"/>
  <c r="I5" i="48"/>
  <c r="I6" i="48" s="1"/>
  <c r="I7" i="48" s="1"/>
  <c r="I8" i="48" s="1"/>
  <c r="I9" i="48" s="1"/>
  <c r="I10" i="48" s="1"/>
  <c r="I11" i="48" s="1"/>
  <c r="I12" i="48" s="1"/>
  <c r="I13" i="48" s="1"/>
  <c r="I14" i="48" s="1"/>
  <c r="I15" i="48" s="1"/>
  <c r="I16" i="48" s="1"/>
  <c r="I17" i="48" s="1"/>
  <c r="I18" i="48" s="1"/>
  <c r="I19" i="48" s="1"/>
  <c r="I20" i="48" s="1"/>
  <c r="I21" i="48" s="1"/>
  <c r="I22" i="48" s="1"/>
  <c r="I23" i="48" s="1"/>
  <c r="I24" i="48" s="1"/>
  <c r="I25" i="48" s="1"/>
  <c r="I26" i="48" s="1"/>
  <c r="I27" i="48" s="1"/>
  <c r="I28" i="48" s="1"/>
  <c r="I29" i="48" s="1"/>
  <c r="I30" i="48" s="1"/>
  <c r="I31" i="48" s="1"/>
  <c r="I32" i="48" s="1"/>
  <c r="I33" i="48" s="1"/>
  <c r="I34" i="48" s="1"/>
  <c r="I35" i="48" s="1"/>
  <c r="I36" i="48" s="1"/>
  <c r="I37" i="48" s="1"/>
  <c r="I38" i="48" s="1"/>
  <c r="I39" i="48" s="1"/>
  <c r="I40" i="48" s="1"/>
  <c r="I41" i="48" s="1"/>
  <c r="I42" i="48" s="1"/>
  <c r="I43" i="48" s="1"/>
  <c r="I44" i="48" s="1"/>
  <c r="I45" i="48" s="1"/>
  <c r="I46" i="48" s="1"/>
  <c r="I47" i="48" s="1"/>
  <c r="I48" i="48" s="1"/>
  <c r="I49" i="48" s="1"/>
  <c r="I50" i="48" s="1"/>
  <c r="I51" i="48" s="1"/>
  <c r="I52" i="48" s="1"/>
  <c r="I53" i="48" s="1"/>
  <c r="I54" i="48" s="1"/>
  <c r="I55" i="48" s="1"/>
  <c r="I56" i="48" s="1"/>
  <c r="I57" i="48" s="1"/>
  <c r="I58" i="48" s="1"/>
  <c r="I59" i="48" s="1"/>
  <c r="I60" i="48" s="1"/>
  <c r="I61" i="48" s="1"/>
  <c r="I62" i="48" s="1"/>
  <c r="I63" i="48" s="1"/>
  <c r="I64" i="48" s="1"/>
  <c r="I65" i="48" s="1"/>
  <c r="I66" i="48" s="1"/>
  <c r="I67" i="48" s="1"/>
  <c r="I68" i="48" s="1"/>
  <c r="I69" i="48" s="1"/>
  <c r="I70" i="48" s="1"/>
  <c r="I71" i="48" s="1"/>
  <c r="I72" i="48" s="1"/>
  <c r="I73" i="48" s="1"/>
  <c r="I74" i="48" s="1"/>
  <c r="I75" i="48" s="1"/>
  <c r="I76" i="48" s="1"/>
  <c r="I77" i="48" s="1"/>
  <c r="I78" i="48" s="1"/>
  <c r="I79" i="48" s="1"/>
  <c r="I80" i="48" s="1"/>
  <c r="I81" i="48" s="1"/>
  <c r="I82" i="48" s="1"/>
  <c r="I83" i="48" s="1"/>
  <c r="I84" i="48" s="1"/>
  <c r="I85" i="48" s="1"/>
  <c r="I86" i="48" s="1"/>
  <c r="I87" i="48" s="1"/>
  <c r="I88" i="48" s="1"/>
  <c r="I89" i="48" s="1"/>
  <c r="I90" i="48" s="1"/>
  <c r="I91" i="48" s="1"/>
  <c r="I92" i="48" s="1"/>
  <c r="I93" i="48" s="1"/>
  <c r="I94" i="48" s="1"/>
  <c r="I95" i="48" s="1"/>
  <c r="I96" i="48" s="1"/>
  <c r="I97" i="48" s="1"/>
  <c r="I98" i="48" s="1"/>
  <c r="I99" i="48" s="1"/>
  <c r="I100" i="48" s="1"/>
  <c r="I101" i="48" s="1"/>
  <c r="I102" i="48" s="1"/>
  <c r="I103" i="48" s="1"/>
  <c r="I104" i="48" s="1"/>
  <c r="I105" i="48" s="1"/>
  <c r="I106" i="48" s="1"/>
  <c r="I107" i="48" s="1"/>
  <c r="I108" i="48" s="1"/>
  <c r="I109" i="48" s="1"/>
  <c r="I110" i="48" s="1"/>
  <c r="I111" i="48" s="1"/>
  <c r="I112" i="48" s="1"/>
  <c r="I113" i="48" s="1"/>
  <c r="I114" i="48" s="1"/>
  <c r="I115" i="48" s="1"/>
  <c r="I116" i="48" s="1"/>
  <c r="I117" i="48" s="1"/>
  <c r="I118" i="48" s="1"/>
  <c r="I119" i="48" s="1"/>
  <c r="I120" i="48" s="1"/>
  <c r="I121" i="48" s="1"/>
  <c r="I122" i="48" s="1"/>
  <c r="I123" i="48" s="1"/>
  <c r="I124" i="48" s="1"/>
  <c r="I125" i="48" s="1"/>
  <c r="I126" i="48" s="1"/>
  <c r="I127" i="48" s="1"/>
  <c r="I128" i="48" s="1"/>
  <c r="I129" i="48" s="1"/>
  <c r="I130" i="48" s="1"/>
  <c r="I131" i="48" s="1"/>
  <c r="I132" i="48" s="1"/>
  <c r="I133" i="48" s="1"/>
  <c r="I134" i="48" s="1"/>
  <c r="I135" i="48" s="1"/>
  <c r="I136" i="48" s="1"/>
  <c r="I137" i="48" s="1"/>
  <c r="I138" i="48" s="1"/>
  <c r="I139" i="48" s="1"/>
  <c r="I140" i="48" s="1"/>
  <c r="I141" i="48" s="1"/>
  <c r="I142" i="48" s="1"/>
  <c r="I143" i="48" s="1"/>
  <c r="I144" i="48" s="1"/>
  <c r="I145" i="48" s="1"/>
  <c r="I146" i="48" s="1"/>
  <c r="I147" i="48" s="1"/>
  <c r="I148" i="48" s="1"/>
  <c r="I149" i="48" s="1"/>
  <c r="I150" i="48" s="1"/>
  <c r="I151" i="48" s="1"/>
  <c r="I152" i="48" s="1"/>
  <c r="I153" i="48" s="1"/>
  <c r="I154" i="48" s="1"/>
  <c r="I155" i="48" s="1"/>
  <c r="I156" i="48" s="1"/>
  <c r="I157" i="48" s="1"/>
  <c r="I158" i="48" s="1"/>
  <c r="I159" i="48" s="1"/>
  <c r="I160" i="48" s="1"/>
  <c r="I161" i="48" s="1"/>
  <c r="I162" i="48" s="1"/>
  <c r="I163" i="48" s="1"/>
  <c r="I164" i="48" s="1"/>
  <c r="I165" i="48" s="1"/>
  <c r="I166" i="48" s="1"/>
  <c r="I167" i="48" s="1"/>
  <c r="I168" i="48" s="1"/>
  <c r="I169" i="48" s="1"/>
  <c r="I170" i="48" s="1"/>
  <c r="I171" i="48" s="1"/>
  <c r="I172" i="48" s="1"/>
  <c r="I173" i="48" s="1"/>
  <c r="I174" i="48" s="1"/>
  <c r="I175" i="48" s="1"/>
  <c r="I176" i="48" s="1"/>
  <c r="I177" i="48" s="1"/>
  <c r="I178" i="48" s="1"/>
  <c r="I179" i="48" s="1"/>
  <c r="I180" i="48" s="1"/>
  <c r="I181" i="48" s="1"/>
  <c r="I182" i="48" s="1"/>
  <c r="I183" i="48" s="1"/>
  <c r="I184" i="48" s="1"/>
  <c r="I185" i="48" s="1"/>
  <c r="I186" i="48" s="1"/>
  <c r="I187" i="48" s="1"/>
  <c r="I188" i="48" s="1"/>
  <c r="I189" i="48" s="1"/>
  <c r="I190" i="48" s="1"/>
  <c r="I191" i="48" s="1"/>
  <c r="I192" i="48" s="1"/>
  <c r="I193" i="48" s="1"/>
  <c r="I194" i="48" s="1"/>
  <c r="I195" i="48" s="1"/>
  <c r="I196" i="48" s="1"/>
  <c r="I197" i="48" s="1"/>
  <c r="I198" i="48" s="1"/>
  <c r="I199" i="48" s="1"/>
  <c r="I200" i="48" s="1"/>
  <c r="I201" i="48" s="1"/>
  <c r="I202" i="48" s="1"/>
  <c r="I203" i="48" s="1"/>
  <c r="I204" i="48" s="1"/>
  <c r="I205" i="48" s="1"/>
  <c r="I206" i="48" s="1"/>
  <c r="I207" i="48" s="1"/>
  <c r="I208" i="48" s="1"/>
  <c r="I209" i="48" s="1"/>
  <c r="I210" i="48" s="1"/>
  <c r="I211" i="48" s="1"/>
  <c r="I212" i="48" s="1"/>
  <c r="I213" i="48" s="1"/>
  <c r="I214" i="48" s="1"/>
  <c r="I215" i="48" s="1"/>
  <c r="I216" i="48" s="1"/>
  <c r="I217" i="48" s="1"/>
  <c r="I218" i="48" s="1"/>
  <c r="I219" i="48" s="1"/>
  <c r="I220" i="48" s="1"/>
  <c r="I221" i="48" s="1"/>
  <c r="I222" i="48" s="1"/>
  <c r="I223" i="48" s="1"/>
  <c r="I224" i="48" s="1"/>
  <c r="I225" i="48" s="1"/>
  <c r="I226" i="48" s="1"/>
  <c r="I227" i="48" s="1"/>
  <c r="I228" i="48" s="1"/>
  <c r="I229" i="48" s="1"/>
  <c r="I230" i="48" s="1"/>
  <c r="I231" i="48" s="1"/>
  <c r="I232" i="48" s="1"/>
  <c r="I233" i="48" s="1"/>
  <c r="I234" i="48" s="1"/>
  <c r="I235" i="48" s="1"/>
  <c r="I236" i="48" s="1"/>
  <c r="I237" i="48" s="1"/>
  <c r="I238" i="48" s="1"/>
  <c r="I239" i="48" s="1"/>
  <c r="I240" i="48" s="1"/>
  <c r="I241" i="48" s="1"/>
  <c r="I242" i="48" s="1"/>
  <c r="I243" i="48" s="1"/>
  <c r="I244" i="48" s="1"/>
  <c r="I245" i="48" s="1"/>
  <c r="I246" i="48" s="1"/>
  <c r="I247" i="48" s="1"/>
  <c r="I248" i="48" s="1"/>
  <c r="I249" i="48" s="1"/>
  <c r="I250" i="48" s="1"/>
  <c r="I251" i="48" s="1"/>
  <c r="I252" i="48" s="1"/>
  <c r="I253" i="48" s="1"/>
  <c r="I254" i="48" s="1"/>
  <c r="I255" i="48" s="1"/>
  <c r="I256" i="48" s="1"/>
  <c r="I257" i="48" s="1"/>
  <c r="I258" i="48" s="1"/>
  <c r="I259" i="48" s="1"/>
  <c r="I260" i="48" s="1"/>
  <c r="I261" i="48" s="1"/>
  <c r="I262" i="48" s="1"/>
  <c r="I263" i="48" s="1"/>
  <c r="I264" i="48" s="1"/>
  <c r="I265" i="48" s="1"/>
  <c r="I266" i="48" s="1"/>
  <c r="I267" i="48" s="1"/>
  <c r="I268" i="48" s="1"/>
  <c r="I269" i="48" s="1"/>
  <c r="I270" i="48" s="1"/>
  <c r="I271" i="48" s="1"/>
  <c r="I272" i="48" s="1"/>
  <c r="I273" i="48" s="1"/>
  <c r="I274" i="48" s="1"/>
  <c r="I275" i="48" s="1"/>
  <c r="I276" i="48" s="1"/>
  <c r="I277" i="48" s="1"/>
  <c r="I278" i="48" s="1"/>
  <c r="I279" i="48" s="1"/>
  <c r="I280" i="48" s="1"/>
  <c r="I281" i="48" s="1"/>
  <c r="I282" i="48" s="1"/>
  <c r="I283" i="48" s="1"/>
  <c r="I284" i="48" s="1"/>
  <c r="I285" i="48" s="1"/>
  <c r="I286" i="48" s="1"/>
  <c r="I287" i="48" s="1"/>
  <c r="I288" i="48" s="1"/>
  <c r="I289" i="48" s="1"/>
  <c r="I290" i="48" s="1"/>
  <c r="I291" i="48" s="1"/>
  <c r="I292" i="48" s="1"/>
  <c r="I293" i="48" s="1"/>
  <c r="I294" i="48" s="1"/>
  <c r="I295" i="48" s="1"/>
  <c r="I296" i="48" s="1"/>
  <c r="I297" i="48" s="1"/>
  <c r="I298" i="48" s="1"/>
  <c r="I299" i="48" s="1"/>
  <c r="I300" i="48" s="1"/>
  <c r="I301" i="48" s="1"/>
  <c r="I302" i="48" s="1"/>
  <c r="I303" i="48" s="1"/>
  <c r="I304" i="48" s="1"/>
  <c r="I305" i="48" s="1"/>
  <c r="I306" i="48" s="1"/>
  <c r="I307" i="48" s="1"/>
  <c r="I308" i="48" s="1"/>
  <c r="I309" i="48" s="1"/>
  <c r="I310" i="48" s="1"/>
  <c r="I311" i="48" s="1"/>
  <c r="I312" i="48" s="1"/>
  <c r="I313" i="48" s="1"/>
  <c r="I314" i="48" s="1"/>
  <c r="I315" i="48" s="1"/>
  <c r="I316" i="48" s="1"/>
  <c r="I317" i="48" s="1"/>
  <c r="I318" i="48" s="1"/>
  <c r="I319" i="48" s="1"/>
  <c r="I320" i="48" s="1"/>
  <c r="I321" i="48" s="1"/>
  <c r="I322" i="48" s="1"/>
  <c r="I323" i="48" s="1"/>
  <c r="I324" i="48" s="1"/>
  <c r="I325" i="48" s="1"/>
  <c r="I326" i="48" s="1"/>
  <c r="I327" i="48" s="1"/>
  <c r="I328" i="48" s="1"/>
  <c r="I329" i="48" s="1"/>
  <c r="I330" i="48" s="1"/>
  <c r="I331" i="48" s="1"/>
  <c r="I332" i="48" s="1"/>
  <c r="I333" i="48" s="1"/>
  <c r="I334" i="48" s="1"/>
  <c r="I335" i="48" s="1"/>
  <c r="I336" i="48" s="1"/>
  <c r="I337" i="48" s="1"/>
  <c r="I338" i="48" s="1"/>
  <c r="I339" i="48" s="1"/>
  <c r="I340" i="48" s="1"/>
  <c r="I341" i="48" s="1"/>
  <c r="I342" i="48" s="1"/>
  <c r="I343" i="48" s="1"/>
  <c r="I344" i="48" s="1"/>
  <c r="I345" i="48" s="1"/>
  <c r="I346" i="48" s="1"/>
  <c r="I347" i="48" s="1"/>
  <c r="I348" i="48" s="1"/>
  <c r="I349" i="48" s="1"/>
  <c r="I350" i="48" s="1"/>
  <c r="I351" i="48" s="1"/>
  <c r="I352" i="48" s="1"/>
  <c r="G350" i="47"/>
  <c r="I5" i="47"/>
  <c r="I6" i="47" s="1"/>
  <c r="I7" i="47" s="1"/>
  <c r="I8" i="47" s="1"/>
  <c r="I9" i="47" s="1"/>
  <c r="I10" i="47" s="1"/>
  <c r="I11" i="47" s="1"/>
  <c r="I12" i="47" s="1"/>
  <c r="I13" i="47" s="1"/>
  <c r="I14" i="47" s="1"/>
  <c r="I15" i="47" s="1"/>
  <c r="I16" i="47" s="1"/>
  <c r="I17" i="47" s="1"/>
  <c r="I18" i="47" s="1"/>
  <c r="I19" i="47" s="1"/>
  <c r="I20" i="47" s="1"/>
  <c r="I21" i="47" s="1"/>
  <c r="I22" i="47" s="1"/>
  <c r="I23" i="47" s="1"/>
  <c r="I24" i="47" s="1"/>
  <c r="I25" i="47" s="1"/>
  <c r="I26" i="47" s="1"/>
  <c r="I27" i="47" s="1"/>
  <c r="I28" i="47" s="1"/>
  <c r="I29" i="47" s="1"/>
  <c r="I30" i="47" s="1"/>
  <c r="I31" i="47" s="1"/>
  <c r="I32" i="47" s="1"/>
  <c r="I33" i="47" s="1"/>
  <c r="I34" i="47" s="1"/>
  <c r="I35" i="47" s="1"/>
  <c r="I36" i="47" s="1"/>
  <c r="I37" i="47" s="1"/>
  <c r="I38" i="47" s="1"/>
  <c r="I39" i="47" s="1"/>
  <c r="I40" i="47" s="1"/>
  <c r="I41" i="47" s="1"/>
  <c r="I42" i="47" s="1"/>
  <c r="I43" i="47" s="1"/>
  <c r="I44" i="47" s="1"/>
  <c r="I45" i="47" s="1"/>
  <c r="I46" i="47" s="1"/>
  <c r="I47" i="47" s="1"/>
  <c r="I48" i="47" s="1"/>
  <c r="I49" i="47" s="1"/>
  <c r="I50" i="47" s="1"/>
  <c r="I51" i="47" s="1"/>
  <c r="I52" i="47" s="1"/>
  <c r="I53" i="47" s="1"/>
  <c r="I54" i="47" s="1"/>
  <c r="I55" i="47" s="1"/>
  <c r="I56" i="47" s="1"/>
  <c r="I57" i="47" s="1"/>
  <c r="I58" i="47" s="1"/>
  <c r="I59" i="47" s="1"/>
  <c r="I60" i="47" s="1"/>
  <c r="I61" i="47" s="1"/>
  <c r="I62" i="47" s="1"/>
  <c r="I63" i="47" s="1"/>
  <c r="I64" i="47" s="1"/>
  <c r="I65" i="47" s="1"/>
  <c r="I66" i="47" s="1"/>
  <c r="I67" i="47" s="1"/>
  <c r="I68" i="47" s="1"/>
  <c r="I69" i="47" s="1"/>
  <c r="I70" i="47" s="1"/>
  <c r="I71" i="47" s="1"/>
  <c r="I72" i="47" s="1"/>
  <c r="I73" i="47" s="1"/>
  <c r="I74" i="47" s="1"/>
  <c r="I75" i="47" s="1"/>
  <c r="I76" i="47" s="1"/>
  <c r="I77" i="47" s="1"/>
  <c r="I78" i="47" s="1"/>
  <c r="I79" i="47" s="1"/>
  <c r="I80" i="47" s="1"/>
  <c r="I81" i="47" s="1"/>
  <c r="I82" i="47" s="1"/>
  <c r="I83" i="47" s="1"/>
  <c r="I84" i="47" s="1"/>
  <c r="I85" i="47" s="1"/>
  <c r="I86" i="47" s="1"/>
  <c r="I87" i="47" s="1"/>
  <c r="I88" i="47" s="1"/>
  <c r="I89" i="47" s="1"/>
  <c r="I90" i="47" s="1"/>
  <c r="I91" i="47" s="1"/>
  <c r="I92" i="47" s="1"/>
  <c r="I93" i="47" s="1"/>
  <c r="I94" i="47" s="1"/>
  <c r="I95" i="47" s="1"/>
  <c r="I96" i="47" s="1"/>
  <c r="I97" i="47" s="1"/>
  <c r="I98" i="47" s="1"/>
  <c r="I99" i="47" s="1"/>
  <c r="I100" i="47" s="1"/>
  <c r="I101" i="47" s="1"/>
  <c r="I102" i="47" s="1"/>
  <c r="I103" i="47" s="1"/>
  <c r="I104" i="47" s="1"/>
  <c r="I105" i="47" s="1"/>
  <c r="I106" i="47" s="1"/>
  <c r="I107" i="47" s="1"/>
  <c r="I108" i="47" s="1"/>
  <c r="I109" i="47" s="1"/>
  <c r="I110" i="47" s="1"/>
  <c r="I111" i="47" s="1"/>
  <c r="I112" i="47" s="1"/>
  <c r="I113" i="47" s="1"/>
  <c r="I114" i="47" s="1"/>
  <c r="I115" i="47" s="1"/>
  <c r="I116" i="47" s="1"/>
  <c r="I117" i="47" s="1"/>
  <c r="I118" i="47" s="1"/>
  <c r="I119" i="47" s="1"/>
  <c r="I120" i="47" s="1"/>
  <c r="I121" i="47" s="1"/>
  <c r="I122" i="47" s="1"/>
  <c r="I123" i="47" s="1"/>
  <c r="I124" i="47" s="1"/>
  <c r="I125" i="47" s="1"/>
  <c r="I126" i="47" s="1"/>
  <c r="I127" i="47" s="1"/>
  <c r="I128" i="47" s="1"/>
  <c r="I129" i="47" s="1"/>
  <c r="I130" i="47" s="1"/>
  <c r="I131" i="47" s="1"/>
  <c r="I132" i="47" s="1"/>
  <c r="I133" i="47" s="1"/>
  <c r="I134" i="47" s="1"/>
  <c r="I135" i="47" s="1"/>
  <c r="I136" i="47" s="1"/>
  <c r="I137" i="47" s="1"/>
  <c r="I138" i="47" s="1"/>
  <c r="I139" i="47" s="1"/>
  <c r="I140" i="47" s="1"/>
  <c r="I141" i="47" s="1"/>
  <c r="I142" i="47" s="1"/>
  <c r="I143" i="47" s="1"/>
  <c r="I144" i="47" s="1"/>
  <c r="I145" i="47" s="1"/>
  <c r="I146" i="47" s="1"/>
  <c r="I147" i="47" s="1"/>
  <c r="I148" i="47" s="1"/>
  <c r="I149" i="47" s="1"/>
  <c r="I150" i="47" s="1"/>
  <c r="I151" i="47" s="1"/>
  <c r="I152" i="47" s="1"/>
  <c r="I153" i="47" s="1"/>
  <c r="I154" i="47" s="1"/>
  <c r="I155" i="47" s="1"/>
  <c r="I156" i="47" s="1"/>
  <c r="I157" i="47" s="1"/>
  <c r="I158" i="47" s="1"/>
  <c r="I159" i="47" s="1"/>
  <c r="I160" i="47" s="1"/>
  <c r="I161" i="47" s="1"/>
  <c r="I162" i="47" s="1"/>
  <c r="I163" i="47" s="1"/>
  <c r="I164" i="47" s="1"/>
  <c r="I165" i="47" s="1"/>
  <c r="I166" i="47" s="1"/>
  <c r="I167" i="47" s="1"/>
  <c r="I168" i="47" s="1"/>
  <c r="I169" i="47" s="1"/>
  <c r="I170" i="47" s="1"/>
  <c r="I171" i="47" s="1"/>
  <c r="I172" i="47" s="1"/>
  <c r="I173" i="47" s="1"/>
  <c r="I174" i="47" s="1"/>
  <c r="I175" i="47" s="1"/>
  <c r="I176" i="47" s="1"/>
  <c r="I177" i="47" s="1"/>
  <c r="I178" i="47" s="1"/>
  <c r="I179" i="47" s="1"/>
  <c r="I180" i="47" s="1"/>
  <c r="I181" i="47" s="1"/>
  <c r="I182" i="47" s="1"/>
  <c r="I183" i="47" s="1"/>
  <c r="I184" i="47" s="1"/>
  <c r="I185" i="47" s="1"/>
  <c r="I186" i="47" s="1"/>
  <c r="I187" i="47" s="1"/>
  <c r="I188" i="47" s="1"/>
  <c r="I189" i="47" s="1"/>
  <c r="I190" i="47" s="1"/>
  <c r="I191" i="47" s="1"/>
  <c r="I192" i="47" s="1"/>
  <c r="I193" i="47" s="1"/>
  <c r="I194" i="47" s="1"/>
  <c r="I195" i="47" s="1"/>
  <c r="I196" i="47" s="1"/>
  <c r="I197" i="47" s="1"/>
  <c r="I198" i="47" s="1"/>
  <c r="I199" i="47" s="1"/>
  <c r="I200" i="47" s="1"/>
  <c r="I201" i="47" s="1"/>
  <c r="I202" i="47" s="1"/>
  <c r="I203" i="47" s="1"/>
  <c r="I204" i="47" s="1"/>
  <c r="I205" i="47" s="1"/>
  <c r="I206" i="47" s="1"/>
  <c r="I207" i="47" s="1"/>
  <c r="I208" i="47" s="1"/>
  <c r="I209" i="47" s="1"/>
  <c r="I210" i="47" s="1"/>
  <c r="I211" i="47" s="1"/>
  <c r="I212" i="47" s="1"/>
  <c r="I213" i="47" s="1"/>
  <c r="I214" i="47" s="1"/>
  <c r="I215" i="47" s="1"/>
  <c r="I216" i="47" s="1"/>
  <c r="I217" i="47" s="1"/>
  <c r="I218" i="47" s="1"/>
  <c r="I219" i="47" s="1"/>
  <c r="I220" i="47" s="1"/>
  <c r="I221" i="47" s="1"/>
  <c r="I222" i="47" s="1"/>
  <c r="I223" i="47" s="1"/>
  <c r="I224" i="47" s="1"/>
  <c r="I225" i="47" s="1"/>
  <c r="I226" i="47" s="1"/>
  <c r="I227" i="47" s="1"/>
  <c r="I228" i="47" s="1"/>
  <c r="I229" i="47" s="1"/>
  <c r="I230" i="47" s="1"/>
  <c r="I231" i="47" s="1"/>
  <c r="I232" i="47" s="1"/>
  <c r="I233" i="47" s="1"/>
  <c r="I234" i="47" s="1"/>
  <c r="I235" i="47" s="1"/>
  <c r="I236" i="47" s="1"/>
  <c r="I237" i="47" s="1"/>
  <c r="I238" i="47" s="1"/>
  <c r="I239" i="47" s="1"/>
  <c r="I240" i="47" s="1"/>
  <c r="I241" i="47" s="1"/>
  <c r="I242" i="47" s="1"/>
  <c r="I243" i="47" s="1"/>
  <c r="I244" i="47" s="1"/>
  <c r="I245" i="47" s="1"/>
  <c r="I246" i="47" s="1"/>
  <c r="I247" i="47" s="1"/>
  <c r="I248" i="47" s="1"/>
  <c r="I249" i="47" s="1"/>
  <c r="I250" i="47" s="1"/>
  <c r="I251" i="47" s="1"/>
  <c r="I252" i="47" s="1"/>
  <c r="I253" i="47" s="1"/>
  <c r="I254" i="47" s="1"/>
  <c r="I255" i="47" s="1"/>
  <c r="I256" i="47" s="1"/>
  <c r="I257" i="47" s="1"/>
  <c r="I258" i="47" s="1"/>
  <c r="I259" i="47" s="1"/>
  <c r="I260" i="47" s="1"/>
  <c r="I261" i="47" s="1"/>
  <c r="I262" i="47" s="1"/>
  <c r="I263" i="47" s="1"/>
  <c r="I264" i="47" s="1"/>
  <c r="I265" i="47" s="1"/>
  <c r="I266" i="47" s="1"/>
  <c r="I267" i="47" s="1"/>
  <c r="I268" i="47" s="1"/>
  <c r="I269" i="47" s="1"/>
  <c r="I270" i="47" s="1"/>
  <c r="I271" i="47" s="1"/>
  <c r="I272" i="47" s="1"/>
  <c r="I273" i="47" s="1"/>
  <c r="I274" i="47" s="1"/>
  <c r="I275" i="47" s="1"/>
  <c r="I276" i="47" s="1"/>
  <c r="I277" i="47" s="1"/>
  <c r="I278" i="47" s="1"/>
  <c r="I279" i="47" s="1"/>
  <c r="I280" i="47" s="1"/>
  <c r="I281" i="47" s="1"/>
  <c r="I282" i="47" s="1"/>
  <c r="I283" i="47" s="1"/>
  <c r="I284" i="47" s="1"/>
  <c r="I285" i="47" s="1"/>
  <c r="I286" i="47" s="1"/>
  <c r="I287" i="47" s="1"/>
  <c r="I288" i="47" s="1"/>
  <c r="I289" i="47" s="1"/>
  <c r="I290" i="47" s="1"/>
  <c r="I291" i="47" s="1"/>
  <c r="I292" i="47" s="1"/>
  <c r="I293" i="47" s="1"/>
  <c r="I294" i="47" s="1"/>
  <c r="I295" i="47" s="1"/>
  <c r="I296" i="47" s="1"/>
  <c r="I297" i="47" s="1"/>
  <c r="I298" i="47" s="1"/>
  <c r="I299" i="47" s="1"/>
  <c r="I300" i="47" s="1"/>
  <c r="I301" i="47" s="1"/>
  <c r="I302" i="47" s="1"/>
  <c r="I303" i="47" s="1"/>
  <c r="I304" i="47" s="1"/>
  <c r="I305" i="47" s="1"/>
  <c r="I306" i="47" s="1"/>
  <c r="I307" i="47" s="1"/>
  <c r="I308" i="47" s="1"/>
  <c r="I309" i="47" s="1"/>
  <c r="I310" i="47" s="1"/>
  <c r="I311" i="47" s="1"/>
  <c r="I312" i="47" s="1"/>
  <c r="I313" i="47" s="1"/>
  <c r="I314" i="47" s="1"/>
  <c r="I315" i="47" s="1"/>
  <c r="I316" i="47" s="1"/>
  <c r="I317" i="47" s="1"/>
  <c r="I318" i="47" s="1"/>
  <c r="I319" i="47" s="1"/>
  <c r="I320" i="47" s="1"/>
  <c r="I321" i="47" s="1"/>
  <c r="I322" i="47" s="1"/>
  <c r="I323" i="47" s="1"/>
  <c r="I324" i="47" s="1"/>
  <c r="I325" i="47" s="1"/>
  <c r="I326" i="47" s="1"/>
  <c r="I327" i="47" s="1"/>
  <c r="I328" i="47" s="1"/>
  <c r="I329" i="47" s="1"/>
  <c r="I330" i="47" s="1"/>
  <c r="I331" i="47" s="1"/>
  <c r="I332" i="47" s="1"/>
  <c r="I333" i="47" s="1"/>
  <c r="I334" i="47" s="1"/>
  <c r="I335" i="47" s="1"/>
  <c r="I336" i="47" s="1"/>
  <c r="I337" i="47" s="1"/>
  <c r="I338" i="47" s="1"/>
  <c r="I339" i="47" s="1"/>
  <c r="I340" i="47" s="1"/>
  <c r="I341" i="47" s="1"/>
  <c r="I342" i="47" s="1"/>
  <c r="I343" i="47" s="1"/>
  <c r="I344" i="47" s="1"/>
  <c r="I345" i="47" s="1"/>
  <c r="I346" i="47" s="1"/>
  <c r="I347" i="47" s="1"/>
  <c r="I348" i="47" s="1"/>
  <c r="I349" i="47" s="1"/>
  <c r="I5" i="46"/>
  <c r="I6" i="46" s="1"/>
  <c r="I7" i="46" s="1"/>
  <c r="I8" i="46" s="1"/>
  <c r="I9" i="46" s="1"/>
  <c r="I10" i="46" s="1"/>
  <c r="I11" i="46" s="1"/>
  <c r="I12" i="46" s="1"/>
  <c r="I13" i="46" s="1"/>
  <c r="I14" i="46" s="1"/>
  <c r="I15" i="46" s="1"/>
  <c r="I16" i="46" s="1"/>
  <c r="I17" i="46" s="1"/>
  <c r="I18" i="46" s="1"/>
  <c r="I19" i="46" s="1"/>
  <c r="I20" i="46" s="1"/>
  <c r="I21" i="46" s="1"/>
  <c r="I22" i="46" s="1"/>
  <c r="I23" i="46" s="1"/>
  <c r="I24" i="46" s="1"/>
  <c r="I25" i="46" s="1"/>
  <c r="I26" i="46" s="1"/>
  <c r="I27" i="46" s="1"/>
  <c r="I28" i="46" s="1"/>
  <c r="I29" i="46" s="1"/>
  <c r="I30" i="46" s="1"/>
  <c r="I31" i="46" s="1"/>
  <c r="I32" i="46" s="1"/>
  <c r="I33" i="46" s="1"/>
  <c r="I34" i="46" s="1"/>
  <c r="I35" i="46" s="1"/>
  <c r="I36" i="46" s="1"/>
  <c r="I37" i="46" s="1"/>
  <c r="I38" i="46" s="1"/>
  <c r="I39" i="46" s="1"/>
  <c r="I40" i="46" s="1"/>
  <c r="I41" i="46" s="1"/>
  <c r="I42" i="46" s="1"/>
  <c r="I43" i="46" s="1"/>
  <c r="I44" i="46" s="1"/>
  <c r="I45" i="46" s="1"/>
  <c r="I46" i="46" s="1"/>
  <c r="I47" i="46" s="1"/>
  <c r="I48" i="46" s="1"/>
  <c r="I49" i="46" s="1"/>
  <c r="I50" i="46" s="1"/>
  <c r="I51" i="46" s="1"/>
  <c r="I52" i="46" s="1"/>
  <c r="I53" i="46" s="1"/>
  <c r="I54" i="46" s="1"/>
  <c r="I55" i="46" s="1"/>
  <c r="I56" i="46" s="1"/>
  <c r="I57" i="46" s="1"/>
  <c r="I58" i="46" s="1"/>
  <c r="I59" i="46" s="1"/>
  <c r="I60" i="46" s="1"/>
  <c r="I61" i="46" s="1"/>
  <c r="I62" i="46" s="1"/>
  <c r="I63" i="46" s="1"/>
  <c r="I64" i="46" s="1"/>
  <c r="I65" i="46" s="1"/>
  <c r="I66" i="46" s="1"/>
  <c r="I67" i="46" s="1"/>
  <c r="I68" i="46" s="1"/>
  <c r="I69" i="46" s="1"/>
  <c r="I70" i="46" s="1"/>
  <c r="I71" i="46" s="1"/>
  <c r="I72" i="46" s="1"/>
  <c r="I73" i="46" s="1"/>
  <c r="I74" i="46" s="1"/>
  <c r="I75" i="46" s="1"/>
  <c r="I76" i="46" s="1"/>
  <c r="I77" i="46" s="1"/>
  <c r="I78" i="46" s="1"/>
  <c r="I79" i="46" s="1"/>
  <c r="I80" i="46" s="1"/>
  <c r="I81" i="46" s="1"/>
  <c r="I82" i="46" s="1"/>
  <c r="I83" i="46" s="1"/>
  <c r="I84" i="46" s="1"/>
  <c r="I85" i="46" s="1"/>
  <c r="I86" i="46" s="1"/>
  <c r="I87" i="46" s="1"/>
  <c r="I88" i="46" s="1"/>
  <c r="I89" i="46" s="1"/>
  <c r="I90" i="46" s="1"/>
  <c r="I91" i="46" s="1"/>
  <c r="I92" i="46" s="1"/>
  <c r="I93" i="46" s="1"/>
  <c r="I94" i="46" s="1"/>
  <c r="I95" i="46" s="1"/>
  <c r="I96" i="46" s="1"/>
  <c r="I97" i="46" s="1"/>
  <c r="I98" i="46" s="1"/>
  <c r="I99" i="46" s="1"/>
  <c r="I100" i="46" s="1"/>
  <c r="I101" i="46" s="1"/>
  <c r="I102" i="46" s="1"/>
  <c r="I103" i="46" s="1"/>
  <c r="I104" i="46" s="1"/>
  <c r="I105" i="46" s="1"/>
  <c r="I106" i="46" s="1"/>
  <c r="I107" i="46" s="1"/>
  <c r="I108" i="46" s="1"/>
  <c r="I109" i="46" s="1"/>
  <c r="I110" i="46" s="1"/>
  <c r="I111" i="46" s="1"/>
  <c r="I112" i="46" s="1"/>
  <c r="I113" i="46" s="1"/>
  <c r="I114" i="46" s="1"/>
  <c r="I115" i="46" s="1"/>
  <c r="I116" i="46" s="1"/>
  <c r="I117" i="46" s="1"/>
  <c r="I118" i="46" s="1"/>
  <c r="I119" i="46" s="1"/>
  <c r="I120" i="46" s="1"/>
  <c r="I121" i="46" s="1"/>
  <c r="I122" i="46" s="1"/>
  <c r="I123" i="46" s="1"/>
  <c r="I124" i="46" s="1"/>
  <c r="I125" i="46" s="1"/>
  <c r="I126" i="46" s="1"/>
  <c r="I127" i="46" s="1"/>
  <c r="I128" i="46" s="1"/>
  <c r="I129" i="46" s="1"/>
  <c r="I130" i="46" s="1"/>
  <c r="I131" i="46" s="1"/>
  <c r="I132" i="46" s="1"/>
  <c r="I133" i="46" s="1"/>
  <c r="I134" i="46" s="1"/>
  <c r="I135" i="46" s="1"/>
  <c r="I136" i="46" s="1"/>
  <c r="I137" i="46" s="1"/>
  <c r="I138" i="46" s="1"/>
  <c r="I139" i="46" s="1"/>
  <c r="I140" i="46" s="1"/>
  <c r="I141" i="46" s="1"/>
  <c r="I142" i="46" s="1"/>
  <c r="I143" i="46" s="1"/>
  <c r="I144" i="46" s="1"/>
  <c r="I145" i="46" s="1"/>
  <c r="I146" i="46" s="1"/>
  <c r="I147" i="46" s="1"/>
  <c r="I148" i="46" s="1"/>
  <c r="I149" i="46" s="1"/>
  <c r="I150" i="46" s="1"/>
  <c r="I151" i="46" s="1"/>
  <c r="I152" i="46" s="1"/>
  <c r="I153" i="46" s="1"/>
  <c r="I154" i="46" s="1"/>
  <c r="I155" i="46" s="1"/>
  <c r="I156" i="46" s="1"/>
  <c r="I157" i="46" s="1"/>
  <c r="I158" i="46" s="1"/>
  <c r="I159" i="46" s="1"/>
  <c r="I160" i="46" s="1"/>
  <c r="I161" i="46" s="1"/>
  <c r="I162" i="46" s="1"/>
  <c r="I163" i="46" s="1"/>
  <c r="I164" i="46" s="1"/>
  <c r="I165" i="46" s="1"/>
  <c r="I166" i="46" s="1"/>
  <c r="I167" i="46" s="1"/>
  <c r="I168" i="46" s="1"/>
  <c r="I169" i="46" s="1"/>
  <c r="I170" i="46" s="1"/>
  <c r="I171" i="46" s="1"/>
  <c r="I172" i="46" s="1"/>
  <c r="I173" i="46" s="1"/>
  <c r="I174" i="46" s="1"/>
  <c r="I175" i="46" s="1"/>
  <c r="I176" i="46" s="1"/>
  <c r="I177" i="46" s="1"/>
  <c r="I178" i="46" s="1"/>
  <c r="I179" i="46" s="1"/>
  <c r="I180" i="46" s="1"/>
  <c r="I181" i="46" s="1"/>
  <c r="I182" i="46" s="1"/>
  <c r="I183" i="46" s="1"/>
  <c r="I184" i="46" s="1"/>
  <c r="I185" i="46" s="1"/>
  <c r="I186" i="46" s="1"/>
  <c r="I187" i="46" s="1"/>
  <c r="I188" i="46" s="1"/>
  <c r="I189" i="46" s="1"/>
  <c r="I190" i="46" s="1"/>
  <c r="I191" i="46" s="1"/>
  <c r="I192" i="46" s="1"/>
  <c r="I193" i="46" s="1"/>
  <c r="I194" i="46" s="1"/>
  <c r="I195" i="46" s="1"/>
  <c r="I196" i="46" s="1"/>
  <c r="I197" i="46" s="1"/>
  <c r="I198" i="46" s="1"/>
  <c r="I199" i="46" s="1"/>
  <c r="I200" i="46" s="1"/>
  <c r="I201" i="46" s="1"/>
  <c r="I202" i="46" s="1"/>
  <c r="I203" i="46" s="1"/>
  <c r="I204" i="46" s="1"/>
  <c r="I205" i="46" s="1"/>
  <c r="I206" i="46" s="1"/>
  <c r="I207" i="46" s="1"/>
  <c r="I208" i="46" s="1"/>
  <c r="I209" i="46" s="1"/>
  <c r="I210" i="46" s="1"/>
  <c r="I211" i="46" s="1"/>
  <c r="I212" i="46" s="1"/>
  <c r="I213" i="46" s="1"/>
  <c r="I214" i="46" s="1"/>
  <c r="I215" i="46" s="1"/>
  <c r="I216" i="46" s="1"/>
  <c r="I217" i="46" s="1"/>
  <c r="I218" i="46" s="1"/>
  <c r="I219" i="46" s="1"/>
  <c r="I220" i="46" s="1"/>
  <c r="I221" i="46" s="1"/>
  <c r="I222" i="46" s="1"/>
  <c r="I223" i="46" s="1"/>
  <c r="I224" i="46" s="1"/>
  <c r="I225" i="46" s="1"/>
  <c r="I226" i="46" s="1"/>
  <c r="I227" i="46" s="1"/>
  <c r="I228" i="46" s="1"/>
  <c r="I229" i="46" s="1"/>
  <c r="I230" i="46" s="1"/>
  <c r="I231" i="46" s="1"/>
  <c r="I232" i="46" s="1"/>
  <c r="I233" i="46" s="1"/>
  <c r="I234" i="46" s="1"/>
  <c r="I235" i="46" s="1"/>
  <c r="I236" i="46" s="1"/>
  <c r="I237" i="46" s="1"/>
  <c r="I238" i="46" s="1"/>
  <c r="I239" i="46" s="1"/>
  <c r="I240" i="46" s="1"/>
  <c r="I241" i="46" s="1"/>
  <c r="I242" i="46" s="1"/>
  <c r="I243" i="46" s="1"/>
  <c r="I244" i="46" s="1"/>
  <c r="I245" i="46" s="1"/>
  <c r="I246" i="46" s="1"/>
  <c r="I247" i="46" s="1"/>
  <c r="I248" i="46" s="1"/>
  <c r="I249" i="46" s="1"/>
  <c r="I250" i="46" s="1"/>
  <c r="I251" i="46" s="1"/>
  <c r="I252" i="46" s="1"/>
  <c r="I253" i="46" s="1"/>
  <c r="I254" i="46" s="1"/>
  <c r="I255" i="46" s="1"/>
  <c r="I256" i="46" s="1"/>
  <c r="I257" i="46" s="1"/>
  <c r="I258" i="46" s="1"/>
  <c r="I259" i="46" s="1"/>
  <c r="I260" i="46" s="1"/>
  <c r="I261" i="46" s="1"/>
  <c r="I262" i="46" s="1"/>
  <c r="I263" i="46" s="1"/>
  <c r="I264" i="46" s="1"/>
  <c r="I265" i="46" s="1"/>
  <c r="I266" i="46" s="1"/>
  <c r="I267" i="46" s="1"/>
  <c r="I268" i="46" s="1"/>
  <c r="I269" i="46" s="1"/>
  <c r="I270" i="46" s="1"/>
  <c r="I271" i="46" s="1"/>
  <c r="I272" i="46" s="1"/>
  <c r="I273" i="46" s="1"/>
  <c r="I274" i="46" s="1"/>
  <c r="I275" i="46" s="1"/>
  <c r="I276" i="46" s="1"/>
  <c r="I277" i="46" s="1"/>
  <c r="I278" i="46" s="1"/>
  <c r="I279" i="46" s="1"/>
  <c r="I280" i="46" s="1"/>
  <c r="I281" i="46" s="1"/>
  <c r="I282" i="46" s="1"/>
  <c r="I283" i="46" s="1"/>
  <c r="I284" i="46" s="1"/>
  <c r="I285" i="46" s="1"/>
  <c r="I286" i="46" s="1"/>
  <c r="I287" i="46" s="1"/>
  <c r="I288" i="46" s="1"/>
  <c r="I289" i="46" s="1"/>
  <c r="I290" i="46" s="1"/>
  <c r="I291" i="46" s="1"/>
  <c r="I292" i="46" s="1"/>
  <c r="I293" i="46" s="1"/>
  <c r="I294" i="46" s="1"/>
  <c r="I295" i="46" s="1"/>
  <c r="I296" i="46" s="1"/>
  <c r="I297" i="46" s="1"/>
  <c r="I298" i="46" s="1"/>
  <c r="I299" i="46" s="1"/>
  <c r="I300" i="46" s="1"/>
  <c r="I301" i="46" s="1"/>
  <c r="I302" i="46" s="1"/>
  <c r="I303" i="46" s="1"/>
  <c r="I304" i="46" s="1"/>
  <c r="I305" i="46" s="1"/>
  <c r="I306" i="46" s="1"/>
  <c r="I307" i="46" s="1"/>
  <c r="I308" i="46" s="1"/>
  <c r="I309" i="46" s="1"/>
  <c r="I310" i="46" s="1"/>
  <c r="I311" i="46" s="1"/>
  <c r="I312" i="46" s="1"/>
  <c r="I313" i="46" s="1"/>
  <c r="I314" i="46" s="1"/>
  <c r="I315" i="46" s="1"/>
  <c r="I316" i="46" s="1"/>
  <c r="I317" i="46" s="1"/>
  <c r="I318" i="46" s="1"/>
  <c r="I319" i="46" s="1"/>
  <c r="I320" i="46" s="1"/>
  <c r="I321" i="46" s="1"/>
  <c r="I322" i="46" s="1"/>
  <c r="I323" i="46" s="1"/>
  <c r="I324" i="46" s="1"/>
  <c r="I325" i="46" s="1"/>
  <c r="I326" i="46" s="1"/>
  <c r="I327" i="46" s="1"/>
  <c r="I328" i="46" s="1"/>
  <c r="I329" i="46" s="1"/>
  <c r="I330" i="46" s="1"/>
  <c r="I331" i="46" s="1"/>
  <c r="I332" i="46" s="1"/>
  <c r="I333" i="46" s="1"/>
  <c r="I334" i="46" s="1"/>
  <c r="I335" i="46" s="1"/>
  <c r="I336" i="46" s="1"/>
  <c r="I337" i="46" s="1"/>
  <c r="I338" i="46" s="1"/>
  <c r="I339" i="46" s="1"/>
  <c r="I340" i="46" s="1"/>
  <c r="I341" i="46" s="1"/>
  <c r="I342" i="46" s="1"/>
  <c r="I343" i="46" s="1"/>
  <c r="I344" i="46" s="1"/>
  <c r="I345" i="46" s="1"/>
  <c r="I346" i="46" s="1"/>
  <c r="I347" i="46" s="1"/>
  <c r="I348" i="46" s="1"/>
  <c r="I349" i="46" s="1"/>
  <c r="I350" i="46" s="1"/>
  <c r="I351" i="46" s="1"/>
  <c r="I352" i="46" s="1"/>
  <c r="I5" i="45"/>
  <c r="I6" i="45" s="1"/>
  <c r="I7" i="45" s="1"/>
  <c r="I8" i="45" s="1"/>
  <c r="I9" i="45" s="1"/>
  <c r="I10" i="45" s="1"/>
  <c r="I11" i="45" s="1"/>
  <c r="I12" i="45" s="1"/>
  <c r="I13" i="45" s="1"/>
  <c r="I14" i="45" s="1"/>
  <c r="I15" i="45" s="1"/>
  <c r="I16" i="45" s="1"/>
  <c r="I17" i="45" s="1"/>
  <c r="I18" i="45" s="1"/>
  <c r="I19" i="45" s="1"/>
  <c r="I20" i="45" s="1"/>
  <c r="I21" i="45" s="1"/>
  <c r="I22" i="45" s="1"/>
  <c r="I23" i="45" s="1"/>
  <c r="I24" i="45" s="1"/>
  <c r="I25" i="45" s="1"/>
  <c r="I26" i="45" s="1"/>
  <c r="I27" i="45" s="1"/>
  <c r="I28" i="45" s="1"/>
  <c r="I29" i="45" s="1"/>
  <c r="I30" i="45" s="1"/>
  <c r="I31" i="45" s="1"/>
  <c r="I32" i="45" s="1"/>
  <c r="I33" i="45" s="1"/>
  <c r="I34" i="45" s="1"/>
  <c r="I35" i="45" s="1"/>
  <c r="I36" i="45" s="1"/>
  <c r="I37" i="45" s="1"/>
  <c r="I38" i="45" s="1"/>
  <c r="I39" i="45" s="1"/>
  <c r="I40" i="45" s="1"/>
  <c r="I41" i="45" s="1"/>
  <c r="I42" i="45" s="1"/>
  <c r="I43" i="45" s="1"/>
  <c r="I44" i="45" s="1"/>
  <c r="I45" i="45" s="1"/>
  <c r="I46" i="45" s="1"/>
  <c r="I47" i="45" s="1"/>
  <c r="I48" i="45" s="1"/>
  <c r="I49" i="45" s="1"/>
  <c r="I50" i="45" s="1"/>
  <c r="I51" i="45" s="1"/>
  <c r="I52" i="45" s="1"/>
  <c r="I53" i="45" s="1"/>
  <c r="I54" i="45" s="1"/>
  <c r="I55" i="45" s="1"/>
  <c r="I56" i="45" s="1"/>
  <c r="I57" i="45" s="1"/>
  <c r="I58" i="45" s="1"/>
  <c r="I59" i="45" s="1"/>
  <c r="I60" i="45" s="1"/>
  <c r="I61" i="45" s="1"/>
  <c r="I62" i="45" s="1"/>
  <c r="I63" i="45" s="1"/>
  <c r="I64" i="45" s="1"/>
  <c r="I65" i="45" s="1"/>
  <c r="I66" i="45" s="1"/>
  <c r="I67" i="45" s="1"/>
  <c r="I68" i="45" s="1"/>
  <c r="I69" i="45" s="1"/>
  <c r="I70" i="45" s="1"/>
  <c r="I71" i="45" s="1"/>
  <c r="I72" i="45" s="1"/>
  <c r="I73" i="45" s="1"/>
  <c r="I74" i="45" s="1"/>
  <c r="I75" i="45" s="1"/>
  <c r="I76" i="45" s="1"/>
  <c r="I77" i="45" s="1"/>
  <c r="I78" i="45" s="1"/>
  <c r="I79" i="45" s="1"/>
  <c r="I80" i="45" s="1"/>
  <c r="I81" i="45" s="1"/>
  <c r="I82" i="45" s="1"/>
  <c r="I83" i="45" s="1"/>
  <c r="I84" i="45" s="1"/>
  <c r="I85" i="45" s="1"/>
  <c r="I86" i="45" s="1"/>
  <c r="I87" i="45" s="1"/>
  <c r="I88" i="45" s="1"/>
  <c r="I89" i="45" s="1"/>
  <c r="I90" i="45" s="1"/>
  <c r="I91" i="45" s="1"/>
  <c r="I92" i="45" s="1"/>
  <c r="I93" i="45" s="1"/>
  <c r="I94" i="45" s="1"/>
  <c r="I95" i="45" s="1"/>
  <c r="I96" i="45" s="1"/>
  <c r="I97" i="45" s="1"/>
  <c r="I98" i="45" s="1"/>
  <c r="I99" i="45" s="1"/>
  <c r="I100" i="45" s="1"/>
  <c r="I101" i="45" s="1"/>
  <c r="I102" i="45" s="1"/>
  <c r="I103" i="45" s="1"/>
  <c r="I104" i="45" s="1"/>
  <c r="I105" i="45" s="1"/>
  <c r="I106" i="45" s="1"/>
  <c r="I107" i="45" s="1"/>
  <c r="I108" i="45" s="1"/>
  <c r="I109" i="45" s="1"/>
  <c r="I110" i="45" s="1"/>
  <c r="I111" i="45" s="1"/>
  <c r="I112" i="45" s="1"/>
  <c r="I113" i="45" s="1"/>
  <c r="I114" i="45" s="1"/>
  <c r="I115" i="45" s="1"/>
  <c r="I116" i="45" s="1"/>
  <c r="I117" i="45" s="1"/>
  <c r="I118" i="45" s="1"/>
  <c r="I119" i="45" s="1"/>
  <c r="I120" i="45" s="1"/>
  <c r="I121" i="45" s="1"/>
  <c r="I122" i="45" s="1"/>
  <c r="I123" i="45" s="1"/>
  <c r="I124" i="45" s="1"/>
  <c r="I125" i="45" s="1"/>
  <c r="I126" i="45" s="1"/>
  <c r="I127" i="45" s="1"/>
  <c r="I128" i="45" s="1"/>
  <c r="I129" i="45" s="1"/>
  <c r="I130" i="45" s="1"/>
  <c r="I131" i="45" s="1"/>
  <c r="I132" i="45" s="1"/>
  <c r="I133" i="45" s="1"/>
  <c r="I134" i="45" s="1"/>
  <c r="I135" i="45" s="1"/>
  <c r="I136" i="45" s="1"/>
  <c r="I137" i="45" s="1"/>
  <c r="I138" i="45" s="1"/>
  <c r="I139" i="45" s="1"/>
  <c r="I140" i="45" s="1"/>
  <c r="I141" i="45" s="1"/>
  <c r="I142" i="45" s="1"/>
  <c r="I143" i="45" s="1"/>
  <c r="I144" i="45" s="1"/>
  <c r="I145" i="45" s="1"/>
  <c r="I146" i="45" s="1"/>
  <c r="I147" i="45" s="1"/>
  <c r="I148" i="45" s="1"/>
  <c r="I149" i="45" s="1"/>
  <c r="I150" i="45" s="1"/>
  <c r="I151" i="45" s="1"/>
  <c r="I152" i="45" s="1"/>
  <c r="I153" i="45" s="1"/>
  <c r="I154" i="45" s="1"/>
  <c r="I155" i="45" s="1"/>
  <c r="I156" i="45" s="1"/>
  <c r="I157" i="45" s="1"/>
  <c r="I158" i="45" s="1"/>
  <c r="I159" i="45" s="1"/>
  <c r="I160" i="45" s="1"/>
  <c r="I161" i="45" s="1"/>
  <c r="I162" i="45" s="1"/>
  <c r="I163" i="45" s="1"/>
  <c r="I164" i="45" s="1"/>
  <c r="I165" i="45" s="1"/>
  <c r="I166" i="45" s="1"/>
  <c r="I167" i="45" s="1"/>
  <c r="I168" i="45" s="1"/>
  <c r="I169" i="45" s="1"/>
  <c r="I170" i="45" s="1"/>
  <c r="I171" i="45" s="1"/>
  <c r="I172" i="45" s="1"/>
  <c r="I173" i="45" s="1"/>
  <c r="I174" i="45" s="1"/>
  <c r="I175" i="45" s="1"/>
  <c r="I176" i="45" s="1"/>
  <c r="I177" i="45" s="1"/>
  <c r="I178" i="45" s="1"/>
  <c r="I179" i="45" s="1"/>
  <c r="I180" i="45" s="1"/>
  <c r="I181" i="45" s="1"/>
  <c r="I182" i="45" s="1"/>
  <c r="I183" i="45" s="1"/>
  <c r="I184" i="45" s="1"/>
  <c r="I185" i="45" s="1"/>
  <c r="I186" i="45" s="1"/>
  <c r="I187" i="45" s="1"/>
  <c r="I188" i="45" s="1"/>
  <c r="I189" i="45" s="1"/>
  <c r="I190" i="45" s="1"/>
  <c r="I191" i="45" s="1"/>
  <c r="I192" i="45" s="1"/>
  <c r="I193" i="45" s="1"/>
  <c r="I194" i="45" s="1"/>
  <c r="I195" i="45" s="1"/>
  <c r="I196" i="45" s="1"/>
  <c r="I197" i="45" s="1"/>
  <c r="I198" i="45" s="1"/>
  <c r="I199" i="45" s="1"/>
  <c r="I200" i="45" s="1"/>
  <c r="I201" i="45" s="1"/>
  <c r="I202" i="45" s="1"/>
  <c r="I203" i="45" s="1"/>
  <c r="I204" i="45" s="1"/>
  <c r="I205" i="45" s="1"/>
  <c r="I206" i="45" s="1"/>
  <c r="I207" i="45" s="1"/>
  <c r="I208" i="45" s="1"/>
  <c r="I209" i="45" s="1"/>
  <c r="I210" i="45" s="1"/>
  <c r="I211" i="45" s="1"/>
  <c r="I212" i="45" s="1"/>
  <c r="I213" i="45" s="1"/>
  <c r="I214" i="45" s="1"/>
  <c r="I215" i="45" s="1"/>
  <c r="I216" i="45" s="1"/>
  <c r="I217" i="45" s="1"/>
  <c r="I218" i="45" s="1"/>
  <c r="I219" i="45" s="1"/>
  <c r="I220" i="45" s="1"/>
  <c r="I221" i="45" s="1"/>
  <c r="I222" i="45" s="1"/>
  <c r="I223" i="45" s="1"/>
  <c r="I224" i="45" s="1"/>
  <c r="I225" i="45" s="1"/>
  <c r="I226" i="45" s="1"/>
  <c r="I227" i="45" s="1"/>
  <c r="I228" i="45" s="1"/>
  <c r="I229" i="45" s="1"/>
  <c r="I230" i="45" s="1"/>
  <c r="I231" i="45" s="1"/>
  <c r="I232" i="45" s="1"/>
  <c r="I233" i="45" s="1"/>
  <c r="I234" i="45" s="1"/>
  <c r="I235" i="45" s="1"/>
  <c r="I236" i="45" s="1"/>
  <c r="I237" i="45" s="1"/>
  <c r="I238" i="45" s="1"/>
  <c r="I239" i="45" s="1"/>
  <c r="I240" i="45" s="1"/>
  <c r="I241" i="45" s="1"/>
  <c r="I242" i="45" s="1"/>
  <c r="I243" i="45" s="1"/>
  <c r="I244" i="45" s="1"/>
  <c r="I245" i="45" s="1"/>
  <c r="I246" i="45" s="1"/>
  <c r="I247" i="45" s="1"/>
  <c r="I248" i="45" s="1"/>
  <c r="I249" i="45" s="1"/>
  <c r="I250" i="45" s="1"/>
  <c r="I251" i="45" s="1"/>
  <c r="I252" i="45" s="1"/>
  <c r="I253" i="45" s="1"/>
  <c r="I254" i="45" s="1"/>
  <c r="I255" i="45" s="1"/>
  <c r="I256" i="45" s="1"/>
  <c r="I257" i="45" s="1"/>
  <c r="I258" i="45" s="1"/>
  <c r="I259" i="45" s="1"/>
  <c r="I260" i="45" s="1"/>
  <c r="I261" i="45" s="1"/>
  <c r="I262" i="45" s="1"/>
  <c r="I263" i="45" s="1"/>
  <c r="I264" i="45" s="1"/>
  <c r="I265" i="45" s="1"/>
  <c r="I266" i="45" s="1"/>
  <c r="I267" i="45" s="1"/>
  <c r="I268" i="45" s="1"/>
  <c r="I269" i="45" s="1"/>
  <c r="I270" i="45" s="1"/>
  <c r="I271" i="45" s="1"/>
  <c r="I272" i="45" s="1"/>
  <c r="I273" i="45" s="1"/>
  <c r="I274" i="45" s="1"/>
  <c r="I275" i="45" s="1"/>
  <c r="I276" i="45" s="1"/>
  <c r="I277" i="45" s="1"/>
  <c r="I278" i="45" s="1"/>
  <c r="I279" i="45" s="1"/>
  <c r="I280" i="45" s="1"/>
  <c r="I281" i="45" s="1"/>
  <c r="I282" i="45" s="1"/>
  <c r="I283" i="45" s="1"/>
  <c r="I284" i="45" s="1"/>
  <c r="I285" i="45" s="1"/>
  <c r="I286" i="45" s="1"/>
  <c r="I287" i="45" s="1"/>
  <c r="I288" i="45" s="1"/>
  <c r="I289" i="45" s="1"/>
  <c r="I290" i="45" s="1"/>
  <c r="I291" i="45" s="1"/>
  <c r="I292" i="45" s="1"/>
  <c r="I293" i="45" s="1"/>
  <c r="I294" i="45" s="1"/>
  <c r="I295" i="45" s="1"/>
  <c r="I296" i="45" s="1"/>
  <c r="I297" i="45" s="1"/>
  <c r="I298" i="45" s="1"/>
  <c r="I299" i="45" s="1"/>
  <c r="I300" i="45" s="1"/>
  <c r="I301" i="45" s="1"/>
  <c r="I302" i="45" s="1"/>
  <c r="I303" i="45" s="1"/>
  <c r="I304" i="45" s="1"/>
  <c r="I305" i="45" s="1"/>
  <c r="I306" i="45" s="1"/>
  <c r="I307" i="45" s="1"/>
  <c r="I308" i="45" s="1"/>
  <c r="I309" i="45" s="1"/>
  <c r="I310" i="45" s="1"/>
  <c r="I311" i="45" s="1"/>
  <c r="I312" i="45" s="1"/>
  <c r="I313" i="45" s="1"/>
  <c r="I314" i="45" s="1"/>
  <c r="I315" i="45" s="1"/>
  <c r="I316" i="45" s="1"/>
  <c r="I317" i="45" s="1"/>
  <c r="I318" i="45" s="1"/>
  <c r="I319" i="45" s="1"/>
  <c r="I320" i="45" s="1"/>
  <c r="I321" i="45" s="1"/>
  <c r="I322" i="45" s="1"/>
  <c r="I323" i="45" s="1"/>
  <c r="I324" i="45" s="1"/>
  <c r="I325" i="45" s="1"/>
  <c r="I326" i="45" s="1"/>
  <c r="I327" i="45" s="1"/>
  <c r="I328" i="45" s="1"/>
  <c r="I329" i="45" s="1"/>
  <c r="I330" i="45" s="1"/>
  <c r="I331" i="45" s="1"/>
  <c r="I332" i="45" s="1"/>
  <c r="I333" i="45" s="1"/>
  <c r="I334" i="45" s="1"/>
  <c r="I335" i="45" s="1"/>
  <c r="I336" i="45" s="1"/>
  <c r="I337" i="45" s="1"/>
  <c r="I338" i="45" s="1"/>
  <c r="I339" i="45" s="1"/>
  <c r="I340" i="45" s="1"/>
  <c r="I341" i="45" s="1"/>
  <c r="I342" i="45" s="1"/>
  <c r="I343" i="45" s="1"/>
  <c r="I344" i="45" s="1"/>
  <c r="I345" i="45" s="1"/>
  <c r="I346" i="45" s="1"/>
  <c r="I347" i="45" s="1"/>
  <c r="I348" i="45" s="1"/>
  <c r="I349" i="45" s="1"/>
  <c r="I350" i="45" s="1"/>
  <c r="I351" i="45" s="1"/>
  <c r="I352" i="45" s="1"/>
  <c r="I5" i="44"/>
  <c r="I6" i="44" s="1"/>
  <c r="I7" i="44" s="1"/>
  <c r="I8" i="44" s="1"/>
  <c r="I9" i="44" s="1"/>
  <c r="I10" i="44" s="1"/>
  <c r="I11" i="44" s="1"/>
  <c r="I12" i="44" s="1"/>
  <c r="I13" i="44" s="1"/>
  <c r="I14" i="44" s="1"/>
  <c r="I15" i="44" s="1"/>
  <c r="I16" i="44" s="1"/>
  <c r="I17" i="44" s="1"/>
  <c r="I18" i="44" s="1"/>
  <c r="I19" i="44" s="1"/>
  <c r="I20" i="44" s="1"/>
  <c r="I21" i="44" s="1"/>
  <c r="I22" i="44" s="1"/>
  <c r="I23" i="44" s="1"/>
  <c r="I24" i="44" s="1"/>
  <c r="I25" i="44" s="1"/>
  <c r="I26" i="44" s="1"/>
  <c r="I27" i="44" s="1"/>
  <c r="I28" i="44" s="1"/>
  <c r="I29" i="44" s="1"/>
  <c r="I30" i="44" s="1"/>
  <c r="I31" i="44" s="1"/>
  <c r="I32" i="44" s="1"/>
  <c r="I33" i="44" s="1"/>
  <c r="I34" i="44" s="1"/>
  <c r="I35" i="44" s="1"/>
  <c r="I36" i="44" s="1"/>
  <c r="I37" i="44" s="1"/>
  <c r="I38" i="44" s="1"/>
  <c r="I39" i="44" s="1"/>
  <c r="I40" i="44" s="1"/>
  <c r="I41" i="44" s="1"/>
  <c r="I42" i="44" s="1"/>
  <c r="I43" i="44" s="1"/>
  <c r="I44" i="44" s="1"/>
  <c r="I45" i="44" s="1"/>
  <c r="I46" i="44" s="1"/>
  <c r="I47" i="44" s="1"/>
  <c r="I48" i="44" s="1"/>
  <c r="I49" i="44" s="1"/>
  <c r="I50" i="44" s="1"/>
  <c r="I51" i="44" s="1"/>
  <c r="I52" i="44" s="1"/>
  <c r="I53" i="44" s="1"/>
  <c r="I54" i="44" s="1"/>
  <c r="I55" i="44" s="1"/>
  <c r="I56" i="44" s="1"/>
  <c r="I57" i="44" s="1"/>
  <c r="I58" i="44" s="1"/>
  <c r="I59" i="44" s="1"/>
  <c r="I60" i="44" s="1"/>
  <c r="I61" i="44" s="1"/>
  <c r="I62" i="44" s="1"/>
  <c r="I63" i="44" s="1"/>
  <c r="I64" i="44" s="1"/>
  <c r="I65" i="44" s="1"/>
  <c r="I66" i="44" s="1"/>
  <c r="I67" i="44" s="1"/>
  <c r="I68" i="44" s="1"/>
  <c r="I69" i="44" s="1"/>
  <c r="I70" i="44" s="1"/>
  <c r="I71" i="44" s="1"/>
  <c r="I72" i="44" s="1"/>
  <c r="I73" i="44" s="1"/>
  <c r="I74" i="44" s="1"/>
  <c r="I75" i="44" s="1"/>
  <c r="I76" i="44" s="1"/>
  <c r="I77" i="44" s="1"/>
  <c r="I78" i="44" s="1"/>
  <c r="I79" i="44" s="1"/>
  <c r="I80" i="44" s="1"/>
  <c r="I81" i="44" s="1"/>
  <c r="I82" i="44" s="1"/>
  <c r="I83" i="44" s="1"/>
  <c r="I84" i="44" s="1"/>
  <c r="I85" i="44" s="1"/>
  <c r="I86" i="44" s="1"/>
  <c r="I87" i="44" s="1"/>
  <c r="I88" i="44" s="1"/>
  <c r="I89" i="44" s="1"/>
  <c r="I90" i="44" s="1"/>
  <c r="I91" i="44" s="1"/>
  <c r="I92" i="44" s="1"/>
  <c r="I93" i="44" s="1"/>
  <c r="I94" i="44" s="1"/>
  <c r="I95" i="44" s="1"/>
  <c r="I96" i="44" s="1"/>
  <c r="I97" i="44" s="1"/>
  <c r="I98" i="44" s="1"/>
  <c r="I99" i="44" s="1"/>
  <c r="I100" i="44" s="1"/>
  <c r="I101" i="44" s="1"/>
  <c r="I102" i="44" s="1"/>
  <c r="I103" i="44" s="1"/>
  <c r="I104" i="44" s="1"/>
  <c r="I105" i="44" s="1"/>
  <c r="I106" i="44" s="1"/>
  <c r="I107" i="44" s="1"/>
  <c r="I108" i="44" s="1"/>
  <c r="I109" i="44" s="1"/>
  <c r="I110" i="44" s="1"/>
  <c r="I111" i="44" s="1"/>
  <c r="I112" i="44" s="1"/>
  <c r="I113" i="44" s="1"/>
  <c r="I114" i="44" s="1"/>
  <c r="I115" i="44" s="1"/>
  <c r="I116" i="44" s="1"/>
  <c r="I117" i="44" s="1"/>
  <c r="I118" i="44" s="1"/>
  <c r="I119" i="44" s="1"/>
  <c r="I120" i="44" s="1"/>
  <c r="I121" i="44" s="1"/>
  <c r="I122" i="44" s="1"/>
  <c r="I123" i="44" s="1"/>
  <c r="I124" i="44" s="1"/>
  <c r="I125" i="44" s="1"/>
  <c r="I126" i="44" s="1"/>
  <c r="I127" i="44" s="1"/>
  <c r="I128" i="44" s="1"/>
  <c r="I129" i="44" s="1"/>
  <c r="I130" i="44" s="1"/>
  <c r="I131" i="44" s="1"/>
  <c r="I132" i="44" s="1"/>
  <c r="I133" i="44" s="1"/>
  <c r="I134" i="44" s="1"/>
  <c r="I135" i="44" s="1"/>
  <c r="I136" i="44" s="1"/>
  <c r="I137" i="44" s="1"/>
  <c r="I138" i="44" s="1"/>
  <c r="I139" i="44" s="1"/>
  <c r="I140" i="44" s="1"/>
  <c r="I141" i="44" s="1"/>
  <c r="I142" i="44" s="1"/>
  <c r="I143" i="44" s="1"/>
  <c r="I144" i="44" s="1"/>
  <c r="I145" i="44" s="1"/>
  <c r="I146" i="44" s="1"/>
  <c r="I147" i="44" s="1"/>
  <c r="I148" i="44" s="1"/>
  <c r="I149" i="44" s="1"/>
  <c r="I150" i="44" s="1"/>
  <c r="I151" i="44" s="1"/>
  <c r="I152" i="44" s="1"/>
  <c r="I153" i="44" s="1"/>
  <c r="I154" i="44" s="1"/>
  <c r="I155" i="44" s="1"/>
  <c r="I156" i="44" s="1"/>
  <c r="I157" i="44" s="1"/>
  <c r="I158" i="44" s="1"/>
  <c r="I159" i="44" s="1"/>
  <c r="I160" i="44" s="1"/>
  <c r="I161" i="44" s="1"/>
  <c r="I162" i="44" s="1"/>
  <c r="I163" i="44" s="1"/>
  <c r="I164" i="44" s="1"/>
  <c r="I165" i="44" s="1"/>
  <c r="I166" i="44" s="1"/>
  <c r="I167" i="44" s="1"/>
  <c r="I168" i="44" s="1"/>
  <c r="I169" i="44" s="1"/>
  <c r="I170" i="44" s="1"/>
  <c r="I171" i="44" s="1"/>
  <c r="I172" i="44" s="1"/>
  <c r="I173" i="44" s="1"/>
  <c r="I174" i="44" s="1"/>
  <c r="I175" i="44" s="1"/>
  <c r="I176" i="44" s="1"/>
  <c r="I177" i="44" s="1"/>
  <c r="I178" i="44" s="1"/>
  <c r="I179" i="44" s="1"/>
  <c r="I180" i="44" s="1"/>
  <c r="I181" i="44" s="1"/>
  <c r="I182" i="44" s="1"/>
  <c r="I183" i="44" s="1"/>
  <c r="I184" i="44" s="1"/>
  <c r="I185" i="44" s="1"/>
  <c r="I186" i="44" s="1"/>
  <c r="I187" i="44" s="1"/>
  <c r="I188" i="44" s="1"/>
  <c r="I189" i="44" s="1"/>
  <c r="I190" i="44" s="1"/>
  <c r="I191" i="44" s="1"/>
  <c r="I192" i="44" s="1"/>
  <c r="I193" i="44" s="1"/>
  <c r="I194" i="44" s="1"/>
  <c r="I195" i="44" s="1"/>
  <c r="I196" i="44" s="1"/>
  <c r="I197" i="44" s="1"/>
  <c r="I198" i="44" s="1"/>
  <c r="I199" i="44" s="1"/>
  <c r="I200" i="44" s="1"/>
  <c r="I201" i="44" s="1"/>
  <c r="I202" i="44" s="1"/>
  <c r="I203" i="44" s="1"/>
  <c r="I204" i="44" s="1"/>
  <c r="I205" i="44" s="1"/>
  <c r="I206" i="44" s="1"/>
  <c r="I207" i="44" s="1"/>
  <c r="I208" i="44" s="1"/>
  <c r="I209" i="44" s="1"/>
  <c r="I210" i="44" s="1"/>
  <c r="I211" i="44" s="1"/>
  <c r="I212" i="44" s="1"/>
  <c r="I213" i="44" s="1"/>
  <c r="I214" i="44" s="1"/>
  <c r="I215" i="44" s="1"/>
  <c r="I216" i="44" s="1"/>
  <c r="I217" i="44" s="1"/>
  <c r="I218" i="44" s="1"/>
  <c r="I219" i="44" s="1"/>
  <c r="I220" i="44" s="1"/>
  <c r="I221" i="44" s="1"/>
  <c r="I222" i="44" s="1"/>
  <c r="I223" i="44" s="1"/>
  <c r="I224" i="44" s="1"/>
  <c r="I225" i="44" s="1"/>
  <c r="I226" i="44" s="1"/>
  <c r="I227" i="44" s="1"/>
  <c r="I228" i="44" s="1"/>
  <c r="I229" i="44" s="1"/>
  <c r="I230" i="44" s="1"/>
  <c r="I231" i="44" s="1"/>
  <c r="I232" i="44" s="1"/>
  <c r="I233" i="44" s="1"/>
  <c r="I234" i="44" s="1"/>
  <c r="I235" i="44" s="1"/>
  <c r="I236" i="44" s="1"/>
  <c r="I237" i="44" s="1"/>
  <c r="I238" i="44" s="1"/>
  <c r="I239" i="44" s="1"/>
  <c r="I240" i="44" s="1"/>
  <c r="I241" i="44" s="1"/>
  <c r="I242" i="44" s="1"/>
  <c r="I243" i="44" s="1"/>
  <c r="I244" i="44" s="1"/>
  <c r="I245" i="44" s="1"/>
  <c r="I246" i="44" s="1"/>
  <c r="I247" i="44" s="1"/>
  <c r="I248" i="44" s="1"/>
  <c r="I249" i="44" s="1"/>
  <c r="I250" i="44" s="1"/>
  <c r="I251" i="44" s="1"/>
  <c r="I252" i="44" s="1"/>
  <c r="I253" i="44" s="1"/>
  <c r="I254" i="44" s="1"/>
  <c r="I255" i="44" s="1"/>
  <c r="I256" i="44" s="1"/>
  <c r="I257" i="44" s="1"/>
  <c r="I258" i="44" s="1"/>
  <c r="I259" i="44" s="1"/>
  <c r="I260" i="44" s="1"/>
  <c r="I261" i="44" s="1"/>
  <c r="I262" i="44" s="1"/>
  <c r="I263" i="44" s="1"/>
  <c r="I264" i="44" s="1"/>
  <c r="I265" i="44" s="1"/>
  <c r="I266" i="44" s="1"/>
  <c r="I267" i="44" s="1"/>
  <c r="I268" i="44" s="1"/>
  <c r="I269" i="44" s="1"/>
  <c r="I270" i="44" s="1"/>
  <c r="I271" i="44" s="1"/>
  <c r="I272" i="44" s="1"/>
  <c r="I273" i="44" s="1"/>
  <c r="I274" i="44" s="1"/>
  <c r="I275" i="44" s="1"/>
  <c r="I276" i="44" s="1"/>
  <c r="I277" i="44" s="1"/>
  <c r="I278" i="44" s="1"/>
  <c r="I279" i="44" s="1"/>
  <c r="I280" i="44" s="1"/>
  <c r="I281" i="44" s="1"/>
  <c r="I282" i="44" s="1"/>
  <c r="I283" i="44" s="1"/>
  <c r="I284" i="44" s="1"/>
  <c r="I285" i="44" s="1"/>
  <c r="I286" i="44" s="1"/>
  <c r="I287" i="44" s="1"/>
  <c r="I288" i="44" s="1"/>
  <c r="I289" i="44" s="1"/>
  <c r="I290" i="44" s="1"/>
  <c r="I291" i="44" s="1"/>
  <c r="I292" i="44" s="1"/>
  <c r="I293" i="44" s="1"/>
  <c r="I294" i="44" s="1"/>
  <c r="I295" i="44" s="1"/>
  <c r="I296" i="44" s="1"/>
  <c r="I297" i="44" s="1"/>
  <c r="I298" i="44" s="1"/>
  <c r="I299" i="44" s="1"/>
  <c r="I300" i="44" s="1"/>
  <c r="I301" i="44" s="1"/>
  <c r="I302" i="44" s="1"/>
  <c r="I303" i="44" s="1"/>
  <c r="I304" i="44" s="1"/>
  <c r="I305" i="44" s="1"/>
  <c r="I306" i="44" s="1"/>
  <c r="I307" i="44" s="1"/>
  <c r="I308" i="44" s="1"/>
  <c r="I309" i="44" s="1"/>
  <c r="I310" i="44" s="1"/>
  <c r="I311" i="44" s="1"/>
  <c r="I312" i="44" s="1"/>
  <c r="I313" i="44" s="1"/>
  <c r="I314" i="44" s="1"/>
  <c r="I315" i="44" s="1"/>
  <c r="I316" i="44" s="1"/>
  <c r="I317" i="44" s="1"/>
  <c r="I318" i="44" s="1"/>
  <c r="I319" i="44" s="1"/>
  <c r="I320" i="44" s="1"/>
  <c r="I321" i="44" s="1"/>
  <c r="I322" i="44" s="1"/>
  <c r="I323" i="44" s="1"/>
  <c r="I324" i="44" s="1"/>
  <c r="I325" i="44" s="1"/>
  <c r="I326" i="44" s="1"/>
  <c r="I327" i="44" s="1"/>
  <c r="I328" i="44" s="1"/>
  <c r="I329" i="44" s="1"/>
  <c r="I330" i="44" s="1"/>
  <c r="I331" i="44" s="1"/>
  <c r="I332" i="44" s="1"/>
  <c r="I333" i="44" s="1"/>
  <c r="I334" i="44" s="1"/>
  <c r="I335" i="44" s="1"/>
  <c r="I336" i="44" s="1"/>
  <c r="I337" i="44" s="1"/>
  <c r="I338" i="44" s="1"/>
  <c r="I339" i="44" s="1"/>
  <c r="I340" i="44" s="1"/>
  <c r="I341" i="44" s="1"/>
  <c r="I342" i="44" s="1"/>
  <c r="I343" i="44" s="1"/>
  <c r="I344" i="44" s="1"/>
  <c r="I345" i="44" s="1"/>
  <c r="I346" i="44" s="1"/>
  <c r="I347" i="44" s="1"/>
  <c r="I348" i="44" s="1"/>
  <c r="I349" i="44" s="1"/>
  <c r="I350" i="44" s="1"/>
  <c r="I351" i="44" s="1"/>
  <c r="I352" i="44" s="1"/>
  <c r="I5" i="43"/>
  <c r="I6" i="43"/>
  <c r="I7" i="43" s="1"/>
  <c r="I8" i="43" s="1"/>
  <c r="I9" i="43" s="1"/>
  <c r="I10" i="43" s="1"/>
  <c r="I11" i="43" s="1"/>
  <c r="I12" i="43" s="1"/>
  <c r="I13" i="43" s="1"/>
  <c r="I14" i="43" s="1"/>
  <c r="I15" i="43" s="1"/>
  <c r="I16" i="43" s="1"/>
  <c r="I17" i="43" s="1"/>
  <c r="I18" i="43" s="1"/>
  <c r="I19" i="43" s="1"/>
  <c r="I20" i="43" s="1"/>
  <c r="I21" i="43" s="1"/>
  <c r="I22" i="43" s="1"/>
  <c r="I23" i="43" s="1"/>
  <c r="I24" i="43" s="1"/>
  <c r="I25" i="43" s="1"/>
  <c r="I26" i="43" s="1"/>
  <c r="I27" i="43" s="1"/>
  <c r="I28" i="43" s="1"/>
  <c r="I29" i="43" s="1"/>
  <c r="I30" i="43" s="1"/>
  <c r="I31" i="43" s="1"/>
  <c r="I32" i="43" s="1"/>
  <c r="I33" i="43" s="1"/>
  <c r="I34" i="43" s="1"/>
  <c r="I35" i="43" s="1"/>
  <c r="I36" i="43" s="1"/>
  <c r="I37" i="43" s="1"/>
  <c r="I38" i="43" s="1"/>
  <c r="I39" i="43" s="1"/>
  <c r="I40" i="43" s="1"/>
  <c r="I41" i="43" s="1"/>
  <c r="I42" i="43" s="1"/>
  <c r="I43" i="43" s="1"/>
  <c r="I44" i="43" s="1"/>
  <c r="I45" i="43" s="1"/>
  <c r="I46" i="43" s="1"/>
  <c r="I47" i="43" s="1"/>
  <c r="I48" i="43" s="1"/>
  <c r="I49" i="43" s="1"/>
  <c r="I50" i="43" s="1"/>
  <c r="I51" i="43" s="1"/>
  <c r="I52" i="43" s="1"/>
  <c r="I53" i="43" s="1"/>
  <c r="I54" i="43" s="1"/>
  <c r="I55" i="43" s="1"/>
  <c r="I56" i="43" s="1"/>
  <c r="I57" i="43" s="1"/>
  <c r="I58" i="43" s="1"/>
  <c r="I59" i="43" s="1"/>
  <c r="I60" i="43" s="1"/>
  <c r="I61" i="43" s="1"/>
  <c r="I62" i="43" s="1"/>
  <c r="I63" i="43" s="1"/>
  <c r="I64" i="43" s="1"/>
  <c r="I65" i="43" s="1"/>
  <c r="I66" i="43" s="1"/>
  <c r="I67" i="43" s="1"/>
  <c r="I68" i="43" s="1"/>
  <c r="I69" i="43" s="1"/>
  <c r="I70" i="43" s="1"/>
  <c r="I71" i="43" s="1"/>
  <c r="I72" i="43" s="1"/>
  <c r="I73" i="43" s="1"/>
  <c r="I74" i="43" s="1"/>
  <c r="I75" i="43" s="1"/>
  <c r="I76" i="43" s="1"/>
  <c r="I77" i="43" s="1"/>
  <c r="I78" i="43" s="1"/>
  <c r="I79" i="43" s="1"/>
  <c r="I80" i="43" s="1"/>
  <c r="I81" i="43" s="1"/>
  <c r="I82" i="43" s="1"/>
  <c r="I83" i="43" s="1"/>
  <c r="I84" i="43" s="1"/>
  <c r="I85" i="43" s="1"/>
  <c r="I86" i="43" s="1"/>
  <c r="I87" i="43" s="1"/>
  <c r="I88" i="43" s="1"/>
  <c r="I89" i="43" s="1"/>
  <c r="I90" i="43" s="1"/>
  <c r="I91" i="43" s="1"/>
  <c r="I92" i="43" s="1"/>
  <c r="I93" i="43" s="1"/>
  <c r="I94" i="43" s="1"/>
  <c r="I95" i="43" s="1"/>
  <c r="I96" i="43" s="1"/>
  <c r="I97" i="43" s="1"/>
  <c r="I98" i="43" s="1"/>
  <c r="I99" i="43" s="1"/>
  <c r="I100" i="43" s="1"/>
  <c r="I101" i="43" s="1"/>
  <c r="I102" i="43" s="1"/>
  <c r="I103" i="43" s="1"/>
  <c r="I104" i="43" s="1"/>
  <c r="I105" i="43" s="1"/>
  <c r="I106" i="43" s="1"/>
  <c r="I107" i="43" s="1"/>
  <c r="I108" i="43" s="1"/>
  <c r="I109" i="43" s="1"/>
  <c r="I110" i="43" s="1"/>
  <c r="I111" i="43" s="1"/>
  <c r="I112" i="43" s="1"/>
  <c r="I113" i="43" s="1"/>
  <c r="I114" i="43" s="1"/>
  <c r="I115" i="43" s="1"/>
  <c r="I116" i="43" s="1"/>
  <c r="I117" i="43" s="1"/>
  <c r="I118" i="43" s="1"/>
  <c r="I119" i="43" s="1"/>
  <c r="I120" i="43" s="1"/>
  <c r="I121" i="43" s="1"/>
  <c r="I122" i="43" s="1"/>
  <c r="I123" i="43" s="1"/>
  <c r="I124" i="43" s="1"/>
  <c r="I125" i="43" s="1"/>
  <c r="I126" i="43" s="1"/>
  <c r="I127" i="43" s="1"/>
  <c r="I128" i="43" s="1"/>
  <c r="I129" i="43" s="1"/>
  <c r="I130" i="43" s="1"/>
  <c r="I131" i="43" s="1"/>
  <c r="I132" i="43" s="1"/>
  <c r="I133" i="43" s="1"/>
  <c r="I134" i="43" s="1"/>
  <c r="I135" i="43" s="1"/>
  <c r="I136" i="43" s="1"/>
  <c r="I137" i="43" s="1"/>
  <c r="I138" i="43" s="1"/>
  <c r="I139" i="43" s="1"/>
  <c r="I140" i="43" s="1"/>
  <c r="I141" i="43" s="1"/>
  <c r="I142" i="43" s="1"/>
  <c r="I143" i="43" s="1"/>
  <c r="I144" i="43" s="1"/>
  <c r="I145" i="43" s="1"/>
  <c r="I146" i="43" s="1"/>
  <c r="I147" i="43" s="1"/>
  <c r="I148" i="43" s="1"/>
  <c r="I149" i="43" s="1"/>
  <c r="I150" i="43" s="1"/>
  <c r="I151" i="43" s="1"/>
  <c r="I152" i="43" s="1"/>
  <c r="I153" i="43" s="1"/>
  <c r="I154" i="43" s="1"/>
  <c r="I155" i="43" s="1"/>
  <c r="I156" i="43" s="1"/>
  <c r="I157" i="43" s="1"/>
  <c r="I158" i="43" s="1"/>
  <c r="I159" i="43" s="1"/>
  <c r="I160" i="43" s="1"/>
  <c r="I161" i="43" s="1"/>
  <c r="I162" i="43" s="1"/>
  <c r="I163" i="43" s="1"/>
  <c r="I164" i="43" s="1"/>
  <c r="I165" i="43" s="1"/>
  <c r="I166" i="43" s="1"/>
  <c r="I167" i="43" s="1"/>
  <c r="I168" i="43" s="1"/>
  <c r="I169" i="43" s="1"/>
  <c r="I170" i="43" s="1"/>
  <c r="I171" i="43" s="1"/>
  <c r="I172" i="43" s="1"/>
  <c r="I173" i="43" s="1"/>
  <c r="I174" i="43" s="1"/>
  <c r="I175" i="43" s="1"/>
  <c r="I176" i="43" s="1"/>
  <c r="I177" i="43" s="1"/>
  <c r="I178" i="43" s="1"/>
  <c r="I179" i="43" s="1"/>
  <c r="I180" i="43" s="1"/>
  <c r="I181" i="43" s="1"/>
  <c r="I182" i="43" s="1"/>
  <c r="I183" i="43" s="1"/>
  <c r="I184" i="43" s="1"/>
  <c r="I185" i="43" s="1"/>
  <c r="I186" i="43" s="1"/>
  <c r="I187" i="43" s="1"/>
  <c r="I188" i="43" s="1"/>
  <c r="I189" i="43" s="1"/>
  <c r="I190" i="43" s="1"/>
  <c r="I191" i="43" s="1"/>
  <c r="I192" i="43" s="1"/>
  <c r="I193" i="43" s="1"/>
  <c r="I194" i="43" s="1"/>
  <c r="I195" i="43" s="1"/>
  <c r="I196" i="43" s="1"/>
  <c r="I197" i="43" s="1"/>
  <c r="I198" i="43" s="1"/>
  <c r="I199" i="43" s="1"/>
  <c r="I200" i="43" s="1"/>
  <c r="I201" i="43" s="1"/>
  <c r="I202" i="43" s="1"/>
  <c r="I203" i="43" s="1"/>
  <c r="I204" i="43" s="1"/>
  <c r="I205" i="43" s="1"/>
  <c r="I206" i="43" s="1"/>
  <c r="I207" i="43" s="1"/>
  <c r="I208" i="43" s="1"/>
  <c r="I209" i="43" s="1"/>
  <c r="I210" i="43" s="1"/>
  <c r="I211" i="43" s="1"/>
  <c r="I212" i="43" s="1"/>
  <c r="I213" i="43" s="1"/>
  <c r="I214" i="43" s="1"/>
  <c r="I215" i="43" s="1"/>
  <c r="I216" i="43" s="1"/>
  <c r="I217" i="43" s="1"/>
  <c r="I218" i="43" s="1"/>
  <c r="I219" i="43" s="1"/>
  <c r="I220" i="43" s="1"/>
  <c r="I221" i="43" s="1"/>
  <c r="I222" i="43" s="1"/>
  <c r="I223" i="43" s="1"/>
  <c r="I224" i="43" s="1"/>
  <c r="I225" i="43" s="1"/>
  <c r="I226" i="43" s="1"/>
  <c r="I227" i="43" s="1"/>
  <c r="I228" i="43" s="1"/>
  <c r="I229" i="43" s="1"/>
  <c r="I230" i="43" s="1"/>
  <c r="I231" i="43" s="1"/>
  <c r="I232" i="43" s="1"/>
  <c r="I233" i="43" s="1"/>
  <c r="I234" i="43" s="1"/>
  <c r="I235" i="43" s="1"/>
  <c r="I236" i="43" s="1"/>
  <c r="I237" i="43" s="1"/>
  <c r="I238" i="43" s="1"/>
  <c r="I239" i="43" s="1"/>
  <c r="I240" i="43" s="1"/>
  <c r="I241" i="43" s="1"/>
  <c r="I242" i="43" s="1"/>
  <c r="I243" i="43" s="1"/>
  <c r="I244" i="43" s="1"/>
  <c r="I245" i="43" s="1"/>
  <c r="I246" i="43" s="1"/>
  <c r="I247" i="43" s="1"/>
  <c r="I248" i="43" s="1"/>
  <c r="I249" i="43" s="1"/>
  <c r="I250" i="43" s="1"/>
  <c r="I251" i="43" s="1"/>
  <c r="I252" i="43" s="1"/>
  <c r="I253" i="43" s="1"/>
  <c r="I254" i="43" s="1"/>
  <c r="I255" i="43" s="1"/>
  <c r="I256" i="43" s="1"/>
  <c r="I257" i="43" s="1"/>
  <c r="I258" i="43" s="1"/>
  <c r="I259" i="43" s="1"/>
  <c r="I260" i="43" s="1"/>
  <c r="I261" i="43" s="1"/>
  <c r="I262" i="43" s="1"/>
  <c r="I263" i="43" s="1"/>
  <c r="I264" i="43" s="1"/>
  <c r="I265" i="43" s="1"/>
  <c r="I266" i="43" s="1"/>
  <c r="I267" i="43" s="1"/>
  <c r="I268" i="43" s="1"/>
  <c r="I269" i="43" s="1"/>
  <c r="I270" i="43" s="1"/>
  <c r="I271" i="43" s="1"/>
  <c r="I272" i="43" s="1"/>
  <c r="I273" i="43" s="1"/>
  <c r="I274" i="43" s="1"/>
  <c r="I275" i="43" s="1"/>
  <c r="I276" i="43" s="1"/>
  <c r="I277" i="43" s="1"/>
  <c r="I278" i="43" s="1"/>
  <c r="I279" i="43" s="1"/>
  <c r="I280" i="43" s="1"/>
  <c r="I281" i="43" s="1"/>
  <c r="I282" i="43" s="1"/>
  <c r="I283" i="43" s="1"/>
  <c r="I284" i="43" s="1"/>
  <c r="I285" i="43" s="1"/>
  <c r="I286" i="43" s="1"/>
  <c r="I287" i="43" s="1"/>
  <c r="I288" i="43" s="1"/>
  <c r="I289" i="43" s="1"/>
  <c r="I290" i="43" s="1"/>
  <c r="I291" i="43" s="1"/>
  <c r="I292" i="43" s="1"/>
  <c r="I293" i="43" s="1"/>
  <c r="I294" i="43" s="1"/>
  <c r="I295" i="43" s="1"/>
  <c r="I296" i="43" s="1"/>
  <c r="I297" i="43" s="1"/>
  <c r="I298" i="43" s="1"/>
  <c r="I299" i="43" s="1"/>
  <c r="I300" i="43" s="1"/>
  <c r="I301" i="43" s="1"/>
  <c r="I302" i="43" s="1"/>
  <c r="I303" i="43" s="1"/>
  <c r="I304" i="43" s="1"/>
  <c r="I305" i="43" s="1"/>
  <c r="I306" i="43" s="1"/>
  <c r="I307" i="43" s="1"/>
  <c r="I308" i="43" s="1"/>
  <c r="I309" i="43" s="1"/>
  <c r="I310" i="43" s="1"/>
  <c r="I311" i="43" s="1"/>
  <c r="I312" i="43" s="1"/>
  <c r="I313" i="43" s="1"/>
  <c r="I314" i="43" s="1"/>
  <c r="I315" i="43" s="1"/>
  <c r="I316" i="43" s="1"/>
  <c r="I317" i="43" s="1"/>
  <c r="I318" i="43" s="1"/>
  <c r="I319" i="43" s="1"/>
  <c r="I320" i="43" s="1"/>
  <c r="I321" i="43" s="1"/>
  <c r="I322" i="43" s="1"/>
  <c r="I323" i="43" s="1"/>
  <c r="I324" i="43" s="1"/>
  <c r="I325" i="43" s="1"/>
  <c r="I326" i="43" s="1"/>
  <c r="I327" i="43" s="1"/>
  <c r="I328" i="43" s="1"/>
  <c r="I329" i="43" s="1"/>
  <c r="I330" i="43" s="1"/>
  <c r="I331" i="43" s="1"/>
  <c r="I332" i="43" s="1"/>
  <c r="I333" i="43" s="1"/>
  <c r="I334" i="43" s="1"/>
  <c r="I335" i="43" s="1"/>
  <c r="I336" i="43" s="1"/>
  <c r="I337" i="43" s="1"/>
  <c r="I338" i="43" s="1"/>
  <c r="I339" i="43" s="1"/>
  <c r="I340" i="43" s="1"/>
  <c r="I341" i="43" s="1"/>
  <c r="I342" i="43" s="1"/>
  <c r="I343" i="43" s="1"/>
  <c r="I344" i="43" s="1"/>
  <c r="I345" i="43" s="1"/>
  <c r="I346" i="43" s="1"/>
  <c r="I347" i="43" s="1"/>
  <c r="I348" i="43" s="1"/>
  <c r="I349" i="43" s="1"/>
  <c r="I350" i="43" s="1"/>
  <c r="I351" i="43" s="1"/>
  <c r="I352" i="43" s="1"/>
  <c r="I6" i="42"/>
  <c r="I7" i="42" s="1"/>
  <c r="I8" i="42" s="1"/>
  <c r="I9" i="42" s="1"/>
  <c r="I10" i="42" s="1"/>
  <c r="I11" i="42" s="1"/>
  <c r="I12" i="42" s="1"/>
  <c r="I13" i="42" s="1"/>
  <c r="I14" i="42" s="1"/>
  <c r="I15" i="42" s="1"/>
  <c r="I16" i="42" s="1"/>
  <c r="I17" i="42" s="1"/>
  <c r="I18" i="42" s="1"/>
  <c r="I19" i="42" s="1"/>
  <c r="I20" i="42" s="1"/>
  <c r="I21" i="42" s="1"/>
  <c r="I22" i="42" s="1"/>
  <c r="I23" i="42" s="1"/>
  <c r="I24" i="42" s="1"/>
  <c r="I25" i="42" s="1"/>
  <c r="I26" i="42" s="1"/>
  <c r="I27" i="42" s="1"/>
  <c r="I28" i="42" s="1"/>
  <c r="I29" i="42" s="1"/>
  <c r="I30" i="42" s="1"/>
  <c r="I31" i="42" s="1"/>
  <c r="I32" i="42" s="1"/>
  <c r="I33" i="42" s="1"/>
  <c r="I34" i="42" s="1"/>
  <c r="I35" i="42" s="1"/>
  <c r="I36" i="42" s="1"/>
  <c r="I37" i="42" s="1"/>
  <c r="I38" i="42" s="1"/>
  <c r="I39" i="42" s="1"/>
  <c r="I40" i="42" s="1"/>
  <c r="I41" i="42" s="1"/>
  <c r="I42" i="42" s="1"/>
  <c r="I43" i="42" s="1"/>
  <c r="I44" i="42" s="1"/>
  <c r="I45" i="42" s="1"/>
  <c r="I46" i="42" s="1"/>
  <c r="I47" i="42" s="1"/>
  <c r="I48" i="42" s="1"/>
  <c r="I49" i="42" s="1"/>
  <c r="I50" i="42" s="1"/>
  <c r="I51" i="42" s="1"/>
  <c r="I52" i="42" s="1"/>
  <c r="I53" i="42" s="1"/>
  <c r="I54" i="42" s="1"/>
  <c r="I55" i="42" s="1"/>
  <c r="I56" i="42" s="1"/>
  <c r="I57" i="42" s="1"/>
  <c r="I58" i="42" s="1"/>
  <c r="I59" i="42" s="1"/>
  <c r="I60" i="42" s="1"/>
  <c r="I61" i="42" s="1"/>
  <c r="I62" i="42" s="1"/>
  <c r="I63" i="42" s="1"/>
  <c r="I64" i="42" s="1"/>
  <c r="I65" i="42" s="1"/>
  <c r="I66" i="42" s="1"/>
  <c r="I67" i="42" s="1"/>
  <c r="I68" i="42" s="1"/>
  <c r="I69" i="42" s="1"/>
  <c r="I70" i="42" s="1"/>
  <c r="I71" i="42" s="1"/>
  <c r="I72" i="42" s="1"/>
  <c r="I73" i="42" s="1"/>
  <c r="I74" i="42" s="1"/>
  <c r="I75" i="42" s="1"/>
  <c r="I76" i="42" s="1"/>
  <c r="I77" i="42" s="1"/>
  <c r="I78" i="42" s="1"/>
  <c r="I79" i="42" s="1"/>
  <c r="I80" i="42" s="1"/>
  <c r="I81" i="42" s="1"/>
  <c r="I82" i="42" s="1"/>
  <c r="I83" i="42" s="1"/>
  <c r="I84" i="42" s="1"/>
  <c r="I85" i="42" s="1"/>
  <c r="I86" i="42" s="1"/>
  <c r="I87" i="42" s="1"/>
  <c r="I88" i="42" s="1"/>
  <c r="I89" i="42" s="1"/>
  <c r="I90" i="42" s="1"/>
  <c r="I91" i="42" s="1"/>
  <c r="I92" i="42" s="1"/>
  <c r="I93" i="42" s="1"/>
  <c r="I94" i="42" s="1"/>
  <c r="I95" i="42" s="1"/>
  <c r="I96" i="42" s="1"/>
  <c r="I97" i="42" s="1"/>
  <c r="I98" i="42" s="1"/>
  <c r="I99" i="42" s="1"/>
  <c r="I100" i="42" s="1"/>
  <c r="I101" i="42" s="1"/>
  <c r="I102" i="42" s="1"/>
  <c r="I103" i="42" s="1"/>
  <c r="I104" i="42" s="1"/>
  <c r="I105" i="42" s="1"/>
  <c r="I106" i="42" s="1"/>
  <c r="I107" i="42" s="1"/>
  <c r="I108" i="42" s="1"/>
  <c r="I109" i="42" s="1"/>
  <c r="I110" i="42" s="1"/>
  <c r="I111" i="42" s="1"/>
  <c r="I112" i="42" s="1"/>
  <c r="I113" i="42" s="1"/>
  <c r="I114" i="42" s="1"/>
  <c r="I115" i="42" s="1"/>
  <c r="I116" i="42" s="1"/>
  <c r="I117" i="42" s="1"/>
  <c r="I118" i="42" s="1"/>
  <c r="I119" i="42" s="1"/>
  <c r="I120" i="42" s="1"/>
  <c r="I121" i="42" s="1"/>
  <c r="I122" i="42" s="1"/>
  <c r="I123" i="42" s="1"/>
  <c r="I124" i="42" s="1"/>
  <c r="I125" i="42" s="1"/>
  <c r="I126" i="42" s="1"/>
  <c r="I127" i="42" s="1"/>
  <c r="I128" i="42" s="1"/>
  <c r="I129" i="42" s="1"/>
  <c r="I130" i="42" s="1"/>
  <c r="I131" i="42" s="1"/>
  <c r="I132" i="42" s="1"/>
  <c r="I133" i="42" s="1"/>
  <c r="I134" i="42" s="1"/>
  <c r="I135" i="42" s="1"/>
  <c r="I136" i="42" s="1"/>
  <c r="I137" i="42" s="1"/>
  <c r="I138" i="42" s="1"/>
  <c r="I139" i="42" s="1"/>
  <c r="I140" i="42" s="1"/>
  <c r="I141" i="42" s="1"/>
  <c r="I142" i="42" s="1"/>
  <c r="I143" i="42" s="1"/>
  <c r="I144" i="42" s="1"/>
  <c r="I145" i="42" s="1"/>
  <c r="I146" i="42" s="1"/>
  <c r="I147" i="42" s="1"/>
  <c r="I148" i="42" s="1"/>
  <c r="I149" i="42" s="1"/>
  <c r="I150" i="42" s="1"/>
  <c r="I151" i="42" s="1"/>
  <c r="I152" i="42" s="1"/>
  <c r="I153" i="42" s="1"/>
  <c r="I154" i="42" s="1"/>
  <c r="I155" i="42" s="1"/>
  <c r="I156" i="42" s="1"/>
  <c r="I157" i="42" s="1"/>
  <c r="I158" i="42" s="1"/>
  <c r="I159" i="42" s="1"/>
  <c r="I160" i="42" s="1"/>
  <c r="I161" i="42" s="1"/>
  <c r="I162" i="42" s="1"/>
  <c r="I163" i="42" s="1"/>
  <c r="I164" i="42" s="1"/>
  <c r="I165" i="42" s="1"/>
  <c r="I166" i="42" s="1"/>
  <c r="I167" i="42" s="1"/>
  <c r="I168" i="42" s="1"/>
  <c r="I169" i="42" s="1"/>
  <c r="I170" i="42" s="1"/>
  <c r="I171" i="42" s="1"/>
  <c r="I172" i="42" s="1"/>
  <c r="I173" i="42" s="1"/>
  <c r="I174" i="42" s="1"/>
  <c r="I175" i="42" s="1"/>
  <c r="I176" i="42" s="1"/>
  <c r="I177" i="42" s="1"/>
  <c r="I178" i="42" s="1"/>
  <c r="I179" i="42" s="1"/>
  <c r="I180" i="42" s="1"/>
  <c r="I181" i="42" s="1"/>
  <c r="I182" i="42" s="1"/>
  <c r="I183" i="42" s="1"/>
  <c r="I184" i="42" s="1"/>
  <c r="I185" i="42" s="1"/>
  <c r="I186" i="42" s="1"/>
  <c r="I187" i="42" s="1"/>
  <c r="I188" i="42" s="1"/>
  <c r="I189" i="42" s="1"/>
  <c r="I190" i="42" s="1"/>
  <c r="I191" i="42" s="1"/>
  <c r="I192" i="42" s="1"/>
  <c r="I193" i="42" s="1"/>
  <c r="I194" i="42" s="1"/>
  <c r="I195" i="42" s="1"/>
  <c r="I196" i="42" s="1"/>
  <c r="I197" i="42" s="1"/>
  <c r="I198" i="42" s="1"/>
  <c r="I199" i="42" s="1"/>
  <c r="I200" i="42" s="1"/>
  <c r="I201" i="42" s="1"/>
  <c r="I202" i="42" s="1"/>
  <c r="I203" i="42" s="1"/>
  <c r="I204" i="42" s="1"/>
  <c r="I205" i="42" s="1"/>
  <c r="I206" i="42" s="1"/>
  <c r="I207" i="42" s="1"/>
  <c r="I208" i="42" s="1"/>
  <c r="I209" i="42" s="1"/>
  <c r="I210" i="42" s="1"/>
  <c r="I211" i="42" s="1"/>
  <c r="I212" i="42" s="1"/>
  <c r="I213" i="42" s="1"/>
  <c r="I214" i="42" s="1"/>
  <c r="I215" i="42" s="1"/>
  <c r="I216" i="42" s="1"/>
  <c r="I217" i="42" s="1"/>
  <c r="I218" i="42" s="1"/>
  <c r="I219" i="42" s="1"/>
  <c r="I220" i="42" s="1"/>
  <c r="I221" i="42" s="1"/>
  <c r="I222" i="42" s="1"/>
  <c r="I223" i="42" s="1"/>
  <c r="I224" i="42" s="1"/>
  <c r="I225" i="42" s="1"/>
  <c r="I226" i="42" s="1"/>
  <c r="I227" i="42" s="1"/>
  <c r="I228" i="42" s="1"/>
  <c r="I229" i="42" s="1"/>
  <c r="I230" i="42" s="1"/>
  <c r="I231" i="42" s="1"/>
  <c r="I232" i="42" s="1"/>
  <c r="I233" i="42" s="1"/>
  <c r="I234" i="42" s="1"/>
  <c r="I235" i="42" s="1"/>
  <c r="I236" i="42" s="1"/>
  <c r="I237" i="42" s="1"/>
  <c r="I238" i="42" s="1"/>
  <c r="I239" i="42" s="1"/>
  <c r="I240" i="42" s="1"/>
  <c r="I241" i="42" s="1"/>
  <c r="I242" i="42" s="1"/>
  <c r="I243" i="42" s="1"/>
  <c r="I244" i="42" s="1"/>
  <c r="I245" i="42" s="1"/>
  <c r="I246" i="42" s="1"/>
  <c r="I247" i="42" s="1"/>
  <c r="I248" i="42" s="1"/>
  <c r="I249" i="42" s="1"/>
  <c r="I250" i="42" s="1"/>
  <c r="I251" i="42" s="1"/>
  <c r="I252" i="42" s="1"/>
  <c r="I253" i="42" s="1"/>
  <c r="I254" i="42" s="1"/>
  <c r="I255" i="42" s="1"/>
  <c r="I256" i="42" s="1"/>
  <c r="I257" i="42" s="1"/>
  <c r="I258" i="42" s="1"/>
  <c r="I259" i="42" s="1"/>
  <c r="I260" i="42" s="1"/>
  <c r="I261" i="42" s="1"/>
  <c r="I262" i="42" s="1"/>
  <c r="I263" i="42" s="1"/>
  <c r="I264" i="42" s="1"/>
  <c r="I265" i="42" s="1"/>
  <c r="I266" i="42" s="1"/>
  <c r="I267" i="42" s="1"/>
  <c r="I268" i="42" s="1"/>
  <c r="I269" i="42" s="1"/>
  <c r="I270" i="42" s="1"/>
  <c r="I271" i="42" s="1"/>
  <c r="I272" i="42" s="1"/>
  <c r="I273" i="42" s="1"/>
  <c r="I274" i="42" s="1"/>
  <c r="I275" i="42" s="1"/>
  <c r="I276" i="42" s="1"/>
  <c r="I277" i="42" s="1"/>
  <c r="I278" i="42" s="1"/>
  <c r="I279" i="42" s="1"/>
  <c r="I280" i="42" s="1"/>
  <c r="I281" i="42" s="1"/>
  <c r="I282" i="42" s="1"/>
  <c r="I283" i="42" s="1"/>
  <c r="I284" i="42" s="1"/>
  <c r="I285" i="42" s="1"/>
  <c r="I286" i="42" s="1"/>
  <c r="I287" i="42" s="1"/>
  <c r="I288" i="42" s="1"/>
  <c r="I289" i="42" s="1"/>
  <c r="I290" i="42" s="1"/>
  <c r="I291" i="42" s="1"/>
  <c r="I292" i="42" s="1"/>
  <c r="I293" i="42" s="1"/>
  <c r="I294" i="42" s="1"/>
  <c r="I295" i="42" s="1"/>
  <c r="I296" i="42" s="1"/>
  <c r="I297" i="42" s="1"/>
  <c r="I298" i="42" s="1"/>
  <c r="I299" i="42" s="1"/>
  <c r="I300" i="42" s="1"/>
  <c r="I301" i="42" s="1"/>
  <c r="I302" i="42" s="1"/>
  <c r="I303" i="42" s="1"/>
  <c r="I304" i="42" s="1"/>
  <c r="I305" i="42" s="1"/>
  <c r="I306" i="42" s="1"/>
  <c r="I307" i="42" s="1"/>
  <c r="I308" i="42" s="1"/>
  <c r="I309" i="42" s="1"/>
  <c r="I310" i="42" s="1"/>
  <c r="I311" i="42" s="1"/>
  <c r="I312" i="42" s="1"/>
  <c r="I313" i="42" s="1"/>
  <c r="I314" i="42" s="1"/>
  <c r="I315" i="42" s="1"/>
  <c r="I316" i="42" s="1"/>
  <c r="I317" i="42" s="1"/>
  <c r="I318" i="42" s="1"/>
  <c r="I319" i="42" s="1"/>
  <c r="I320" i="42" s="1"/>
  <c r="I321" i="42" s="1"/>
  <c r="I322" i="42" s="1"/>
  <c r="I323" i="42" s="1"/>
  <c r="I324" i="42" s="1"/>
  <c r="I325" i="42" s="1"/>
  <c r="I326" i="42" s="1"/>
  <c r="I327" i="42" s="1"/>
  <c r="I328" i="42" s="1"/>
  <c r="I329" i="42" s="1"/>
  <c r="I330" i="42" s="1"/>
  <c r="I331" i="42" s="1"/>
  <c r="I332" i="42" s="1"/>
  <c r="I333" i="42" s="1"/>
  <c r="I334" i="42" s="1"/>
  <c r="I335" i="42" s="1"/>
  <c r="I336" i="42" s="1"/>
  <c r="I337" i="42" s="1"/>
  <c r="I338" i="42" s="1"/>
  <c r="I339" i="42" s="1"/>
  <c r="I340" i="42" s="1"/>
  <c r="I341" i="42" s="1"/>
  <c r="I342" i="42" s="1"/>
  <c r="I343" i="42" s="1"/>
  <c r="I344" i="42" s="1"/>
  <c r="I345" i="42" s="1"/>
  <c r="I346" i="42" s="1"/>
  <c r="I347" i="42" s="1"/>
  <c r="I348" i="42" s="1"/>
  <c r="I349" i="42" s="1"/>
  <c r="I350" i="42" s="1"/>
  <c r="I351" i="42" s="1"/>
  <c r="I352" i="42" s="1"/>
  <c r="I6" i="40"/>
  <c r="I7" i="40" s="1"/>
  <c r="I8" i="40" s="1"/>
  <c r="I9" i="40" s="1"/>
  <c r="I10" i="40" s="1"/>
  <c r="I11" i="40" s="1"/>
  <c r="I12" i="40" s="1"/>
  <c r="I13" i="40" s="1"/>
  <c r="I14" i="40" s="1"/>
  <c r="I15" i="40" s="1"/>
  <c r="I16" i="40" s="1"/>
  <c r="I17" i="40" s="1"/>
  <c r="I18" i="40" s="1"/>
  <c r="I19" i="40" s="1"/>
  <c r="I20" i="40" s="1"/>
  <c r="I21" i="40" s="1"/>
  <c r="I22" i="40" s="1"/>
  <c r="I23" i="40" s="1"/>
  <c r="I24" i="40" s="1"/>
  <c r="I25" i="40" s="1"/>
  <c r="I26" i="40" s="1"/>
  <c r="I27" i="40" s="1"/>
  <c r="I28" i="40" s="1"/>
  <c r="I29" i="40" s="1"/>
  <c r="I30" i="40" s="1"/>
  <c r="I31" i="40" s="1"/>
  <c r="I32" i="40" s="1"/>
  <c r="I33" i="40" s="1"/>
  <c r="I34" i="40" s="1"/>
  <c r="I35" i="40" s="1"/>
  <c r="I36" i="40" s="1"/>
  <c r="I37" i="40" s="1"/>
  <c r="I38" i="40" s="1"/>
  <c r="I39" i="40" s="1"/>
  <c r="I40" i="40" s="1"/>
  <c r="I41" i="40" s="1"/>
  <c r="I42" i="40" s="1"/>
  <c r="I43" i="40" s="1"/>
  <c r="I44" i="40" s="1"/>
  <c r="I45" i="40" s="1"/>
  <c r="I46" i="40" s="1"/>
  <c r="I47" i="40" s="1"/>
  <c r="I48" i="40" s="1"/>
  <c r="I49" i="40" s="1"/>
  <c r="I50" i="40" s="1"/>
  <c r="I51" i="40" s="1"/>
  <c r="I52" i="40" s="1"/>
  <c r="I53" i="40" s="1"/>
  <c r="I54" i="40" s="1"/>
  <c r="I55" i="40" s="1"/>
  <c r="I56" i="40" s="1"/>
  <c r="I57" i="40" s="1"/>
  <c r="I58" i="40" s="1"/>
  <c r="I59" i="40" s="1"/>
  <c r="I60" i="40" s="1"/>
  <c r="I61" i="40" s="1"/>
  <c r="I62" i="40" s="1"/>
  <c r="I63" i="40" s="1"/>
  <c r="I64" i="40" s="1"/>
  <c r="I65" i="40" s="1"/>
  <c r="I66" i="40" s="1"/>
  <c r="I67" i="40" s="1"/>
  <c r="I68" i="40" s="1"/>
  <c r="I69" i="40" s="1"/>
  <c r="I70" i="40" s="1"/>
  <c r="I71" i="40" s="1"/>
  <c r="I72" i="40" s="1"/>
  <c r="I73" i="40" s="1"/>
  <c r="I74" i="40" s="1"/>
  <c r="I75" i="40" s="1"/>
  <c r="I76" i="40" s="1"/>
  <c r="I77" i="40" s="1"/>
  <c r="I78" i="40" s="1"/>
  <c r="I79" i="40" s="1"/>
  <c r="I80" i="40" s="1"/>
  <c r="I81" i="40" s="1"/>
  <c r="I82" i="40" s="1"/>
  <c r="I83" i="40" s="1"/>
  <c r="I84" i="40" s="1"/>
  <c r="I85" i="40" s="1"/>
  <c r="I86" i="40" s="1"/>
  <c r="I87" i="40" s="1"/>
  <c r="I88" i="40" s="1"/>
  <c r="I89" i="40" s="1"/>
  <c r="I90" i="40" s="1"/>
  <c r="I91" i="40" s="1"/>
  <c r="I92" i="40" s="1"/>
  <c r="I93" i="40" s="1"/>
  <c r="I94" i="40" s="1"/>
  <c r="I95" i="40" s="1"/>
  <c r="I96" i="40" s="1"/>
  <c r="I97" i="40" s="1"/>
  <c r="I98" i="40" s="1"/>
  <c r="I99" i="40" s="1"/>
  <c r="I100" i="40" s="1"/>
  <c r="I101" i="40" s="1"/>
  <c r="I102" i="40" s="1"/>
  <c r="I103" i="40" s="1"/>
  <c r="I104" i="40" s="1"/>
  <c r="I105" i="40" s="1"/>
  <c r="I106" i="40" s="1"/>
  <c r="I107" i="40" s="1"/>
  <c r="I108" i="40" s="1"/>
  <c r="I109" i="40" s="1"/>
  <c r="I110" i="40" s="1"/>
  <c r="I111" i="40" s="1"/>
  <c r="I112" i="40" s="1"/>
  <c r="I113" i="40" s="1"/>
  <c r="I114" i="40" s="1"/>
  <c r="I115" i="40" s="1"/>
  <c r="I116" i="40" s="1"/>
  <c r="I117" i="40" s="1"/>
  <c r="I118" i="40" s="1"/>
  <c r="I119" i="40" s="1"/>
  <c r="I120" i="40" s="1"/>
  <c r="I121" i="40" s="1"/>
  <c r="I122" i="40" s="1"/>
  <c r="I123" i="40" s="1"/>
  <c r="I124" i="40" s="1"/>
  <c r="I125" i="40" s="1"/>
  <c r="I126" i="40" s="1"/>
  <c r="I127" i="40" s="1"/>
  <c r="I128" i="40" s="1"/>
  <c r="I129" i="40" s="1"/>
  <c r="I130" i="40" s="1"/>
  <c r="I131" i="40" s="1"/>
  <c r="I132" i="40" s="1"/>
  <c r="I133" i="40" s="1"/>
  <c r="I134" i="40" s="1"/>
  <c r="I135" i="40" s="1"/>
  <c r="I136" i="40" s="1"/>
  <c r="I137" i="40" s="1"/>
  <c r="I138" i="40" s="1"/>
  <c r="I139" i="40" s="1"/>
  <c r="I140" i="40" s="1"/>
  <c r="I141" i="40" s="1"/>
  <c r="I142" i="40" s="1"/>
  <c r="I143" i="40" s="1"/>
  <c r="I144" i="40" s="1"/>
  <c r="I145" i="40" s="1"/>
  <c r="I146" i="40" s="1"/>
  <c r="I147" i="40" s="1"/>
  <c r="I148" i="40" s="1"/>
  <c r="I149" i="40" s="1"/>
  <c r="I150" i="40" s="1"/>
  <c r="I151" i="40" s="1"/>
  <c r="I152" i="40" s="1"/>
  <c r="I153" i="40" s="1"/>
  <c r="I154" i="40" s="1"/>
  <c r="I155" i="40" s="1"/>
  <c r="I156" i="40" s="1"/>
  <c r="I157" i="40" s="1"/>
  <c r="I158" i="40" s="1"/>
  <c r="I159" i="40" s="1"/>
  <c r="I160" i="40" s="1"/>
  <c r="I161" i="40" s="1"/>
  <c r="I162" i="40" s="1"/>
  <c r="I163" i="40" s="1"/>
  <c r="I164" i="40" s="1"/>
  <c r="I165" i="40" s="1"/>
  <c r="I166" i="40" s="1"/>
  <c r="I167" i="40" s="1"/>
  <c r="I168" i="40" s="1"/>
  <c r="I169" i="40" s="1"/>
  <c r="I170" i="40" s="1"/>
  <c r="I171" i="40" s="1"/>
  <c r="I172" i="40" s="1"/>
  <c r="I173" i="40" s="1"/>
  <c r="I174" i="40" s="1"/>
  <c r="I175" i="40" s="1"/>
  <c r="I176" i="40" s="1"/>
  <c r="I177" i="40" s="1"/>
  <c r="I178" i="40" s="1"/>
  <c r="I179" i="40" s="1"/>
  <c r="I180" i="40" s="1"/>
  <c r="I181" i="40" s="1"/>
  <c r="I182" i="40" s="1"/>
  <c r="I183" i="40" s="1"/>
  <c r="I184" i="40" s="1"/>
  <c r="I185" i="40" s="1"/>
  <c r="I186" i="40" s="1"/>
  <c r="I187" i="40" s="1"/>
  <c r="I188" i="40" s="1"/>
  <c r="I189" i="40" s="1"/>
  <c r="I190" i="40" s="1"/>
  <c r="I191" i="40" s="1"/>
  <c r="I192" i="40" s="1"/>
  <c r="I193" i="40" s="1"/>
  <c r="I194" i="40" s="1"/>
  <c r="I195" i="40" s="1"/>
  <c r="I196" i="40" s="1"/>
  <c r="I197" i="40" s="1"/>
  <c r="I198" i="40" s="1"/>
  <c r="I199" i="40" s="1"/>
  <c r="I200" i="40" s="1"/>
  <c r="I201" i="40" s="1"/>
  <c r="I202" i="40" s="1"/>
  <c r="I203" i="40" s="1"/>
  <c r="I204" i="40" s="1"/>
  <c r="I205" i="40" s="1"/>
  <c r="I206" i="40" s="1"/>
  <c r="I207" i="40" s="1"/>
  <c r="I208" i="40" s="1"/>
  <c r="I209" i="40" s="1"/>
  <c r="I210" i="40" s="1"/>
  <c r="I211" i="40" s="1"/>
  <c r="I212" i="40" s="1"/>
  <c r="I213" i="40" s="1"/>
  <c r="I214" i="40" s="1"/>
  <c r="I215" i="40" s="1"/>
  <c r="I216" i="40" s="1"/>
  <c r="I217" i="40" s="1"/>
  <c r="I218" i="40" s="1"/>
  <c r="I219" i="40" s="1"/>
  <c r="I220" i="40" s="1"/>
  <c r="I221" i="40" s="1"/>
  <c r="I222" i="40" s="1"/>
  <c r="I223" i="40" s="1"/>
  <c r="I224" i="40" s="1"/>
  <c r="I225" i="40" s="1"/>
  <c r="I226" i="40" s="1"/>
  <c r="I227" i="40" s="1"/>
  <c r="I228" i="40" s="1"/>
  <c r="I229" i="40" s="1"/>
  <c r="I230" i="40" s="1"/>
  <c r="I231" i="40" s="1"/>
  <c r="I232" i="40" s="1"/>
  <c r="I233" i="40" s="1"/>
  <c r="I234" i="40" s="1"/>
  <c r="I235" i="40" s="1"/>
  <c r="I236" i="40" s="1"/>
  <c r="I237" i="40" s="1"/>
  <c r="I238" i="40" s="1"/>
  <c r="I239" i="40" s="1"/>
  <c r="I240" i="40" s="1"/>
  <c r="I241" i="40" s="1"/>
  <c r="I242" i="40" s="1"/>
  <c r="I243" i="40" s="1"/>
  <c r="I244" i="40" s="1"/>
  <c r="I245" i="40" s="1"/>
  <c r="I246" i="40" s="1"/>
  <c r="I247" i="40" s="1"/>
  <c r="I248" i="40" s="1"/>
  <c r="I249" i="40" s="1"/>
  <c r="I250" i="40" s="1"/>
  <c r="I251" i="40" s="1"/>
  <c r="I252" i="40" s="1"/>
  <c r="I253" i="40" s="1"/>
  <c r="I254" i="40" s="1"/>
  <c r="I255" i="40" s="1"/>
  <c r="I256" i="40" s="1"/>
  <c r="I257" i="40" s="1"/>
  <c r="I258" i="40" s="1"/>
  <c r="I259" i="40" s="1"/>
  <c r="I260" i="40" s="1"/>
  <c r="I261" i="40" s="1"/>
  <c r="I262" i="40" s="1"/>
  <c r="I263" i="40" s="1"/>
  <c r="I264" i="40" s="1"/>
  <c r="I265" i="40" s="1"/>
  <c r="I266" i="40" s="1"/>
  <c r="I267" i="40" s="1"/>
  <c r="I268" i="40" s="1"/>
  <c r="I269" i="40" s="1"/>
  <c r="I270" i="40" s="1"/>
  <c r="I271" i="40" s="1"/>
  <c r="I272" i="40" s="1"/>
  <c r="I273" i="40" s="1"/>
  <c r="I274" i="40" s="1"/>
  <c r="I275" i="40" s="1"/>
  <c r="I276" i="40" s="1"/>
  <c r="I277" i="40" s="1"/>
  <c r="I278" i="40" s="1"/>
  <c r="I279" i="40" s="1"/>
  <c r="I280" i="40" s="1"/>
  <c r="I281" i="40" s="1"/>
  <c r="I282" i="40" s="1"/>
  <c r="I283" i="40" s="1"/>
  <c r="I284" i="40" s="1"/>
  <c r="I285" i="40" s="1"/>
  <c r="I286" i="40" s="1"/>
  <c r="I287" i="40" s="1"/>
  <c r="I288" i="40" s="1"/>
  <c r="I289" i="40" s="1"/>
  <c r="I290" i="40" s="1"/>
  <c r="I291" i="40" s="1"/>
  <c r="I292" i="40" s="1"/>
  <c r="I293" i="40" s="1"/>
  <c r="I294" i="40" s="1"/>
  <c r="I295" i="40" s="1"/>
  <c r="I296" i="40" s="1"/>
  <c r="I297" i="40" s="1"/>
  <c r="I298" i="40" s="1"/>
  <c r="I299" i="40" s="1"/>
  <c r="I300" i="40" s="1"/>
  <c r="I301" i="40" s="1"/>
  <c r="I302" i="40" s="1"/>
  <c r="I303" i="40" s="1"/>
  <c r="I304" i="40" s="1"/>
  <c r="I305" i="40" s="1"/>
  <c r="I306" i="40" s="1"/>
  <c r="I307" i="40" s="1"/>
  <c r="I308" i="40" s="1"/>
  <c r="I309" i="40" s="1"/>
  <c r="I310" i="40" s="1"/>
  <c r="I311" i="40" s="1"/>
  <c r="I312" i="40" s="1"/>
  <c r="I313" i="40" s="1"/>
  <c r="I314" i="40" s="1"/>
  <c r="I315" i="40" s="1"/>
  <c r="I316" i="40" s="1"/>
  <c r="I317" i="40" s="1"/>
  <c r="I318" i="40" s="1"/>
  <c r="I319" i="40" s="1"/>
  <c r="I320" i="40" s="1"/>
  <c r="I321" i="40" s="1"/>
  <c r="I322" i="40" s="1"/>
  <c r="I323" i="40" s="1"/>
  <c r="I324" i="40" s="1"/>
  <c r="I325" i="40" s="1"/>
  <c r="I326" i="40" s="1"/>
  <c r="I327" i="40" s="1"/>
  <c r="I328" i="40" s="1"/>
  <c r="I329" i="40" s="1"/>
  <c r="I330" i="40" s="1"/>
  <c r="I331" i="40" s="1"/>
  <c r="I332" i="40" s="1"/>
  <c r="I333" i="40" s="1"/>
  <c r="I334" i="40" s="1"/>
  <c r="I335" i="40" s="1"/>
  <c r="I336" i="40" s="1"/>
  <c r="I337" i="40" s="1"/>
  <c r="I338" i="40" s="1"/>
  <c r="I339" i="40" s="1"/>
  <c r="I340" i="40" s="1"/>
  <c r="I341" i="40" s="1"/>
  <c r="I342" i="40" s="1"/>
  <c r="I343" i="40" s="1"/>
  <c r="I344" i="40" s="1"/>
  <c r="I345" i="40" s="1"/>
  <c r="I346" i="40" s="1"/>
  <c r="I347" i="40" s="1"/>
  <c r="I348" i="40" s="1"/>
  <c r="I349" i="40" s="1"/>
  <c r="I350" i="40" s="1"/>
  <c r="I6" i="39"/>
  <c r="I7" i="39" s="1"/>
  <c r="I8" i="39" s="1"/>
  <c r="I9" i="39" s="1"/>
  <c r="I10" i="39" s="1"/>
  <c r="I11" i="39" s="1"/>
  <c r="I12" i="39" s="1"/>
  <c r="I13" i="39" s="1"/>
  <c r="I14" i="39" s="1"/>
  <c r="I15" i="39" s="1"/>
  <c r="I16" i="39" s="1"/>
  <c r="I17" i="39" s="1"/>
  <c r="I18" i="39" s="1"/>
  <c r="I19" i="39" s="1"/>
  <c r="I20" i="39" s="1"/>
  <c r="I21" i="39" s="1"/>
  <c r="I22" i="39" s="1"/>
  <c r="I23" i="39" s="1"/>
  <c r="I24" i="39" s="1"/>
  <c r="I25" i="39" s="1"/>
  <c r="I26" i="39" s="1"/>
  <c r="I27" i="39" s="1"/>
  <c r="I28" i="39" s="1"/>
  <c r="I29" i="39" s="1"/>
  <c r="I30" i="39" s="1"/>
  <c r="I31" i="39" s="1"/>
  <c r="I32" i="39" s="1"/>
  <c r="I33" i="39" s="1"/>
  <c r="I34" i="39" s="1"/>
  <c r="I35" i="39" s="1"/>
  <c r="I36" i="39" s="1"/>
  <c r="I37" i="39" s="1"/>
  <c r="I38" i="39" s="1"/>
  <c r="I39" i="39" s="1"/>
  <c r="I40" i="39" s="1"/>
  <c r="I41" i="39" s="1"/>
  <c r="I42" i="39" s="1"/>
  <c r="I43" i="39" s="1"/>
  <c r="I44" i="39" s="1"/>
  <c r="I45" i="39" s="1"/>
  <c r="I46" i="39" s="1"/>
  <c r="I47" i="39" s="1"/>
  <c r="I48" i="39" s="1"/>
  <c r="I49" i="39" s="1"/>
  <c r="I50" i="39" s="1"/>
  <c r="I51" i="39" s="1"/>
  <c r="I52" i="39" s="1"/>
  <c r="I53" i="39" s="1"/>
  <c r="I54" i="39" s="1"/>
  <c r="I55" i="39" s="1"/>
  <c r="I56" i="39" s="1"/>
  <c r="I57" i="39" s="1"/>
  <c r="I58" i="39" s="1"/>
  <c r="I59" i="39" s="1"/>
  <c r="I60" i="39" s="1"/>
  <c r="I61" i="39" s="1"/>
  <c r="I62" i="39" s="1"/>
  <c r="I63" i="39" s="1"/>
  <c r="I64" i="39" s="1"/>
  <c r="I65" i="39" s="1"/>
  <c r="I66" i="39" s="1"/>
  <c r="I67" i="39" s="1"/>
  <c r="I68" i="39" s="1"/>
  <c r="I69" i="39" s="1"/>
  <c r="I70" i="39" s="1"/>
  <c r="I71" i="39" s="1"/>
  <c r="I72" i="39" s="1"/>
  <c r="I73" i="39" s="1"/>
  <c r="I74" i="39" s="1"/>
  <c r="I75" i="39" s="1"/>
  <c r="I76" i="39" s="1"/>
  <c r="I77" i="39" s="1"/>
  <c r="I78" i="39" s="1"/>
  <c r="I79" i="39" s="1"/>
  <c r="I80" i="39" s="1"/>
  <c r="I81" i="39" s="1"/>
  <c r="I82" i="39" s="1"/>
  <c r="I83" i="39" s="1"/>
  <c r="I84" i="39" s="1"/>
  <c r="I85" i="39" s="1"/>
  <c r="I86" i="39" s="1"/>
  <c r="I87" i="39" s="1"/>
  <c r="I88" i="39" s="1"/>
  <c r="I89" i="39" s="1"/>
  <c r="I90" i="39" s="1"/>
  <c r="I91" i="39" s="1"/>
  <c r="I92" i="39" s="1"/>
  <c r="I93" i="39" s="1"/>
  <c r="I94" i="39" s="1"/>
  <c r="I95" i="39" s="1"/>
  <c r="I96" i="39" s="1"/>
  <c r="I97" i="39" s="1"/>
  <c r="I98" i="39" s="1"/>
  <c r="I99" i="39" s="1"/>
  <c r="I100" i="39" s="1"/>
  <c r="I101" i="39" s="1"/>
  <c r="I102" i="39" s="1"/>
  <c r="I103" i="39" s="1"/>
  <c r="I104" i="39" s="1"/>
  <c r="I105" i="39" s="1"/>
  <c r="I106" i="39" s="1"/>
  <c r="I107" i="39" s="1"/>
  <c r="I108" i="39" s="1"/>
  <c r="I109" i="39" s="1"/>
  <c r="I110" i="39" s="1"/>
  <c r="I111" i="39" s="1"/>
  <c r="I112" i="39" s="1"/>
  <c r="I113" i="39" s="1"/>
  <c r="I114" i="39" s="1"/>
  <c r="I115" i="39" s="1"/>
  <c r="I116" i="39" s="1"/>
  <c r="I117" i="39" s="1"/>
  <c r="I118" i="39" s="1"/>
  <c r="I119" i="39" s="1"/>
  <c r="I120" i="39" s="1"/>
  <c r="I121" i="39" s="1"/>
  <c r="I122" i="39" s="1"/>
  <c r="I123" i="39" s="1"/>
  <c r="I124" i="39" s="1"/>
  <c r="I125" i="39" s="1"/>
  <c r="I126" i="39" s="1"/>
  <c r="I127" i="39" s="1"/>
  <c r="I128" i="39" s="1"/>
  <c r="I129" i="39" s="1"/>
  <c r="I130" i="39" s="1"/>
  <c r="I131" i="39" s="1"/>
  <c r="I132" i="39" s="1"/>
  <c r="I133" i="39" s="1"/>
  <c r="I134" i="39" s="1"/>
  <c r="I135" i="39" s="1"/>
  <c r="I136" i="39" s="1"/>
  <c r="I137" i="39" s="1"/>
  <c r="I138" i="39" s="1"/>
  <c r="I139" i="39" s="1"/>
  <c r="I140" i="39" s="1"/>
  <c r="I141" i="39" s="1"/>
  <c r="I142" i="39" s="1"/>
  <c r="I143" i="39" s="1"/>
  <c r="I144" i="39" s="1"/>
  <c r="I145" i="39" s="1"/>
  <c r="I146" i="39" s="1"/>
  <c r="I147" i="39" s="1"/>
  <c r="I148" i="39" s="1"/>
  <c r="I149" i="39" s="1"/>
  <c r="I150" i="39" s="1"/>
  <c r="I151" i="39" s="1"/>
  <c r="I152" i="39" s="1"/>
  <c r="I153" i="39" s="1"/>
  <c r="I154" i="39" s="1"/>
  <c r="I155" i="39" s="1"/>
  <c r="I156" i="39" s="1"/>
  <c r="I157" i="39" s="1"/>
  <c r="I158" i="39" s="1"/>
  <c r="I159" i="39" s="1"/>
  <c r="I160" i="39" s="1"/>
  <c r="I161" i="39" s="1"/>
  <c r="I162" i="39" s="1"/>
  <c r="I163" i="39" s="1"/>
  <c r="I164" i="39" s="1"/>
  <c r="I165" i="39" s="1"/>
  <c r="I166" i="39" s="1"/>
  <c r="I167" i="39" s="1"/>
  <c r="I168" i="39" s="1"/>
  <c r="I169" i="39" s="1"/>
  <c r="I170" i="39" s="1"/>
  <c r="I171" i="39" s="1"/>
  <c r="I172" i="39" s="1"/>
  <c r="I173" i="39" s="1"/>
  <c r="I174" i="39" s="1"/>
  <c r="I175" i="39" s="1"/>
  <c r="I176" i="39" s="1"/>
  <c r="I177" i="39" s="1"/>
  <c r="I178" i="39" s="1"/>
  <c r="I179" i="39" s="1"/>
  <c r="I180" i="39" s="1"/>
  <c r="I181" i="39" s="1"/>
  <c r="I182" i="39" s="1"/>
  <c r="I183" i="39" s="1"/>
  <c r="I184" i="39" s="1"/>
  <c r="I185" i="39" s="1"/>
  <c r="I186" i="39" s="1"/>
  <c r="I187" i="39" s="1"/>
  <c r="I188" i="39" s="1"/>
  <c r="I189" i="39" s="1"/>
  <c r="I190" i="39" s="1"/>
  <c r="I191" i="39" s="1"/>
  <c r="I192" i="39" s="1"/>
  <c r="I193" i="39" s="1"/>
  <c r="I194" i="39" s="1"/>
  <c r="I195" i="39" s="1"/>
  <c r="I196" i="39" s="1"/>
  <c r="I197" i="39" s="1"/>
  <c r="I198" i="39" s="1"/>
  <c r="I199" i="39" s="1"/>
  <c r="I200" i="39" s="1"/>
  <c r="I201" i="39" s="1"/>
  <c r="I202" i="39" s="1"/>
  <c r="I203" i="39" s="1"/>
  <c r="I204" i="39" s="1"/>
  <c r="I205" i="39" s="1"/>
  <c r="I206" i="39" s="1"/>
  <c r="I207" i="39" s="1"/>
  <c r="I208" i="39" s="1"/>
  <c r="I209" i="39" s="1"/>
  <c r="I210" i="39" s="1"/>
  <c r="I211" i="39" s="1"/>
  <c r="I212" i="39" s="1"/>
  <c r="I213" i="39" s="1"/>
  <c r="I214" i="39" s="1"/>
  <c r="I215" i="39" s="1"/>
  <c r="I216" i="39" s="1"/>
  <c r="I217" i="39" s="1"/>
  <c r="I218" i="39" s="1"/>
  <c r="I219" i="39" s="1"/>
  <c r="I220" i="39" s="1"/>
  <c r="I221" i="39" s="1"/>
  <c r="I222" i="39" s="1"/>
  <c r="I223" i="39" s="1"/>
  <c r="I224" i="39" s="1"/>
  <c r="I225" i="39" s="1"/>
  <c r="I226" i="39" s="1"/>
  <c r="I227" i="39" s="1"/>
  <c r="I228" i="39" s="1"/>
  <c r="I229" i="39" s="1"/>
  <c r="I230" i="39" s="1"/>
  <c r="I231" i="39" s="1"/>
  <c r="I232" i="39" s="1"/>
  <c r="I233" i="39" s="1"/>
  <c r="I234" i="39" s="1"/>
  <c r="I235" i="39" s="1"/>
  <c r="I236" i="39" s="1"/>
  <c r="I237" i="39" s="1"/>
  <c r="I238" i="39" s="1"/>
  <c r="I239" i="39" s="1"/>
  <c r="I240" i="39" s="1"/>
  <c r="I241" i="39" s="1"/>
  <c r="I242" i="39" s="1"/>
  <c r="I243" i="39" s="1"/>
  <c r="I244" i="39" s="1"/>
  <c r="I245" i="39" s="1"/>
  <c r="I246" i="39" s="1"/>
  <c r="I247" i="39" s="1"/>
  <c r="I248" i="39" s="1"/>
  <c r="I249" i="39" s="1"/>
  <c r="I250" i="39" s="1"/>
  <c r="I251" i="39" s="1"/>
  <c r="I252" i="39" s="1"/>
  <c r="I253" i="39" s="1"/>
  <c r="I254" i="39" s="1"/>
  <c r="I255" i="39" s="1"/>
  <c r="I256" i="39" s="1"/>
  <c r="I257" i="39" s="1"/>
  <c r="I258" i="39" s="1"/>
  <c r="I259" i="39" s="1"/>
  <c r="I260" i="39" s="1"/>
  <c r="I261" i="39" s="1"/>
  <c r="I262" i="39" s="1"/>
  <c r="I263" i="39" s="1"/>
  <c r="I264" i="39" s="1"/>
  <c r="I265" i="39" s="1"/>
  <c r="I266" i="39" s="1"/>
  <c r="I267" i="39" s="1"/>
  <c r="I268" i="39" s="1"/>
  <c r="I269" i="39" s="1"/>
  <c r="I270" i="39" s="1"/>
  <c r="I271" i="39" s="1"/>
  <c r="I272" i="39" s="1"/>
  <c r="I273" i="39" s="1"/>
  <c r="I274" i="39" s="1"/>
  <c r="I275" i="39" s="1"/>
  <c r="I276" i="39" s="1"/>
  <c r="I277" i="39" s="1"/>
  <c r="I278" i="39" s="1"/>
  <c r="I279" i="39" s="1"/>
  <c r="I280" i="39" s="1"/>
  <c r="I281" i="39" s="1"/>
  <c r="I282" i="39" s="1"/>
  <c r="I283" i="39" s="1"/>
  <c r="I284" i="39" s="1"/>
  <c r="I285" i="39" s="1"/>
  <c r="I286" i="39" s="1"/>
  <c r="I287" i="39" s="1"/>
  <c r="I288" i="39" s="1"/>
  <c r="I289" i="39" s="1"/>
  <c r="I290" i="39" s="1"/>
  <c r="I291" i="39" s="1"/>
  <c r="I292" i="39" s="1"/>
  <c r="I293" i="39" s="1"/>
  <c r="I294" i="39" s="1"/>
  <c r="I295" i="39" s="1"/>
  <c r="I296" i="39" s="1"/>
  <c r="I297" i="39" s="1"/>
  <c r="I298" i="39" s="1"/>
  <c r="I299" i="39" s="1"/>
  <c r="I300" i="39" s="1"/>
  <c r="I301" i="39" s="1"/>
  <c r="I302" i="39" s="1"/>
  <c r="I303" i="39" s="1"/>
  <c r="I304" i="39" s="1"/>
  <c r="I305" i="39" s="1"/>
  <c r="I306" i="39" s="1"/>
  <c r="I307" i="39" s="1"/>
  <c r="I308" i="39" s="1"/>
  <c r="I309" i="39" s="1"/>
  <c r="I310" i="39" s="1"/>
  <c r="I311" i="39" s="1"/>
  <c r="I312" i="39" s="1"/>
  <c r="I313" i="39" s="1"/>
  <c r="I314" i="39" s="1"/>
  <c r="I315" i="39" s="1"/>
  <c r="I316" i="39" s="1"/>
  <c r="I317" i="39" s="1"/>
  <c r="I318" i="39" s="1"/>
  <c r="I319" i="39" s="1"/>
  <c r="I320" i="39" s="1"/>
  <c r="I321" i="39" s="1"/>
  <c r="I322" i="39" s="1"/>
  <c r="I323" i="39" s="1"/>
  <c r="I324" i="39" s="1"/>
  <c r="I325" i="39" s="1"/>
  <c r="I326" i="39" s="1"/>
  <c r="I327" i="39" s="1"/>
  <c r="I328" i="39" s="1"/>
  <c r="I329" i="39" s="1"/>
  <c r="I330" i="39" s="1"/>
  <c r="I331" i="39" s="1"/>
  <c r="I332" i="39" s="1"/>
  <c r="I333" i="39" s="1"/>
  <c r="I334" i="39" s="1"/>
  <c r="I335" i="39" s="1"/>
  <c r="I336" i="39" s="1"/>
  <c r="I337" i="39" s="1"/>
  <c r="I338" i="39" s="1"/>
  <c r="I339" i="39" s="1"/>
  <c r="I340" i="39" s="1"/>
  <c r="I341" i="39" s="1"/>
  <c r="I342" i="39" s="1"/>
  <c r="I343" i="39" s="1"/>
  <c r="I344" i="39" s="1"/>
  <c r="I345" i="39" s="1"/>
  <c r="I346" i="39" s="1"/>
  <c r="I347" i="39" s="1"/>
  <c r="I348" i="39" s="1"/>
  <c r="I349" i="39" s="1"/>
  <c r="I350" i="39" s="1"/>
  <c r="I6" i="36"/>
  <c r="I7" i="36" s="1"/>
  <c r="I8" i="36" s="1"/>
  <c r="I9" i="36" s="1"/>
  <c r="I10" i="36" s="1"/>
  <c r="I11" i="36" s="1"/>
  <c r="I12" i="36" s="1"/>
  <c r="I13" i="36" s="1"/>
  <c r="I14" i="36" s="1"/>
  <c r="I15" i="36" s="1"/>
  <c r="I16" i="36" s="1"/>
  <c r="I17" i="36" s="1"/>
  <c r="I18" i="36" s="1"/>
  <c r="I19" i="36" s="1"/>
  <c r="I20" i="36" s="1"/>
  <c r="I21" i="36" s="1"/>
  <c r="I22" i="36" s="1"/>
  <c r="I23" i="36" s="1"/>
  <c r="I24" i="36" s="1"/>
  <c r="I25" i="36" s="1"/>
  <c r="I26" i="36" s="1"/>
  <c r="I27" i="36" s="1"/>
  <c r="I28" i="36" s="1"/>
  <c r="I29" i="36" s="1"/>
  <c r="I30" i="36" s="1"/>
  <c r="I31" i="36" s="1"/>
  <c r="I32" i="36" s="1"/>
  <c r="I33" i="36" s="1"/>
  <c r="I34" i="36" s="1"/>
  <c r="I35" i="36" s="1"/>
  <c r="I36" i="36" s="1"/>
  <c r="I37" i="36" s="1"/>
  <c r="I38" i="36" s="1"/>
  <c r="I39" i="36" s="1"/>
  <c r="I40" i="36" s="1"/>
  <c r="I41" i="36" s="1"/>
  <c r="I42" i="36" s="1"/>
  <c r="I43" i="36" s="1"/>
  <c r="I44" i="36" s="1"/>
  <c r="I45" i="36" s="1"/>
  <c r="I46" i="36" s="1"/>
  <c r="I47" i="36" s="1"/>
  <c r="I48" i="36" s="1"/>
  <c r="I49" i="36" s="1"/>
  <c r="I50" i="36" s="1"/>
  <c r="I51" i="36" s="1"/>
  <c r="I52" i="36" s="1"/>
  <c r="I53" i="36" s="1"/>
  <c r="I54" i="36" s="1"/>
  <c r="I55" i="36" s="1"/>
  <c r="I56" i="36" s="1"/>
  <c r="I57" i="36" s="1"/>
  <c r="I58" i="36" s="1"/>
  <c r="I59" i="36" s="1"/>
  <c r="I60" i="36" s="1"/>
  <c r="I61" i="36" s="1"/>
  <c r="I62" i="36" s="1"/>
  <c r="I63" i="36" s="1"/>
  <c r="I64" i="36" s="1"/>
  <c r="I65" i="36" s="1"/>
  <c r="I66" i="36" s="1"/>
  <c r="I67" i="36" s="1"/>
  <c r="I68" i="36" s="1"/>
  <c r="I69" i="36" s="1"/>
  <c r="I70" i="36" s="1"/>
  <c r="I71" i="36" s="1"/>
  <c r="I72" i="36" s="1"/>
  <c r="I73" i="36" s="1"/>
  <c r="I74" i="36" s="1"/>
  <c r="I75" i="36" s="1"/>
  <c r="I76" i="36" s="1"/>
  <c r="I77" i="36" s="1"/>
  <c r="I78" i="36" s="1"/>
  <c r="I79" i="36" s="1"/>
  <c r="I80" i="36" s="1"/>
  <c r="I81" i="36" s="1"/>
  <c r="I82" i="36" s="1"/>
  <c r="I83" i="36" s="1"/>
  <c r="I84" i="36" s="1"/>
  <c r="I85" i="36" s="1"/>
  <c r="I86" i="36" s="1"/>
  <c r="I87" i="36" s="1"/>
  <c r="I88" i="36" s="1"/>
  <c r="I89" i="36" s="1"/>
  <c r="I90" i="36" s="1"/>
  <c r="I91" i="36" s="1"/>
  <c r="I92" i="36" s="1"/>
  <c r="I93" i="36" s="1"/>
  <c r="I94" i="36" s="1"/>
  <c r="I95" i="36" s="1"/>
  <c r="I96" i="36" s="1"/>
  <c r="I97" i="36" s="1"/>
  <c r="I98" i="36" s="1"/>
  <c r="I99" i="36" s="1"/>
  <c r="I100" i="36" s="1"/>
  <c r="I101" i="36" s="1"/>
  <c r="I102" i="36" s="1"/>
  <c r="I103" i="36" s="1"/>
  <c r="I104" i="36" s="1"/>
  <c r="I105" i="36" s="1"/>
  <c r="I106" i="36" s="1"/>
  <c r="I107" i="36" s="1"/>
  <c r="I108" i="36" s="1"/>
  <c r="I109" i="36" s="1"/>
  <c r="I110" i="36" s="1"/>
  <c r="I111" i="36" s="1"/>
  <c r="I112" i="36" s="1"/>
  <c r="I113" i="36" s="1"/>
  <c r="I114" i="36" s="1"/>
  <c r="I115" i="36" s="1"/>
  <c r="I116" i="36" s="1"/>
  <c r="I117" i="36" s="1"/>
  <c r="I118" i="36" s="1"/>
  <c r="I119" i="36" s="1"/>
  <c r="I120" i="36" s="1"/>
  <c r="I121" i="36" s="1"/>
  <c r="I122" i="36" s="1"/>
  <c r="I123" i="36" s="1"/>
  <c r="I124" i="36" s="1"/>
  <c r="I125" i="36" s="1"/>
  <c r="I126" i="36" s="1"/>
  <c r="I127" i="36" s="1"/>
  <c r="I128" i="36" s="1"/>
  <c r="I129" i="36" s="1"/>
  <c r="I130" i="36" s="1"/>
  <c r="I131" i="36" s="1"/>
  <c r="I132" i="36" s="1"/>
  <c r="I133" i="36" s="1"/>
  <c r="I134" i="36" s="1"/>
  <c r="I135" i="36" s="1"/>
  <c r="I136" i="36" s="1"/>
  <c r="I137" i="36" s="1"/>
  <c r="I138" i="36" s="1"/>
  <c r="I139" i="36" s="1"/>
  <c r="I140" i="36" s="1"/>
  <c r="I141" i="36" s="1"/>
  <c r="I142" i="36" s="1"/>
  <c r="I143" i="36" s="1"/>
  <c r="I144" i="36" s="1"/>
  <c r="I145" i="36" s="1"/>
  <c r="I146" i="36" s="1"/>
  <c r="I147" i="36" s="1"/>
  <c r="I148" i="36" s="1"/>
  <c r="I149" i="36" s="1"/>
  <c r="I150" i="36" s="1"/>
  <c r="I151" i="36" s="1"/>
  <c r="I152" i="36" s="1"/>
  <c r="I153" i="36" s="1"/>
  <c r="I154" i="36" s="1"/>
  <c r="I155" i="36" s="1"/>
  <c r="I156" i="36" s="1"/>
  <c r="I157" i="36" s="1"/>
  <c r="I158" i="36" s="1"/>
  <c r="I159" i="36" s="1"/>
  <c r="I160" i="36" s="1"/>
  <c r="I161" i="36" s="1"/>
  <c r="I162" i="36" s="1"/>
  <c r="I163" i="36" s="1"/>
  <c r="I164" i="36" s="1"/>
  <c r="I165" i="36" s="1"/>
  <c r="I166" i="36" s="1"/>
  <c r="I167" i="36" s="1"/>
  <c r="I168" i="36" s="1"/>
  <c r="I169" i="36" s="1"/>
  <c r="I170" i="36" s="1"/>
  <c r="I171" i="36" s="1"/>
  <c r="I172" i="36" s="1"/>
  <c r="I173" i="36" s="1"/>
  <c r="I174" i="36" s="1"/>
  <c r="I175" i="36" s="1"/>
  <c r="I176" i="36" s="1"/>
  <c r="I177" i="36" s="1"/>
  <c r="I178" i="36" s="1"/>
  <c r="I179" i="36" s="1"/>
  <c r="I180" i="36" s="1"/>
  <c r="I181" i="36" s="1"/>
  <c r="I182" i="36" s="1"/>
  <c r="I183" i="36" s="1"/>
  <c r="I184" i="36" s="1"/>
  <c r="I185" i="36" s="1"/>
  <c r="I186" i="36" s="1"/>
  <c r="I187" i="36" s="1"/>
  <c r="I188" i="36" s="1"/>
  <c r="I189" i="36" s="1"/>
  <c r="I190" i="36" s="1"/>
  <c r="I191" i="36" s="1"/>
  <c r="I192" i="36" s="1"/>
  <c r="I193" i="36" s="1"/>
  <c r="I194" i="36" s="1"/>
  <c r="I195" i="36" s="1"/>
  <c r="I196" i="36" s="1"/>
  <c r="I197" i="36" s="1"/>
  <c r="I198" i="36" s="1"/>
  <c r="I199" i="36" s="1"/>
  <c r="I200" i="36" s="1"/>
  <c r="I201" i="36" s="1"/>
  <c r="I202" i="36" s="1"/>
  <c r="I203" i="36" s="1"/>
  <c r="I204" i="36" s="1"/>
  <c r="I205" i="36" s="1"/>
  <c r="I206" i="36" s="1"/>
  <c r="I207" i="36" s="1"/>
  <c r="I208" i="36" s="1"/>
  <c r="I209" i="36" s="1"/>
  <c r="I210" i="36" s="1"/>
  <c r="I211" i="36" s="1"/>
  <c r="I212" i="36" s="1"/>
  <c r="I213" i="36" s="1"/>
  <c r="I214" i="36" s="1"/>
  <c r="I215" i="36" s="1"/>
  <c r="I216" i="36" s="1"/>
  <c r="I217" i="36" s="1"/>
  <c r="I218" i="36" s="1"/>
  <c r="I219" i="36" s="1"/>
  <c r="I220" i="36" s="1"/>
  <c r="I221" i="36" s="1"/>
  <c r="I222" i="36" s="1"/>
  <c r="I223" i="36" s="1"/>
  <c r="I224" i="36" s="1"/>
  <c r="I225" i="36" s="1"/>
  <c r="I226" i="36" s="1"/>
  <c r="I227" i="36" s="1"/>
  <c r="I228" i="36" s="1"/>
  <c r="I229" i="36" s="1"/>
  <c r="I230" i="36" s="1"/>
  <c r="I231" i="36" s="1"/>
  <c r="I232" i="36" s="1"/>
  <c r="I233" i="36" s="1"/>
  <c r="I234" i="36" s="1"/>
  <c r="I235" i="36" s="1"/>
  <c r="I236" i="36" s="1"/>
  <c r="I237" i="36" s="1"/>
  <c r="I238" i="36" s="1"/>
  <c r="I239" i="36" s="1"/>
  <c r="I240" i="36" s="1"/>
  <c r="I241" i="36" s="1"/>
  <c r="I242" i="36" s="1"/>
  <c r="I243" i="36" s="1"/>
  <c r="I244" i="36" s="1"/>
  <c r="I245" i="36" s="1"/>
  <c r="I246" i="36" s="1"/>
  <c r="I247" i="36" s="1"/>
  <c r="I248" i="36" s="1"/>
  <c r="I249" i="36" s="1"/>
  <c r="I250" i="36" s="1"/>
  <c r="I251" i="36" s="1"/>
  <c r="I252" i="36" s="1"/>
  <c r="I253" i="36" s="1"/>
  <c r="I254" i="36" s="1"/>
  <c r="I255" i="36" s="1"/>
  <c r="I256" i="36" s="1"/>
  <c r="I257" i="36" s="1"/>
  <c r="I258" i="36" s="1"/>
  <c r="I259" i="36" s="1"/>
  <c r="I260" i="36" s="1"/>
  <c r="I261" i="36" s="1"/>
  <c r="I262" i="36" s="1"/>
  <c r="I263" i="36" s="1"/>
  <c r="I264" i="36" s="1"/>
  <c r="I265" i="36" s="1"/>
  <c r="I266" i="36" s="1"/>
  <c r="I267" i="36" s="1"/>
  <c r="I268" i="36" s="1"/>
  <c r="I269" i="36" s="1"/>
  <c r="I270" i="36" s="1"/>
  <c r="I271" i="36" s="1"/>
  <c r="I272" i="36" s="1"/>
  <c r="I273" i="36" s="1"/>
  <c r="I274" i="36" s="1"/>
  <c r="I275" i="36" s="1"/>
  <c r="I276" i="36" s="1"/>
  <c r="I277" i="36" s="1"/>
  <c r="I278" i="36" s="1"/>
  <c r="I279" i="36" s="1"/>
  <c r="I280" i="36" s="1"/>
  <c r="I281" i="36" s="1"/>
  <c r="I282" i="36" s="1"/>
  <c r="I283" i="36" s="1"/>
  <c r="I284" i="36" s="1"/>
  <c r="I285" i="36" s="1"/>
  <c r="I286" i="36" s="1"/>
  <c r="I287" i="36" s="1"/>
  <c r="I288" i="36" s="1"/>
  <c r="I289" i="36" s="1"/>
  <c r="I290" i="36" s="1"/>
  <c r="I291" i="36" s="1"/>
  <c r="I292" i="36" s="1"/>
  <c r="I293" i="36" s="1"/>
  <c r="I294" i="36" s="1"/>
  <c r="I295" i="36" s="1"/>
  <c r="I296" i="36" s="1"/>
  <c r="I297" i="36" s="1"/>
  <c r="I298" i="36" s="1"/>
  <c r="I299" i="36" s="1"/>
  <c r="I300" i="36" s="1"/>
  <c r="I301" i="36" s="1"/>
  <c r="I302" i="36" s="1"/>
  <c r="I303" i="36" s="1"/>
  <c r="I304" i="36" s="1"/>
  <c r="I305" i="36" s="1"/>
  <c r="I306" i="36" s="1"/>
  <c r="I307" i="36" s="1"/>
  <c r="I308" i="36" s="1"/>
  <c r="I309" i="36" s="1"/>
  <c r="I310" i="36" s="1"/>
  <c r="I311" i="36" s="1"/>
  <c r="I312" i="36" s="1"/>
  <c r="I313" i="36" s="1"/>
  <c r="I314" i="36" s="1"/>
  <c r="I315" i="36" s="1"/>
  <c r="I316" i="36" s="1"/>
  <c r="I317" i="36" s="1"/>
  <c r="I318" i="36" s="1"/>
  <c r="I319" i="36" s="1"/>
  <c r="I320" i="36" s="1"/>
  <c r="I321" i="36" s="1"/>
  <c r="I322" i="36" s="1"/>
  <c r="I323" i="36" s="1"/>
  <c r="I324" i="36" s="1"/>
  <c r="I325" i="36" s="1"/>
  <c r="I326" i="36" s="1"/>
  <c r="I327" i="36" s="1"/>
  <c r="I328" i="36" s="1"/>
  <c r="I329" i="36" s="1"/>
  <c r="I330" i="36" s="1"/>
  <c r="I331" i="36" s="1"/>
  <c r="I332" i="36" s="1"/>
  <c r="I333" i="36" s="1"/>
  <c r="I334" i="36" s="1"/>
  <c r="I335" i="36" s="1"/>
  <c r="I336" i="36" s="1"/>
  <c r="I337" i="36" s="1"/>
  <c r="I338" i="36" s="1"/>
  <c r="I339" i="36" s="1"/>
  <c r="I340" i="36" s="1"/>
  <c r="I341" i="36" s="1"/>
  <c r="I342" i="36" s="1"/>
  <c r="I343" i="36" s="1"/>
  <c r="I344" i="36" s="1"/>
  <c r="I345" i="36" s="1"/>
  <c r="I346" i="36" s="1"/>
  <c r="I347" i="36" s="1"/>
  <c r="I348" i="36" s="1"/>
  <c r="I349" i="36" s="1"/>
  <c r="I350" i="36" s="1"/>
  <c r="I5" i="29"/>
  <c r="I6" i="29" s="1"/>
  <c r="I7" i="29" s="1"/>
  <c r="I8" i="29" s="1"/>
  <c r="I9" i="29" s="1"/>
  <c r="I10" i="29" s="1"/>
  <c r="I11" i="29" s="1"/>
  <c r="I12" i="29" s="1"/>
  <c r="I13" i="29" s="1"/>
  <c r="I14" i="29" s="1"/>
  <c r="I15" i="29" s="1"/>
  <c r="I16" i="29" s="1"/>
  <c r="I17" i="29" s="1"/>
  <c r="I18" i="29" s="1"/>
  <c r="I19" i="29" s="1"/>
  <c r="I20" i="29" s="1"/>
  <c r="I21" i="29" s="1"/>
  <c r="I22" i="29" s="1"/>
  <c r="I23" i="29" s="1"/>
  <c r="I24" i="29" s="1"/>
  <c r="I25" i="29" s="1"/>
  <c r="I26" i="29" s="1"/>
  <c r="I27" i="29" s="1"/>
  <c r="I28" i="29" s="1"/>
  <c r="I29" i="29" s="1"/>
  <c r="I30" i="29" s="1"/>
  <c r="I31" i="29" s="1"/>
  <c r="I32" i="29" s="1"/>
  <c r="I33" i="29" s="1"/>
  <c r="I34" i="29" s="1"/>
  <c r="I35" i="29" s="1"/>
  <c r="I36" i="29" s="1"/>
  <c r="I37" i="29" s="1"/>
  <c r="I38" i="29" s="1"/>
  <c r="I39" i="29" s="1"/>
  <c r="I40" i="29" s="1"/>
  <c r="I41" i="29" s="1"/>
  <c r="I42" i="29" s="1"/>
  <c r="I43" i="29" s="1"/>
  <c r="I44" i="29" s="1"/>
  <c r="I45" i="29" s="1"/>
  <c r="I46" i="29" s="1"/>
  <c r="I47" i="29" s="1"/>
  <c r="I48" i="29" s="1"/>
  <c r="I49" i="29" s="1"/>
  <c r="I50" i="29" s="1"/>
  <c r="I51" i="29" s="1"/>
  <c r="I52" i="29" s="1"/>
  <c r="I53" i="29" s="1"/>
  <c r="I54" i="29" s="1"/>
  <c r="I55" i="29" s="1"/>
  <c r="I56" i="29" s="1"/>
  <c r="I57" i="29" s="1"/>
  <c r="I58" i="29" s="1"/>
  <c r="I59" i="29" s="1"/>
  <c r="I60" i="29" s="1"/>
  <c r="I61" i="29" s="1"/>
  <c r="I62" i="29" s="1"/>
  <c r="I63" i="29" s="1"/>
  <c r="I64" i="29" s="1"/>
  <c r="I65" i="29" s="1"/>
  <c r="I66" i="29" s="1"/>
  <c r="I67" i="29" s="1"/>
  <c r="I68" i="29" s="1"/>
  <c r="I69" i="29" s="1"/>
  <c r="I70" i="29" s="1"/>
  <c r="I71" i="29" s="1"/>
  <c r="I72" i="29" s="1"/>
  <c r="I73" i="29" s="1"/>
  <c r="I74" i="29" s="1"/>
  <c r="I75" i="29" s="1"/>
  <c r="I76" i="29" s="1"/>
  <c r="I77" i="29" s="1"/>
  <c r="I78" i="29" s="1"/>
  <c r="I79" i="29" s="1"/>
  <c r="I80" i="29" s="1"/>
  <c r="I81" i="29" s="1"/>
  <c r="I82" i="29" s="1"/>
  <c r="I83" i="29" s="1"/>
  <c r="I84" i="29" s="1"/>
  <c r="I85" i="29" s="1"/>
  <c r="I86" i="29" s="1"/>
  <c r="I87" i="29" s="1"/>
  <c r="I88" i="29" s="1"/>
  <c r="I89" i="29" s="1"/>
  <c r="I90" i="29" s="1"/>
  <c r="I91" i="29" s="1"/>
  <c r="I92" i="29" s="1"/>
  <c r="I93" i="29" s="1"/>
  <c r="I94" i="29" s="1"/>
  <c r="I95" i="29" s="1"/>
  <c r="I96" i="29" s="1"/>
  <c r="I97" i="29" s="1"/>
  <c r="I98" i="29" s="1"/>
  <c r="I99" i="29" s="1"/>
  <c r="I100" i="29" s="1"/>
  <c r="I101" i="29" s="1"/>
  <c r="I102" i="29" s="1"/>
  <c r="I103" i="29" s="1"/>
  <c r="I104" i="29" s="1"/>
  <c r="I105" i="29" s="1"/>
  <c r="I106" i="29" s="1"/>
  <c r="I107" i="29" s="1"/>
  <c r="I108" i="29" s="1"/>
  <c r="I109" i="29" s="1"/>
  <c r="I110" i="29" s="1"/>
  <c r="I111" i="29" s="1"/>
  <c r="I112" i="29" s="1"/>
  <c r="I113" i="29" s="1"/>
  <c r="I114" i="29" s="1"/>
  <c r="I115" i="29" s="1"/>
  <c r="I116" i="29" s="1"/>
  <c r="I117" i="29" s="1"/>
  <c r="I118" i="29" s="1"/>
  <c r="I119" i="29" s="1"/>
  <c r="I120" i="29" s="1"/>
  <c r="I121" i="29" s="1"/>
  <c r="I122" i="29" s="1"/>
  <c r="I123" i="29" s="1"/>
  <c r="I124" i="29" s="1"/>
  <c r="I125" i="29" s="1"/>
  <c r="I126" i="29" s="1"/>
  <c r="I127" i="29" s="1"/>
  <c r="I128" i="29" s="1"/>
  <c r="I129" i="29" s="1"/>
  <c r="I130" i="29" s="1"/>
  <c r="I131" i="29" s="1"/>
  <c r="I132" i="29" s="1"/>
  <c r="I133" i="29" s="1"/>
  <c r="I134" i="29" s="1"/>
  <c r="I135" i="29" s="1"/>
  <c r="I136" i="29" s="1"/>
  <c r="I137" i="29" s="1"/>
  <c r="I138" i="29" s="1"/>
  <c r="I139" i="29" s="1"/>
  <c r="I140" i="29" s="1"/>
  <c r="I141" i="29" s="1"/>
  <c r="I142" i="29" s="1"/>
  <c r="I143" i="29" s="1"/>
  <c r="I144" i="29" s="1"/>
  <c r="I145" i="29" s="1"/>
  <c r="I146" i="29" s="1"/>
  <c r="I147" i="29" s="1"/>
  <c r="I148" i="29" s="1"/>
  <c r="I149" i="29" s="1"/>
  <c r="I150" i="29" s="1"/>
  <c r="I151" i="29" s="1"/>
  <c r="I152" i="29" s="1"/>
  <c r="I153" i="29" s="1"/>
  <c r="I154" i="29" s="1"/>
  <c r="I155" i="29" s="1"/>
  <c r="I156" i="29" s="1"/>
  <c r="I157" i="29" s="1"/>
  <c r="I158" i="29" s="1"/>
  <c r="I159" i="29" s="1"/>
  <c r="I160" i="29" s="1"/>
  <c r="I161" i="29" s="1"/>
  <c r="I162" i="29" s="1"/>
  <c r="I163" i="29" s="1"/>
  <c r="I164" i="29" s="1"/>
  <c r="I165" i="29" s="1"/>
  <c r="I166" i="29" s="1"/>
  <c r="I167" i="29" s="1"/>
  <c r="I168" i="29" s="1"/>
  <c r="I169" i="29" s="1"/>
  <c r="I170" i="29" s="1"/>
  <c r="I171" i="29" s="1"/>
  <c r="I172" i="29" s="1"/>
  <c r="I173" i="29" s="1"/>
  <c r="I174" i="29" s="1"/>
  <c r="I175" i="29" s="1"/>
  <c r="I176" i="29" s="1"/>
  <c r="I177" i="29" s="1"/>
  <c r="I178" i="29" s="1"/>
  <c r="I179" i="29" s="1"/>
  <c r="I180" i="29" s="1"/>
  <c r="I181" i="29" s="1"/>
  <c r="I182" i="29" s="1"/>
  <c r="I183" i="29" s="1"/>
  <c r="I184" i="29" s="1"/>
  <c r="I185" i="29" s="1"/>
  <c r="I186" i="29" s="1"/>
  <c r="I187" i="29" s="1"/>
  <c r="I188" i="29" s="1"/>
  <c r="I189" i="29" s="1"/>
  <c r="I190" i="29" s="1"/>
  <c r="I191" i="29" s="1"/>
  <c r="I192" i="29" s="1"/>
  <c r="I193" i="29" s="1"/>
  <c r="I194" i="29" s="1"/>
  <c r="I195" i="29" s="1"/>
  <c r="I196" i="29" s="1"/>
  <c r="I197" i="29" s="1"/>
  <c r="I198" i="29" s="1"/>
  <c r="I199" i="29" s="1"/>
  <c r="I200" i="29" s="1"/>
  <c r="I201" i="29" s="1"/>
  <c r="I202" i="29" s="1"/>
  <c r="I203" i="29" s="1"/>
  <c r="I204" i="29" s="1"/>
  <c r="I205" i="29" s="1"/>
  <c r="I206" i="29" s="1"/>
  <c r="I207" i="29" s="1"/>
  <c r="I208" i="29" s="1"/>
  <c r="I209" i="29" s="1"/>
  <c r="I210" i="29" s="1"/>
  <c r="I211" i="29" s="1"/>
  <c r="I212" i="29" s="1"/>
  <c r="I213" i="29" s="1"/>
  <c r="I214" i="29" s="1"/>
  <c r="I215" i="29" s="1"/>
  <c r="I216" i="29" s="1"/>
  <c r="I217" i="29" s="1"/>
  <c r="I218" i="29" s="1"/>
  <c r="I219" i="29" s="1"/>
  <c r="I220" i="29" s="1"/>
  <c r="I221" i="29" s="1"/>
  <c r="I222" i="29" s="1"/>
  <c r="I223" i="29" s="1"/>
  <c r="I224" i="29" s="1"/>
  <c r="I225" i="29" s="1"/>
  <c r="I226" i="29" s="1"/>
  <c r="I227" i="29" s="1"/>
  <c r="I228" i="29" s="1"/>
  <c r="I229" i="29" s="1"/>
  <c r="I230" i="29" s="1"/>
  <c r="I231" i="29" s="1"/>
  <c r="I232" i="29" s="1"/>
  <c r="I233" i="29" s="1"/>
  <c r="I234" i="29" s="1"/>
  <c r="I235" i="29" s="1"/>
  <c r="I236" i="29" s="1"/>
  <c r="I237" i="29" s="1"/>
  <c r="I238" i="29" s="1"/>
  <c r="I239" i="29" s="1"/>
  <c r="I240" i="29" s="1"/>
  <c r="I241" i="29" s="1"/>
  <c r="I242" i="29" s="1"/>
  <c r="I243" i="29" s="1"/>
  <c r="I244" i="29" s="1"/>
  <c r="I245" i="29" s="1"/>
  <c r="I246" i="29" s="1"/>
  <c r="I247" i="29" s="1"/>
  <c r="I248" i="29" s="1"/>
  <c r="I249" i="29" s="1"/>
  <c r="I250" i="29" s="1"/>
  <c r="I251" i="29" s="1"/>
  <c r="I252" i="29" s="1"/>
  <c r="I253" i="29" s="1"/>
  <c r="I254" i="29" s="1"/>
  <c r="I255" i="29" s="1"/>
  <c r="I256" i="29" s="1"/>
  <c r="I257" i="29" s="1"/>
  <c r="I258" i="29" s="1"/>
  <c r="I259" i="29" s="1"/>
  <c r="I260" i="29" s="1"/>
  <c r="I261" i="29" s="1"/>
  <c r="I262" i="29" s="1"/>
  <c r="I263" i="29" s="1"/>
  <c r="I264" i="29" s="1"/>
  <c r="I265" i="29" s="1"/>
  <c r="I266" i="29" s="1"/>
  <c r="I267" i="29" s="1"/>
  <c r="I268" i="29" s="1"/>
  <c r="I269" i="29" s="1"/>
  <c r="I270" i="29" s="1"/>
  <c r="I271" i="29" s="1"/>
  <c r="I272" i="29" s="1"/>
  <c r="I273" i="29" s="1"/>
  <c r="I274" i="29" s="1"/>
  <c r="I275" i="29" s="1"/>
  <c r="I276" i="29" s="1"/>
  <c r="I277" i="29" s="1"/>
  <c r="I278" i="29" s="1"/>
  <c r="I279" i="29" s="1"/>
  <c r="I280" i="29" s="1"/>
  <c r="I281" i="29" s="1"/>
  <c r="I282" i="29" s="1"/>
  <c r="I283" i="29" s="1"/>
  <c r="I284" i="29" s="1"/>
  <c r="I285" i="29" s="1"/>
  <c r="I286" i="29" s="1"/>
  <c r="I287" i="29" s="1"/>
  <c r="I288" i="29" s="1"/>
  <c r="I289" i="29" s="1"/>
  <c r="I290" i="29" s="1"/>
  <c r="I291" i="29" s="1"/>
  <c r="I292" i="29" s="1"/>
  <c r="I293" i="29" s="1"/>
  <c r="I294" i="29" s="1"/>
  <c r="I295" i="29" s="1"/>
  <c r="I296" i="29" s="1"/>
  <c r="I297" i="29" s="1"/>
  <c r="I298" i="29" s="1"/>
  <c r="I299" i="29" s="1"/>
  <c r="I300" i="29" s="1"/>
  <c r="I301" i="29" s="1"/>
  <c r="I302" i="29" s="1"/>
  <c r="I303" i="29" s="1"/>
  <c r="I304" i="29" s="1"/>
  <c r="I305" i="29" s="1"/>
  <c r="I306" i="29" s="1"/>
  <c r="I307" i="29" s="1"/>
  <c r="I308" i="29" s="1"/>
  <c r="I309" i="29" s="1"/>
  <c r="I310" i="29" s="1"/>
  <c r="I311" i="29" s="1"/>
  <c r="I312" i="29" s="1"/>
  <c r="I313" i="29" s="1"/>
  <c r="I314" i="29" s="1"/>
  <c r="I315" i="29" s="1"/>
  <c r="I316" i="29" s="1"/>
  <c r="I317" i="29" s="1"/>
  <c r="I318" i="29" s="1"/>
  <c r="I319" i="29" s="1"/>
  <c r="I320" i="29" s="1"/>
  <c r="I321" i="29" s="1"/>
  <c r="I322" i="29" s="1"/>
  <c r="I323" i="29" s="1"/>
  <c r="I324" i="29" s="1"/>
  <c r="I325" i="29" s="1"/>
  <c r="I326" i="29" s="1"/>
  <c r="I327" i="29" s="1"/>
  <c r="I328" i="29" s="1"/>
  <c r="I329" i="29" s="1"/>
  <c r="I330" i="29" s="1"/>
  <c r="I331" i="29" s="1"/>
  <c r="I332" i="29" s="1"/>
  <c r="I333" i="29" s="1"/>
  <c r="I334" i="29" s="1"/>
  <c r="I335" i="29" s="1"/>
  <c r="I336" i="29" s="1"/>
  <c r="I337" i="29" s="1"/>
  <c r="I338" i="29" s="1"/>
  <c r="I339" i="29" s="1"/>
  <c r="I340" i="29" s="1"/>
  <c r="I341" i="29" s="1"/>
  <c r="I342" i="29" s="1"/>
  <c r="I343" i="29" s="1"/>
  <c r="I344" i="29" s="1"/>
  <c r="I345" i="29" s="1"/>
  <c r="I346" i="29" s="1"/>
  <c r="I347" i="29" s="1"/>
  <c r="I348" i="29" s="1"/>
  <c r="I349" i="29" s="1"/>
  <c r="I350" i="29" s="1"/>
  <c r="I6" i="28"/>
  <c r="I7" i="28" s="1"/>
  <c r="I8" i="28" s="1"/>
  <c r="I9" i="28" s="1"/>
  <c r="I10" i="28" s="1"/>
  <c r="I11" i="28" s="1"/>
  <c r="I12" i="28" s="1"/>
  <c r="I13" i="28" s="1"/>
  <c r="I14" i="28" s="1"/>
  <c r="I15" i="28" s="1"/>
  <c r="I16" i="28" s="1"/>
  <c r="I17" i="28" s="1"/>
  <c r="I18" i="28" s="1"/>
  <c r="I19" i="28" s="1"/>
  <c r="I20" i="28" s="1"/>
  <c r="I21" i="28" s="1"/>
  <c r="I22" i="28" s="1"/>
  <c r="I23" i="28" s="1"/>
  <c r="I24" i="28" s="1"/>
  <c r="I25" i="28" s="1"/>
  <c r="I26" i="28" s="1"/>
  <c r="I27" i="28" s="1"/>
  <c r="I28" i="28" s="1"/>
  <c r="I29" i="28" s="1"/>
  <c r="I30" i="28" s="1"/>
  <c r="I31" i="28" s="1"/>
  <c r="I32" i="28" s="1"/>
  <c r="I33" i="28" s="1"/>
  <c r="I34" i="28" s="1"/>
  <c r="I35" i="28" s="1"/>
  <c r="I36" i="28" s="1"/>
  <c r="I37" i="28" s="1"/>
  <c r="I38" i="28" s="1"/>
  <c r="I39" i="28" s="1"/>
  <c r="I40" i="28" s="1"/>
  <c r="I41" i="28" s="1"/>
  <c r="I42" i="28" s="1"/>
  <c r="I43" i="28" s="1"/>
  <c r="I44" i="28" s="1"/>
  <c r="I45" i="28" s="1"/>
  <c r="I46" i="28" s="1"/>
  <c r="I47" i="28" s="1"/>
  <c r="I48" i="28" s="1"/>
  <c r="I49" i="28" s="1"/>
  <c r="I50" i="28" s="1"/>
  <c r="I51" i="28" s="1"/>
  <c r="I52" i="28" s="1"/>
  <c r="I53" i="28" s="1"/>
  <c r="I54" i="28" s="1"/>
  <c r="I55" i="28" s="1"/>
  <c r="I56" i="28" s="1"/>
  <c r="I57" i="28" s="1"/>
  <c r="I58" i="28" s="1"/>
  <c r="I59" i="28" s="1"/>
  <c r="I60" i="28" s="1"/>
  <c r="I61" i="28" s="1"/>
  <c r="I62" i="28" s="1"/>
  <c r="I63" i="28" s="1"/>
  <c r="I64" i="28" s="1"/>
  <c r="I65" i="28" s="1"/>
  <c r="I66" i="28" s="1"/>
  <c r="I67" i="28" s="1"/>
  <c r="I68" i="28" s="1"/>
  <c r="I69" i="28" s="1"/>
  <c r="I70" i="28" s="1"/>
  <c r="I71" i="28" s="1"/>
  <c r="I72" i="28" s="1"/>
  <c r="I73" i="28" s="1"/>
  <c r="I74" i="28" s="1"/>
  <c r="I75" i="28" s="1"/>
  <c r="I76" i="28" s="1"/>
  <c r="I77" i="28" s="1"/>
  <c r="I78" i="28" s="1"/>
  <c r="I79" i="28" s="1"/>
  <c r="I80" i="28" s="1"/>
  <c r="I81" i="28" s="1"/>
  <c r="I82" i="28" s="1"/>
  <c r="I83" i="28" s="1"/>
  <c r="I84" i="28" s="1"/>
  <c r="I85" i="28" s="1"/>
  <c r="I86" i="28" s="1"/>
  <c r="I87" i="28" s="1"/>
  <c r="I88" i="28" s="1"/>
  <c r="I89" i="28" s="1"/>
  <c r="I90" i="28" s="1"/>
  <c r="I91" i="28" s="1"/>
  <c r="I92" i="28" s="1"/>
  <c r="I93" i="28" s="1"/>
  <c r="I94" i="28" s="1"/>
  <c r="I95" i="28" s="1"/>
  <c r="I96" i="28" s="1"/>
  <c r="I97" i="28" s="1"/>
  <c r="I98" i="28" s="1"/>
  <c r="I99" i="28" s="1"/>
  <c r="I100" i="28" s="1"/>
  <c r="I101" i="28" s="1"/>
  <c r="I102" i="28" s="1"/>
  <c r="I103" i="28" s="1"/>
  <c r="I104" i="28" s="1"/>
  <c r="I105" i="28" s="1"/>
  <c r="I106" i="28" s="1"/>
  <c r="I107" i="28" s="1"/>
  <c r="I108" i="28" s="1"/>
  <c r="I109" i="28" s="1"/>
  <c r="I110" i="28" s="1"/>
  <c r="I111" i="28" s="1"/>
  <c r="I112" i="28" s="1"/>
  <c r="I113" i="28" s="1"/>
  <c r="I114" i="28" s="1"/>
  <c r="I115" i="28" s="1"/>
  <c r="I116" i="28" s="1"/>
  <c r="I117" i="28" s="1"/>
  <c r="I118" i="28" s="1"/>
  <c r="I119" i="28" s="1"/>
  <c r="I120" i="28" s="1"/>
  <c r="I121" i="28" s="1"/>
  <c r="I122" i="28" s="1"/>
  <c r="I123" i="28" s="1"/>
  <c r="I124" i="28" s="1"/>
  <c r="I125" i="28" s="1"/>
  <c r="I126" i="28" s="1"/>
  <c r="I127" i="28" s="1"/>
  <c r="I128" i="28" s="1"/>
  <c r="I129" i="28" s="1"/>
  <c r="I130" i="28" s="1"/>
  <c r="I131" i="28" s="1"/>
  <c r="I132" i="28" s="1"/>
  <c r="I133" i="28" s="1"/>
  <c r="I134" i="28" s="1"/>
  <c r="I135" i="28" s="1"/>
  <c r="I136" i="28" s="1"/>
  <c r="I137" i="28" s="1"/>
  <c r="I138" i="28" s="1"/>
  <c r="I139" i="28" s="1"/>
  <c r="I140" i="28" s="1"/>
  <c r="I141" i="28" s="1"/>
  <c r="I142" i="28" s="1"/>
  <c r="I143" i="28" s="1"/>
  <c r="I144" i="28" s="1"/>
  <c r="I145" i="28" s="1"/>
  <c r="I146" i="28" s="1"/>
  <c r="I147" i="28" s="1"/>
  <c r="I148" i="28" s="1"/>
  <c r="I149" i="28" s="1"/>
  <c r="I150" i="28" s="1"/>
  <c r="I151" i="28" s="1"/>
  <c r="I152" i="28" s="1"/>
  <c r="I153" i="28" s="1"/>
  <c r="I154" i="28" s="1"/>
  <c r="I155" i="28" s="1"/>
  <c r="I156" i="28" s="1"/>
  <c r="I157" i="28" s="1"/>
  <c r="I158" i="28" s="1"/>
  <c r="I159" i="28" s="1"/>
  <c r="I160" i="28" s="1"/>
  <c r="I161" i="28" s="1"/>
  <c r="I162" i="28" s="1"/>
  <c r="I163" i="28" s="1"/>
  <c r="I164" i="28" s="1"/>
  <c r="I165" i="28" s="1"/>
  <c r="I166" i="28" s="1"/>
  <c r="I167" i="28" s="1"/>
  <c r="I168" i="28" s="1"/>
  <c r="I169" i="28" s="1"/>
  <c r="I170" i="28" s="1"/>
  <c r="I171" i="28" s="1"/>
  <c r="I172" i="28" s="1"/>
  <c r="I173" i="28" s="1"/>
  <c r="I174" i="28" s="1"/>
  <c r="I175" i="28" s="1"/>
  <c r="I176" i="28" s="1"/>
  <c r="I177" i="28" s="1"/>
  <c r="I178" i="28" s="1"/>
  <c r="I179" i="28" s="1"/>
  <c r="I180" i="28" s="1"/>
  <c r="I181" i="28" s="1"/>
  <c r="I182" i="28" s="1"/>
  <c r="I183" i="28" s="1"/>
  <c r="I184" i="28" s="1"/>
  <c r="I185" i="28" s="1"/>
  <c r="I186" i="28" s="1"/>
  <c r="I187" i="28" s="1"/>
  <c r="I188" i="28" s="1"/>
  <c r="I189" i="28" s="1"/>
  <c r="I190" i="28" s="1"/>
  <c r="I191" i="28" s="1"/>
  <c r="I192" i="28" s="1"/>
  <c r="I193" i="28" s="1"/>
  <c r="I194" i="28" s="1"/>
  <c r="I195" i="28" s="1"/>
  <c r="I196" i="28" s="1"/>
  <c r="I197" i="28" s="1"/>
  <c r="I198" i="28" s="1"/>
  <c r="I199" i="28" s="1"/>
  <c r="I200" i="28" s="1"/>
  <c r="I201" i="28" s="1"/>
  <c r="I202" i="28" s="1"/>
  <c r="I203" i="28" s="1"/>
  <c r="I204" i="28" s="1"/>
  <c r="I205" i="28" s="1"/>
  <c r="I206" i="28" s="1"/>
  <c r="I207" i="28" s="1"/>
  <c r="I208" i="28" s="1"/>
  <c r="I209" i="28" s="1"/>
  <c r="I210" i="28" s="1"/>
  <c r="I211" i="28" s="1"/>
  <c r="I212" i="28" s="1"/>
  <c r="I213" i="28" s="1"/>
  <c r="I214" i="28" s="1"/>
  <c r="I215" i="28" s="1"/>
  <c r="I216" i="28" s="1"/>
  <c r="I217" i="28" s="1"/>
  <c r="I218" i="28" s="1"/>
  <c r="I219" i="28" s="1"/>
  <c r="I220" i="28" s="1"/>
  <c r="I221" i="28" s="1"/>
  <c r="I222" i="28" s="1"/>
  <c r="I223" i="28" s="1"/>
  <c r="I224" i="28" s="1"/>
  <c r="I225" i="28" s="1"/>
  <c r="I226" i="28" s="1"/>
  <c r="I227" i="28" s="1"/>
  <c r="I228" i="28" s="1"/>
  <c r="I229" i="28" s="1"/>
  <c r="I230" i="28" s="1"/>
  <c r="I231" i="28" s="1"/>
  <c r="I232" i="28" s="1"/>
  <c r="I233" i="28" s="1"/>
  <c r="I234" i="28" s="1"/>
  <c r="I235" i="28" s="1"/>
  <c r="I236" i="28" s="1"/>
  <c r="I237" i="28" s="1"/>
  <c r="I238" i="28" s="1"/>
  <c r="I239" i="28" s="1"/>
  <c r="I240" i="28" s="1"/>
  <c r="I241" i="28" s="1"/>
  <c r="I242" i="28" s="1"/>
  <c r="I243" i="28" s="1"/>
  <c r="I244" i="28" s="1"/>
  <c r="I245" i="28" s="1"/>
  <c r="I246" i="28" s="1"/>
  <c r="I247" i="28" s="1"/>
  <c r="I248" i="28" s="1"/>
  <c r="I249" i="28" s="1"/>
  <c r="I250" i="28" s="1"/>
  <c r="I251" i="28" s="1"/>
  <c r="I252" i="28" s="1"/>
  <c r="I253" i="28" s="1"/>
  <c r="I254" i="28" s="1"/>
  <c r="I255" i="28" s="1"/>
  <c r="I256" i="28" s="1"/>
  <c r="I257" i="28" s="1"/>
  <c r="I258" i="28" s="1"/>
  <c r="I259" i="28" s="1"/>
  <c r="I260" i="28" s="1"/>
  <c r="I261" i="28" s="1"/>
  <c r="I262" i="28" s="1"/>
  <c r="I263" i="28" s="1"/>
  <c r="I264" i="28" s="1"/>
  <c r="I265" i="28" s="1"/>
  <c r="I266" i="28" s="1"/>
  <c r="I267" i="28" s="1"/>
  <c r="I268" i="28" s="1"/>
  <c r="I269" i="28" s="1"/>
  <c r="I270" i="28" s="1"/>
  <c r="I271" i="28" s="1"/>
  <c r="I272" i="28" s="1"/>
  <c r="I273" i="28" s="1"/>
  <c r="I274" i="28" s="1"/>
  <c r="I275" i="28" s="1"/>
  <c r="I276" i="28" s="1"/>
  <c r="I277" i="28" s="1"/>
  <c r="I278" i="28" s="1"/>
  <c r="I279" i="28" s="1"/>
  <c r="I280" i="28" s="1"/>
  <c r="I281" i="28" s="1"/>
  <c r="I282" i="28" s="1"/>
  <c r="I283" i="28" s="1"/>
  <c r="I284" i="28" s="1"/>
  <c r="I285" i="28" s="1"/>
  <c r="I286" i="28" s="1"/>
  <c r="I287" i="28" s="1"/>
  <c r="I288" i="28" s="1"/>
  <c r="I289" i="28" s="1"/>
  <c r="I290" i="28" s="1"/>
  <c r="I291" i="28" s="1"/>
  <c r="I292" i="28" s="1"/>
  <c r="I293" i="28" s="1"/>
  <c r="I294" i="28" s="1"/>
  <c r="I295" i="28" s="1"/>
  <c r="I296" i="28" s="1"/>
  <c r="I297" i="28" s="1"/>
  <c r="I298" i="28" s="1"/>
  <c r="I299" i="28" s="1"/>
  <c r="I300" i="28" s="1"/>
  <c r="I301" i="28" s="1"/>
  <c r="I302" i="28" s="1"/>
  <c r="I303" i="28" s="1"/>
  <c r="I304" i="28" s="1"/>
  <c r="I305" i="28" s="1"/>
  <c r="I306" i="28" s="1"/>
  <c r="I307" i="28" s="1"/>
  <c r="I308" i="28" s="1"/>
  <c r="I309" i="28" s="1"/>
  <c r="I310" i="28" s="1"/>
  <c r="I311" i="28" s="1"/>
  <c r="I312" i="28" s="1"/>
  <c r="I313" i="28" s="1"/>
  <c r="I314" i="28" s="1"/>
  <c r="I315" i="28" s="1"/>
  <c r="I316" i="28" s="1"/>
  <c r="I317" i="28" s="1"/>
  <c r="I318" i="28" s="1"/>
  <c r="I319" i="28" s="1"/>
  <c r="I320" i="28" s="1"/>
  <c r="I321" i="28" s="1"/>
  <c r="I322" i="28" s="1"/>
  <c r="I323" i="28" s="1"/>
  <c r="I324" i="28" s="1"/>
  <c r="I325" i="28" s="1"/>
  <c r="I326" i="28" s="1"/>
  <c r="I327" i="28" s="1"/>
  <c r="I328" i="28" s="1"/>
  <c r="I329" i="28" s="1"/>
  <c r="I330" i="28" s="1"/>
  <c r="I331" i="28" s="1"/>
  <c r="I332" i="28" s="1"/>
  <c r="I333" i="28" s="1"/>
  <c r="I334" i="28" s="1"/>
  <c r="I335" i="28" s="1"/>
  <c r="I336" i="28" s="1"/>
  <c r="I337" i="28" s="1"/>
  <c r="I338" i="28" s="1"/>
  <c r="I339" i="28" s="1"/>
  <c r="I340" i="28" s="1"/>
  <c r="I341" i="28" s="1"/>
  <c r="I342" i="28" s="1"/>
  <c r="I343" i="28" s="1"/>
  <c r="I344" i="28" s="1"/>
  <c r="I345" i="28" s="1"/>
  <c r="I346" i="28" s="1"/>
  <c r="I347" i="28" s="1"/>
  <c r="I348" i="28" s="1"/>
  <c r="I349" i="28" s="1"/>
  <c r="I350" i="28" s="1"/>
  <c r="I351" i="28" s="1"/>
  <c r="I352" i="28" s="1"/>
  <c r="K8" i="4"/>
  <c r="K9" i="4" s="1"/>
  <c r="K10" i="4" s="1"/>
  <c r="K11" i="4" s="1"/>
  <c r="K12" i="4" s="1"/>
  <c r="K13" i="4" s="1"/>
  <c r="K14" i="4" s="1"/>
  <c r="K15" i="4" s="1"/>
  <c r="K16" i="4" s="1"/>
  <c r="K17" i="4" s="1"/>
  <c r="K18" i="4" s="1"/>
  <c r="K19" i="4" s="1"/>
  <c r="K20" i="4" s="1"/>
  <c r="K21" i="4" s="1"/>
  <c r="K22" i="4" s="1"/>
  <c r="K23" i="4" s="1"/>
  <c r="K24" i="4" s="1"/>
  <c r="K25" i="4" s="1"/>
  <c r="K26" i="4" s="1"/>
  <c r="K27" i="4" s="1"/>
  <c r="K28" i="4" s="1"/>
  <c r="K29" i="4" s="1"/>
  <c r="K30" i="4" s="1"/>
  <c r="K31" i="4" s="1"/>
  <c r="K32" i="4" s="1"/>
  <c r="K33" i="4" s="1"/>
  <c r="K34" i="4" s="1"/>
  <c r="K35" i="4" s="1"/>
  <c r="K36" i="4" s="1"/>
  <c r="K37" i="4" s="1"/>
  <c r="K38" i="4" s="1"/>
  <c r="K39" i="4" s="1"/>
  <c r="K40" i="4" s="1"/>
  <c r="K41" i="4" s="1"/>
  <c r="K42" i="4" s="1"/>
  <c r="K43" i="4" s="1"/>
  <c r="K44" i="4" s="1"/>
  <c r="K45" i="4" s="1"/>
  <c r="K46" i="4" s="1"/>
  <c r="K47" i="4" s="1"/>
  <c r="K48" i="4" s="1"/>
  <c r="K49" i="4" s="1"/>
  <c r="K50" i="4" s="1"/>
  <c r="K51" i="4" s="1"/>
  <c r="K52" i="4" s="1"/>
  <c r="K53" i="4" s="1"/>
  <c r="K54" i="4" s="1"/>
  <c r="K55" i="4" s="1"/>
  <c r="K56" i="4" s="1"/>
  <c r="K57" i="4" s="1"/>
  <c r="K58" i="4" s="1"/>
  <c r="K59" i="4" s="1"/>
  <c r="K60" i="4" s="1"/>
  <c r="K61" i="4" s="1"/>
  <c r="K62" i="4" s="1"/>
  <c r="K63" i="4" s="1"/>
  <c r="K64" i="4" s="1"/>
  <c r="K65" i="4" s="1"/>
  <c r="K66" i="4" s="1"/>
  <c r="K67" i="4" s="1"/>
  <c r="K68" i="4" s="1"/>
  <c r="K69" i="4" s="1"/>
  <c r="K70" i="4" s="1"/>
  <c r="K71" i="4" s="1"/>
  <c r="K72" i="4" s="1"/>
  <c r="K73" i="4" s="1"/>
  <c r="K74" i="4" s="1"/>
  <c r="K75" i="4" s="1"/>
  <c r="K76" i="4" s="1"/>
  <c r="K77" i="4" s="1"/>
  <c r="K78" i="4" s="1"/>
  <c r="K79" i="4" s="1"/>
  <c r="K80" i="4" s="1"/>
  <c r="K81" i="4" s="1"/>
  <c r="K82" i="4" s="1"/>
  <c r="K83" i="4" s="1"/>
  <c r="K84" i="4" s="1"/>
  <c r="K85" i="4" s="1"/>
  <c r="K86" i="4" s="1"/>
  <c r="K87" i="4" s="1"/>
  <c r="K88" i="4" s="1"/>
  <c r="K89" i="4" s="1"/>
  <c r="K90" i="4" s="1"/>
  <c r="K91" i="4" s="1"/>
  <c r="K92" i="4" s="1"/>
  <c r="K93" i="4" s="1"/>
  <c r="K94" i="4" s="1"/>
  <c r="K95" i="4" s="1"/>
  <c r="K96" i="4" s="1"/>
  <c r="K97" i="4" s="1"/>
  <c r="K98" i="4" s="1"/>
  <c r="K99" i="4" s="1"/>
  <c r="K100" i="4" s="1"/>
  <c r="K101" i="4" s="1"/>
  <c r="K102" i="4" s="1"/>
  <c r="K103" i="4" s="1"/>
  <c r="K104" i="4" s="1"/>
  <c r="K105" i="4" s="1"/>
  <c r="K106" i="4" s="1"/>
  <c r="K107" i="4" s="1"/>
  <c r="K108" i="4" s="1"/>
  <c r="K109" i="4" s="1"/>
  <c r="K110" i="4" s="1"/>
  <c r="K111" i="4" s="1"/>
  <c r="K112" i="4" s="1"/>
  <c r="K113" i="4" s="1"/>
  <c r="K114" i="4" s="1"/>
  <c r="K115" i="4" s="1"/>
  <c r="K116" i="4" s="1"/>
  <c r="K117" i="4" s="1"/>
  <c r="K118" i="4" s="1"/>
  <c r="K119" i="4" s="1"/>
  <c r="K120" i="4" s="1"/>
  <c r="K121" i="4" s="1"/>
  <c r="K122" i="4" s="1"/>
  <c r="K123" i="4" s="1"/>
  <c r="K124" i="4" s="1"/>
  <c r="K125" i="4" s="1"/>
  <c r="K126" i="4" s="1"/>
  <c r="K127" i="4" s="1"/>
  <c r="K128" i="4" s="1"/>
  <c r="K129" i="4" s="1"/>
  <c r="K130" i="4" s="1"/>
  <c r="K131" i="4" s="1"/>
  <c r="K132" i="4" s="1"/>
  <c r="K133" i="4" s="1"/>
  <c r="K134" i="4" s="1"/>
  <c r="K135" i="4" s="1"/>
  <c r="K136" i="4" s="1"/>
  <c r="K137" i="4" s="1"/>
  <c r="K138" i="4" s="1"/>
  <c r="K139" i="4" s="1"/>
  <c r="K140" i="4" s="1"/>
  <c r="K141" i="4" s="1"/>
  <c r="K142" i="4" s="1"/>
  <c r="K143" i="4" s="1"/>
  <c r="K144" i="4" s="1"/>
  <c r="K145" i="4" s="1"/>
  <c r="K146" i="4" s="1"/>
  <c r="K147" i="4" s="1"/>
  <c r="K148" i="4" s="1"/>
  <c r="K149" i="4" s="1"/>
  <c r="K150" i="4" s="1"/>
  <c r="K151" i="4" s="1"/>
  <c r="K152" i="4" s="1"/>
  <c r="K153" i="4" s="1"/>
  <c r="K154" i="4" s="1"/>
  <c r="K155" i="4" s="1"/>
  <c r="K156" i="4" s="1"/>
  <c r="K157" i="4" s="1"/>
  <c r="K158" i="4" s="1"/>
  <c r="K159" i="4" s="1"/>
  <c r="K160" i="4" s="1"/>
  <c r="K161" i="4" s="1"/>
  <c r="K162" i="4" s="1"/>
  <c r="K163" i="4" s="1"/>
  <c r="K164" i="4" s="1"/>
  <c r="K165" i="4" s="1"/>
  <c r="K166" i="4" s="1"/>
  <c r="K167" i="4" s="1"/>
  <c r="K168" i="4" s="1"/>
  <c r="K169" i="4" s="1"/>
  <c r="K170" i="4" s="1"/>
  <c r="K171" i="4" s="1"/>
  <c r="K172" i="4" s="1"/>
  <c r="K173" i="4" s="1"/>
  <c r="K174" i="4" s="1"/>
  <c r="K175" i="4" s="1"/>
  <c r="K176" i="4" s="1"/>
  <c r="K177" i="4" s="1"/>
  <c r="K178" i="4" s="1"/>
  <c r="K179" i="4" s="1"/>
  <c r="K180" i="4" s="1"/>
  <c r="K181" i="4" s="1"/>
  <c r="K182" i="4" s="1"/>
  <c r="K183" i="4" s="1"/>
  <c r="K184" i="4" s="1"/>
  <c r="K185" i="4" s="1"/>
  <c r="K186" i="4" s="1"/>
  <c r="K187" i="4" s="1"/>
  <c r="K188" i="4" s="1"/>
  <c r="K189" i="4" s="1"/>
  <c r="K190" i="4" s="1"/>
  <c r="K191" i="4" s="1"/>
  <c r="K192" i="4" s="1"/>
  <c r="K193" i="4" s="1"/>
  <c r="K194" i="4" s="1"/>
  <c r="K195" i="4" s="1"/>
  <c r="K196" i="4" s="1"/>
  <c r="K197" i="4" s="1"/>
  <c r="K198" i="4" s="1"/>
  <c r="K199" i="4" s="1"/>
  <c r="K200" i="4" s="1"/>
  <c r="K201" i="4" s="1"/>
  <c r="K202" i="4" s="1"/>
  <c r="K203" i="4" s="1"/>
  <c r="K204" i="4" s="1"/>
  <c r="K205" i="4" s="1"/>
  <c r="K206" i="4" s="1"/>
  <c r="K207" i="4" s="1"/>
  <c r="K208" i="4" s="1"/>
  <c r="K209" i="4" s="1"/>
  <c r="K210" i="4" s="1"/>
  <c r="K211" i="4" s="1"/>
  <c r="K212" i="4" s="1"/>
  <c r="K213" i="4" s="1"/>
  <c r="K214" i="4" s="1"/>
  <c r="K215" i="4" s="1"/>
  <c r="K216" i="4" s="1"/>
  <c r="K217" i="4" s="1"/>
  <c r="K218" i="4" s="1"/>
  <c r="K219" i="4" s="1"/>
  <c r="K220" i="4" s="1"/>
  <c r="K221" i="4" s="1"/>
  <c r="K222" i="4" s="1"/>
  <c r="K223" i="4" s="1"/>
  <c r="K224" i="4" s="1"/>
  <c r="K225" i="4" s="1"/>
  <c r="K226" i="4" s="1"/>
  <c r="K227" i="4" s="1"/>
  <c r="K228" i="4" s="1"/>
  <c r="K229" i="4" s="1"/>
  <c r="K230" i="4" s="1"/>
  <c r="K231" i="4" s="1"/>
  <c r="K232" i="4" s="1"/>
  <c r="K233" i="4" s="1"/>
  <c r="K234" i="4" s="1"/>
  <c r="K235" i="4" s="1"/>
  <c r="K236" i="4" s="1"/>
  <c r="K237" i="4" s="1"/>
  <c r="K238" i="4" s="1"/>
  <c r="K239" i="4" s="1"/>
  <c r="K240" i="4" s="1"/>
  <c r="K241" i="4" s="1"/>
  <c r="K242" i="4" s="1"/>
  <c r="K243" i="4" s="1"/>
  <c r="K244" i="4" s="1"/>
  <c r="K245" i="4" s="1"/>
  <c r="K246" i="4" s="1"/>
  <c r="K247" i="4" s="1"/>
  <c r="K248" i="4" s="1"/>
  <c r="K249" i="4" s="1"/>
  <c r="K250" i="4" s="1"/>
  <c r="K251" i="4" s="1"/>
  <c r="K252" i="4" s="1"/>
  <c r="K253" i="4" s="1"/>
  <c r="K254" i="4" s="1"/>
  <c r="K255" i="4" s="1"/>
  <c r="K256" i="4" s="1"/>
  <c r="K257" i="4" s="1"/>
  <c r="K258" i="4" s="1"/>
  <c r="K259" i="4" s="1"/>
  <c r="K260" i="4" s="1"/>
  <c r="K261" i="4" s="1"/>
  <c r="K262" i="4" s="1"/>
  <c r="K263" i="4" s="1"/>
  <c r="K264" i="4" s="1"/>
  <c r="K265" i="4" s="1"/>
  <c r="K266" i="4" s="1"/>
  <c r="K267" i="4" s="1"/>
  <c r="K268" i="4" s="1"/>
  <c r="K269" i="4" s="1"/>
  <c r="K270" i="4" s="1"/>
  <c r="K271" i="4" s="1"/>
  <c r="K272" i="4" s="1"/>
  <c r="K273" i="4" s="1"/>
  <c r="K274" i="4" s="1"/>
  <c r="K275" i="4" s="1"/>
  <c r="K276" i="4" s="1"/>
  <c r="K277" i="4" s="1"/>
  <c r="K278" i="4" s="1"/>
  <c r="K279" i="4" s="1"/>
  <c r="K280" i="4" s="1"/>
  <c r="K281" i="4" s="1"/>
  <c r="K282" i="4" s="1"/>
  <c r="K283" i="4" s="1"/>
  <c r="K284" i="4" s="1"/>
  <c r="K285" i="4" s="1"/>
  <c r="K286" i="4" s="1"/>
  <c r="K287" i="4" s="1"/>
  <c r="K288" i="4" s="1"/>
  <c r="K289" i="4" s="1"/>
  <c r="K290" i="4" s="1"/>
  <c r="K291" i="4" s="1"/>
  <c r="K292" i="4" s="1"/>
  <c r="K293" i="4" s="1"/>
  <c r="K294" i="4" s="1"/>
  <c r="K295" i="4" s="1"/>
  <c r="K296" i="4" s="1"/>
  <c r="K297" i="4" s="1"/>
  <c r="K298" i="4" s="1"/>
  <c r="K299" i="4" s="1"/>
  <c r="K300" i="4" s="1"/>
  <c r="K301" i="4" s="1"/>
  <c r="K302" i="4" s="1"/>
  <c r="K303" i="4" s="1"/>
  <c r="K304" i="4" s="1"/>
  <c r="K305" i="4" s="1"/>
  <c r="K306" i="4" s="1"/>
  <c r="K307" i="4" s="1"/>
  <c r="K308" i="4" s="1"/>
  <c r="K309" i="4" s="1"/>
  <c r="K310" i="4" s="1"/>
  <c r="K311" i="4" s="1"/>
  <c r="K312" i="4" s="1"/>
  <c r="K313" i="4" s="1"/>
  <c r="K314" i="4" s="1"/>
  <c r="K315" i="4" s="1"/>
  <c r="K316" i="4" s="1"/>
  <c r="K317" i="4" s="1"/>
  <c r="K318" i="4" s="1"/>
  <c r="K319" i="4" s="1"/>
  <c r="K320" i="4" s="1"/>
  <c r="K321" i="4" s="1"/>
  <c r="K322" i="4" s="1"/>
  <c r="K323" i="4" s="1"/>
  <c r="K324" i="4" s="1"/>
  <c r="K325" i="4" s="1"/>
  <c r="K326" i="4" s="1"/>
  <c r="K327" i="4" s="1"/>
  <c r="K328" i="4" s="1"/>
  <c r="K329" i="4" s="1"/>
  <c r="K330" i="4" s="1"/>
  <c r="K331" i="4" s="1"/>
  <c r="K332" i="4" s="1"/>
  <c r="K333" i="4" s="1"/>
  <c r="K334" i="4" s="1"/>
  <c r="K335" i="4" s="1"/>
  <c r="K336" i="4" s="1"/>
  <c r="K337" i="4" s="1"/>
  <c r="K338" i="4" s="1"/>
  <c r="K339" i="4" s="1"/>
  <c r="K340" i="4" s="1"/>
  <c r="K341" i="4" s="1"/>
  <c r="K342" i="4" s="1"/>
  <c r="K343" i="4" s="1"/>
  <c r="K344" i="4" s="1"/>
  <c r="K345" i="4" s="1"/>
  <c r="K346" i="4" s="1"/>
  <c r="K347" i="4" s="1"/>
  <c r="K348" i="4" s="1"/>
  <c r="K349" i="4" s="1"/>
  <c r="G350" i="24"/>
  <c r="I5" i="24"/>
  <c r="I6" i="24" s="1"/>
  <c r="I7" i="24" s="1"/>
  <c r="I8" i="24" s="1"/>
  <c r="I9" i="24" s="1"/>
  <c r="I10" i="24" s="1"/>
  <c r="I11" i="24" s="1"/>
  <c r="I12" i="24" s="1"/>
  <c r="I13" i="24" s="1"/>
  <c r="I14" i="24" s="1"/>
  <c r="I15" i="24" s="1"/>
  <c r="I16" i="24" s="1"/>
  <c r="I17" i="24" s="1"/>
  <c r="I18" i="24" s="1"/>
  <c r="I19" i="24" s="1"/>
  <c r="I20" i="24" s="1"/>
  <c r="I21" i="24" s="1"/>
  <c r="I22" i="24" s="1"/>
  <c r="I23" i="24" s="1"/>
  <c r="I24" i="24" s="1"/>
  <c r="I25" i="24" s="1"/>
  <c r="I26" i="24" s="1"/>
  <c r="I27" i="24" s="1"/>
  <c r="I28" i="24" s="1"/>
  <c r="I29" i="24" s="1"/>
  <c r="I30" i="24" s="1"/>
  <c r="I31" i="24" s="1"/>
  <c r="I32" i="24" s="1"/>
  <c r="I33" i="24" s="1"/>
  <c r="I34" i="24" s="1"/>
  <c r="I35" i="24" s="1"/>
  <c r="I36" i="24" s="1"/>
  <c r="I37" i="24" s="1"/>
  <c r="I38" i="24" s="1"/>
  <c r="I39" i="24" s="1"/>
  <c r="I40" i="24" s="1"/>
  <c r="I41" i="24" s="1"/>
  <c r="I42" i="24" s="1"/>
  <c r="I43" i="24" s="1"/>
  <c r="I44" i="24" s="1"/>
  <c r="I45" i="24" s="1"/>
  <c r="I46" i="24" s="1"/>
  <c r="I47" i="24" s="1"/>
  <c r="I48" i="24" s="1"/>
  <c r="I49" i="24" s="1"/>
  <c r="I50" i="24" s="1"/>
  <c r="I51" i="24" s="1"/>
  <c r="I52" i="24" s="1"/>
  <c r="I53" i="24" s="1"/>
  <c r="I54" i="24" s="1"/>
  <c r="I55" i="24" s="1"/>
  <c r="I56" i="24" s="1"/>
  <c r="I57" i="24" s="1"/>
  <c r="I58" i="24" s="1"/>
  <c r="I59" i="24" s="1"/>
  <c r="I60" i="24" s="1"/>
  <c r="I61" i="24" s="1"/>
  <c r="I62" i="24" s="1"/>
  <c r="I63" i="24" s="1"/>
  <c r="I64" i="24" s="1"/>
  <c r="I65" i="24" s="1"/>
  <c r="I66" i="24" s="1"/>
  <c r="I67" i="24" s="1"/>
  <c r="I68" i="24" s="1"/>
  <c r="I69" i="24" s="1"/>
  <c r="I70" i="24" s="1"/>
  <c r="I71" i="24" s="1"/>
  <c r="I72" i="24" s="1"/>
  <c r="I73" i="24" s="1"/>
  <c r="I74" i="24" s="1"/>
  <c r="I75" i="24" s="1"/>
  <c r="I76" i="24" s="1"/>
  <c r="I77" i="24" s="1"/>
  <c r="I78" i="24" s="1"/>
  <c r="I79" i="24" s="1"/>
  <c r="I80" i="24" s="1"/>
  <c r="I81" i="24" s="1"/>
  <c r="I82" i="24" s="1"/>
  <c r="I83" i="24" s="1"/>
  <c r="I84" i="24" s="1"/>
  <c r="I85" i="24" s="1"/>
  <c r="I86" i="24" s="1"/>
  <c r="I87" i="24" s="1"/>
  <c r="I88" i="24" s="1"/>
  <c r="I89" i="24" s="1"/>
  <c r="I90" i="24" s="1"/>
  <c r="I91" i="24" s="1"/>
  <c r="I92" i="24" s="1"/>
  <c r="I93" i="24" s="1"/>
  <c r="I94" i="24" s="1"/>
  <c r="I95" i="24" s="1"/>
  <c r="I96" i="24" s="1"/>
  <c r="I97" i="24" s="1"/>
  <c r="I98" i="24" s="1"/>
  <c r="I99" i="24" s="1"/>
  <c r="I100" i="24" s="1"/>
  <c r="I101" i="24" s="1"/>
  <c r="I102" i="24" s="1"/>
  <c r="I103" i="24" s="1"/>
  <c r="I104" i="24" s="1"/>
  <c r="I105" i="24" s="1"/>
  <c r="I106" i="24" s="1"/>
  <c r="I107" i="24" s="1"/>
  <c r="I108" i="24" s="1"/>
  <c r="I109" i="24" s="1"/>
  <c r="I110" i="24" s="1"/>
  <c r="I111" i="24" s="1"/>
  <c r="I112" i="24" s="1"/>
  <c r="I113" i="24" s="1"/>
  <c r="I114" i="24" s="1"/>
  <c r="I115" i="24" s="1"/>
  <c r="I116" i="24" s="1"/>
  <c r="I117" i="24" s="1"/>
  <c r="I118" i="24" s="1"/>
  <c r="I119" i="24" s="1"/>
  <c r="I120" i="24" s="1"/>
  <c r="I121" i="24" s="1"/>
  <c r="I122" i="24" s="1"/>
  <c r="I123" i="24" s="1"/>
  <c r="I124" i="24" s="1"/>
  <c r="I125" i="24" s="1"/>
  <c r="I126" i="24" s="1"/>
  <c r="I127" i="24" s="1"/>
  <c r="I128" i="24" s="1"/>
  <c r="I129" i="24" s="1"/>
  <c r="I130" i="24" s="1"/>
  <c r="I131" i="24" s="1"/>
  <c r="I132" i="24" s="1"/>
  <c r="I133" i="24" s="1"/>
  <c r="I134" i="24" s="1"/>
  <c r="I135" i="24" s="1"/>
  <c r="I136" i="24" s="1"/>
  <c r="I137" i="24" s="1"/>
  <c r="I138" i="24" s="1"/>
  <c r="I139" i="24" s="1"/>
  <c r="I140" i="24" s="1"/>
  <c r="I141" i="24" s="1"/>
  <c r="I142" i="24" s="1"/>
  <c r="I143" i="24" s="1"/>
  <c r="I144" i="24" s="1"/>
  <c r="I145" i="24" s="1"/>
  <c r="I146" i="24" s="1"/>
  <c r="I147" i="24" s="1"/>
  <c r="I148" i="24" s="1"/>
  <c r="I149" i="24" s="1"/>
  <c r="I150" i="24" s="1"/>
  <c r="I151" i="24" s="1"/>
  <c r="I152" i="24" s="1"/>
  <c r="I153" i="24" s="1"/>
  <c r="I154" i="24" s="1"/>
  <c r="I155" i="24" s="1"/>
  <c r="I156" i="24" s="1"/>
  <c r="I157" i="24" s="1"/>
  <c r="I158" i="24" s="1"/>
  <c r="I159" i="24" s="1"/>
  <c r="I160" i="24" s="1"/>
  <c r="I161" i="24" s="1"/>
  <c r="I162" i="24" s="1"/>
  <c r="I163" i="24" s="1"/>
  <c r="I164" i="24" s="1"/>
  <c r="I165" i="24" s="1"/>
  <c r="I166" i="24" s="1"/>
  <c r="I167" i="24" s="1"/>
  <c r="I168" i="24" s="1"/>
  <c r="I169" i="24" s="1"/>
  <c r="I170" i="24" s="1"/>
  <c r="I171" i="24" s="1"/>
  <c r="I172" i="24" s="1"/>
  <c r="I173" i="24" s="1"/>
  <c r="I174" i="24" s="1"/>
  <c r="I175" i="24" s="1"/>
  <c r="I176" i="24" s="1"/>
  <c r="I177" i="24" s="1"/>
  <c r="I178" i="24" s="1"/>
  <c r="I179" i="24" s="1"/>
  <c r="I180" i="24" s="1"/>
  <c r="I181" i="24" s="1"/>
  <c r="I182" i="24" s="1"/>
  <c r="I183" i="24" s="1"/>
  <c r="I184" i="24" s="1"/>
  <c r="I185" i="24" s="1"/>
  <c r="I186" i="24" s="1"/>
  <c r="I187" i="24" s="1"/>
  <c r="I188" i="24" s="1"/>
  <c r="I189" i="24" s="1"/>
  <c r="I190" i="24" s="1"/>
  <c r="I191" i="24" s="1"/>
  <c r="I192" i="24" s="1"/>
  <c r="I193" i="24" s="1"/>
  <c r="I194" i="24" s="1"/>
  <c r="I195" i="24" s="1"/>
  <c r="I196" i="24" s="1"/>
  <c r="I197" i="24" s="1"/>
  <c r="I198" i="24" s="1"/>
  <c r="I199" i="24" s="1"/>
  <c r="I200" i="24" s="1"/>
  <c r="I201" i="24" s="1"/>
  <c r="I202" i="24" s="1"/>
  <c r="I203" i="24" s="1"/>
  <c r="I204" i="24" s="1"/>
  <c r="I205" i="24" s="1"/>
  <c r="I206" i="24" s="1"/>
  <c r="I207" i="24" s="1"/>
  <c r="I208" i="24" s="1"/>
  <c r="I209" i="24" s="1"/>
  <c r="I210" i="24" s="1"/>
  <c r="I211" i="24" s="1"/>
  <c r="I212" i="24" s="1"/>
  <c r="I213" i="24" s="1"/>
  <c r="I214" i="24" s="1"/>
  <c r="I215" i="24" s="1"/>
  <c r="I216" i="24" s="1"/>
  <c r="I217" i="24" s="1"/>
  <c r="I218" i="24" s="1"/>
  <c r="I219" i="24" s="1"/>
  <c r="I220" i="24" s="1"/>
  <c r="I221" i="24" s="1"/>
  <c r="I222" i="24" s="1"/>
  <c r="I223" i="24" s="1"/>
  <c r="I224" i="24" s="1"/>
  <c r="I225" i="24" s="1"/>
  <c r="I226" i="24" s="1"/>
  <c r="I227" i="24" s="1"/>
  <c r="I228" i="24" s="1"/>
  <c r="I229" i="24" s="1"/>
  <c r="I230" i="24" s="1"/>
  <c r="I231" i="24" s="1"/>
  <c r="I232" i="24" s="1"/>
  <c r="I233" i="24" s="1"/>
  <c r="I234" i="24" s="1"/>
  <c r="I235" i="24" s="1"/>
  <c r="I236" i="24" s="1"/>
  <c r="I237" i="24" s="1"/>
  <c r="I238" i="24" s="1"/>
  <c r="I239" i="24" s="1"/>
  <c r="I240" i="24" s="1"/>
  <c r="I241" i="24" s="1"/>
  <c r="I242" i="24" s="1"/>
  <c r="I243" i="24" s="1"/>
  <c r="I244" i="24" s="1"/>
  <c r="I245" i="24" s="1"/>
  <c r="I246" i="24" s="1"/>
  <c r="I247" i="24" s="1"/>
  <c r="I248" i="24" s="1"/>
  <c r="I249" i="24" s="1"/>
  <c r="I250" i="24" s="1"/>
  <c r="I251" i="24" s="1"/>
  <c r="I252" i="24" s="1"/>
  <c r="I253" i="24" s="1"/>
  <c r="I254" i="24" s="1"/>
  <c r="I255" i="24" s="1"/>
  <c r="I256" i="24" s="1"/>
  <c r="I257" i="24" s="1"/>
  <c r="I258" i="24" s="1"/>
  <c r="I259" i="24" s="1"/>
  <c r="I260" i="24" s="1"/>
  <c r="I261" i="24" s="1"/>
  <c r="I262" i="24" s="1"/>
  <c r="I263" i="24" s="1"/>
  <c r="I264" i="24" s="1"/>
  <c r="I265" i="24" s="1"/>
  <c r="I266" i="24" s="1"/>
  <c r="I267" i="24" s="1"/>
  <c r="I268" i="24" s="1"/>
  <c r="I269" i="24" s="1"/>
  <c r="I270" i="24" s="1"/>
  <c r="I271" i="24" s="1"/>
  <c r="I272" i="24" s="1"/>
  <c r="I273" i="24" s="1"/>
  <c r="I274" i="24" s="1"/>
  <c r="I275" i="24" s="1"/>
  <c r="I276" i="24" s="1"/>
  <c r="I277" i="24" s="1"/>
  <c r="I278" i="24" s="1"/>
  <c r="I279" i="24" s="1"/>
  <c r="I280" i="24" s="1"/>
  <c r="I281" i="24" s="1"/>
  <c r="I282" i="24" s="1"/>
  <c r="I283" i="24" s="1"/>
  <c r="I284" i="24" s="1"/>
  <c r="I285" i="24" s="1"/>
  <c r="I286" i="24" s="1"/>
  <c r="I287" i="24" s="1"/>
  <c r="I288" i="24" s="1"/>
  <c r="I289" i="24" s="1"/>
  <c r="I290" i="24" s="1"/>
  <c r="I291" i="24" s="1"/>
  <c r="I292" i="24" s="1"/>
  <c r="I293" i="24" s="1"/>
  <c r="I294" i="24" s="1"/>
  <c r="I295" i="24" s="1"/>
  <c r="I296" i="24" s="1"/>
  <c r="I297" i="24" s="1"/>
  <c r="I298" i="24" s="1"/>
  <c r="I299" i="24" s="1"/>
  <c r="I300" i="24" s="1"/>
  <c r="I301" i="24" s="1"/>
  <c r="I302" i="24" s="1"/>
  <c r="I303" i="24" s="1"/>
  <c r="I304" i="24" s="1"/>
  <c r="I305" i="24" s="1"/>
  <c r="I306" i="24" s="1"/>
  <c r="I307" i="24" s="1"/>
  <c r="I308" i="24" s="1"/>
  <c r="I309" i="24" s="1"/>
  <c r="I310" i="24" s="1"/>
  <c r="I311" i="24" s="1"/>
  <c r="I312" i="24" s="1"/>
  <c r="I313" i="24" s="1"/>
  <c r="I314" i="24" s="1"/>
  <c r="I315" i="24" s="1"/>
  <c r="I316" i="24" s="1"/>
  <c r="I317" i="24" s="1"/>
  <c r="I318" i="24" s="1"/>
  <c r="I319" i="24" s="1"/>
  <c r="I320" i="24" s="1"/>
  <c r="I321" i="24" s="1"/>
  <c r="I322" i="24" s="1"/>
  <c r="I323" i="24" s="1"/>
  <c r="I324" i="24" s="1"/>
  <c r="I325" i="24" s="1"/>
  <c r="I326" i="24" s="1"/>
  <c r="I327" i="24" s="1"/>
  <c r="I328" i="24" s="1"/>
  <c r="I329" i="24" s="1"/>
  <c r="I330" i="24" s="1"/>
  <c r="I331" i="24" s="1"/>
  <c r="I332" i="24" s="1"/>
  <c r="I333" i="24" s="1"/>
  <c r="I334" i="24" s="1"/>
  <c r="I335" i="24" s="1"/>
  <c r="I336" i="24" s="1"/>
  <c r="I337" i="24" s="1"/>
  <c r="I338" i="24" s="1"/>
  <c r="I339" i="24" s="1"/>
  <c r="I340" i="24" s="1"/>
  <c r="I341" i="24" s="1"/>
  <c r="I342" i="24" s="1"/>
  <c r="I343" i="24" s="1"/>
  <c r="I344" i="24" s="1"/>
  <c r="I345" i="24" s="1"/>
  <c r="I346" i="24" s="1"/>
  <c r="I347" i="24" s="1"/>
  <c r="I348" i="24" s="1"/>
  <c r="I349" i="24" s="1"/>
  <c r="G350" i="23"/>
  <c r="I5" i="23"/>
  <c r="I6" i="23" s="1"/>
  <c r="I7" i="23" s="1"/>
  <c r="I8" i="23" s="1"/>
  <c r="I9" i="23" s="1"/>
  <c r="I10" i="23" s="1"/>
  <c r="I11" i="23" s="1"/>
  <c r="I12" i="23" s="1"/>
  <c r="I13" i="23" s="1"/>
  <c r="I14" i="23" s="1"/>
  <c r="I15" i="23" s="1"/>
  <c r="I16" i="23" s="1"/>
  <c r="I17" i="23" s="1"/>
  <c r="I18" i="23" s="1"/>
  <c r="I19" i="23" s="1"/>
  <c r="I20" i="23" s="1"/>
  <c r="I21" i="23" s="1"/>
  <c r="I22" i="23" s="1"/>
  <c r="I23" i="23" s="1"/>
  <c r="I24" i="23" s="1"/>
  <c r="I25" i="23" s="1"/>
  <c r="I26" i="23" s="1"/>
  <c r="I27" i="23" s="1"/>
  <c r="I28" i="23" s="1"/>
  <c r="I29" i="23" s="1"/>
  <c r="I30" i="23" s="1"/>
  <c r="I31" i="23" s="1"/>
  <c r="I32" i="23" s="1"/>
  <c r="I33" i="23" s="1"/>
  <c r="I34" i="23" s="1"/>
  <c r="I35" i="23" s="1"/>
  <c r="I36" i="23" s="1"/>
  <c r="I37" i="23" s="1"/>
  <c r="I38" i="23" s="1"/>
  <c r="I39" i="23" s="1"/>
  <c r="I40" i="23" s="1"/>
  <c r="I41" i="23" s="1"/>
  <c r="I42" i="23" s="1"/>
  <c r="I43" i="23" s="1"/>
  <c r="I44" i="23" s="1"/>
  <c r="I45" i="23" s="1"/>
  <c r="I46" i="23" s="1"/>
  <c r="I47" i="23" s="1"/>
  <c r="I48" i="23" s="1"/>
  <c r="I49" i="23" s="1"/>
  <c r="I50" i="23" s="1"/>
  <c r="I51" i="23" s="1"/>
  <c r="I52" i="23" s="1"/>
  <c r="I53" i="23" s="1"/>
  <c r="I54" i="23" s="1"/>
  <c r="I55" i="23" s="1"/>
  <c r="I56" i="23" s="1"/>
  <c r="I57" i="23" s="1"/>
  <c r="I58" i="23" s="1"/>
  <c r="I59" i="23" s="1"/>
  <c r="I60" i="23" s="1"/>
  <c r="I61" i="23" s="1"/>
  <c r="I62" i="23" s="1"/>
  <c r="I63" i="23" s="1"/>
  <c r="I64" i="23" s="1"/>
  <c r="I65" i="23" s="1"/>
  <c r="I66" i="23" s="1"/>
  <c r="I67" i="23" s="1"/>
  <c r="I68" i="23" s="1"/>
  <c r="I69" i="23" s="1"/>
  <c r="I70" i="23" s="1"/>
  <c r="I71" i="23" s="1"/>
  <c r="I72" i="23" s="1"/>
  <c r="I73" i="23" s="1"/>
  <c r="I74" i="23" s="1"/>
  <c r="I75" i="23" s="1"/>
  <c r="I76" i="23" s="1"/>
  <c r="I77" i="23" s="1"/>
  <c r="I78" i="23" s="1"/>
  <c r="I79" i="23" s="1"/>
  <c r="I80" i="23" s="1"/>
  <c r="I81" i="23" s="1"/>
  <c r="I82" i="23" s="1"/>
  <c r="I83" i="23" s="1"/>
  <c r="I84" i="23" s="1"/>
  <c r="I85" i="23" s="1"/>
  <c r="I86" i="23" s="1"/>
  <c r="I87" i="23" s="1"/>
  <c r="I88" i="23" s="1"/>
  <c r="I89" i="23" s="1"/>
  <c r="I90" i="23" s="1"/>
  <c r="I91" i="23" s="1"/>
  <c r="I92" i="23" s="1"/>
  <c r="I93" i="23" s="1"/>
  <c r="I94" i="23" s="1"/>
  <c r="I95" i="23" s="1"/>
  <c r="I96" i="23" s="1"/>
  <c r="I97" i="23" s="1"/>
  <c r="I98" i="23" s="1"/>
  <c r="I99" i="23" s="1"/>
  <c r="I100" i="23" s="1"/>
  <c r="I101" i="23" s="1"/>
  <c r="I102" i="23" s="1"/>
  <c r="I103" i="23" s="1"/>
  <c r="I104" i="23" s="1"/>
  <c r="I105" i="23" s="1"/>
  <c r="I106" i="23" s="1"/>
  <c r="I107" i="23" s="1"/>
  <c r="I108" i="23" s="1"/>
  <c r="I109" i="23" s="1"/>
  <c r="I110" i="23" s="1"/>
  <c r="I111" i="23" s="1"/>
  <c r="I112" i="23" s="1"/>
  <c r="I113" i="23" s="1"/>
  <c r="I114" i="23" s="1"/>
  <c r="I115" i="23" s="1"/>
  <c r="I116" i="23" s="1"/>
  <c r="I117" i="23" s="1"/>
  <c r="I118" i="23" s="1"/>
  <c r="I119" i="23" s="1"/>
  <c r="I120" i="23" s="1"/>
  <c r="I121" i="23" s="1"/>
  <c r="I122" i="23" s="1"/>
  <c r="I123" i="23" s="1"/>
  <c r="I124" i="23" s="1"/>
  <c r="I125" i="23" s="1"/>
  <c r="I126" i="23" s="1"/>
  <c r="I127" i="23" s="1"/>
  <c r="I128" i="23" s="1"/>
  <c r="I129" i="23" s="1"/>
  <c r="I130" i="23" s="1"/>
  <c r="I131" i="23" s="1"/>
  <c r="I132" i="23" s="1"/>
  <c r="I133" i="23" s="1"/>
  <c r="I134" i="23" s="1"/>
  <c r="I135" i="23" s="1"/>
  <c r="I136" i="23" s="1"/>
  <c r="I137" i="23" s="1"/>
  <c r="I138" i="23" s="1"/>
  <c r="I139" i="23" s="1"/>
  <c r="I140" i="23" s="1"/>
  <c r="I141" i="23" s="1"/>
  <c r="I142" i="23" s="1"/>
  <c r="I143" i="23" s="1"/>
  <c r="I144" i="23" s="1"/>
  <c r="I145" i="23" s="1"/>
  <c r="I146" i="23" s="1"/>
  <c r="I147" i="23" s="1"/>
  <c r="I148" i="23" s="1"/>
  <c r="I149" i="23" s="1"/>
  <c r="I150" i="23" s="1"/>
  <c r="I151" i="23" s="1"/>
  <c r="I152" i="23" s="1"/>
  <c r="I153" i="23" s="1"/>
  <c r="I154" i="23" s="1"/>
  <c r="I155" i="23" s="1"/>
  <c r="I156" i="23" s="1"/>
  <c r="I157" i="23" s="1"/>
  <c r="I158" i="23" s="1"/>
  <c r="I159" i="23" s="1"/>
  <c r="I160" i="23" s="1"/>
  <c r="I161" i="23" s="1"/>
  <c r="I162" i="23" s="1"/>
  <c r="I163" i="23" s="1"/>
  <c r="I164" i="23" s="1"/>
  <c r="I165" i="23" s="1"/>
  <c r="I166" i="23" s="1"/>
  <c r="I167" i="23" s="1"/>
  <c r="I168" i="23" s="1"/>
  <c r="I169" i="23" s="1"/>
  <c r="I170" i="23" s="1"/>
  <c r="I171" i="23" s="1"/>
  <c r="I172" i="23" s="1"/>
  <c r="I173" i="23" s="1"/>
  <c r="I174" i="23" s="1"/>
  <c r="I175" i="23" s="1"/>
  <c r="I176" i="23" s="1"/>
  <c r="I177" i="23" s="1"/>
  <c r="I178" i="23" s="1"/>
  <c r="I179" i="23" s="1"/>
  <c r="I180" i="23" s="1"/>
  <c r="I181" i="23" s="1"/>
  <c r="I182" i="23" s="1"/>
  <c r="I183" i="23" s="1"/>
  <c r="I184" i="23" s="1"/>
  <c r="I185" i="23" s="1"/>
  <c r="I186" i="23" s="1"/>
  <c r="I187" i="23" s="1"/>
  <c r="I188" i="23" s="1"/>
  <c r="I189" i="23" s="1"/>
  <c r="I190" i="23" s="1"/>
  <c r="I191" i="23" s="1"/>
  <c r="I192" i="23" s="1"/>
  <c r="I193" i="23" s="1"/>
  <c r="I194" i="23" s="1"/>
  <c r="I195" i="23" s="1"/>
  <c r="I196" i="23" s="1"/>
  <c r="I197" i="23" s="1"/>
  <c r="I198" i="23" s="1"/>
  <c r="I199" i="23" s="1"/>
  <c r="I200" i="23" s="1"/>
  <c r="I201" i="23" s="1"/>
  <c r="I202" i="23" s="1"/>
  <c r="I203" i="23" s="1"/>
  <c r="I204" i="23" s="1"/>
  <c r="I205" i="23" s="1"/>
  <c r="I206" i="23" s="1"/>
  <c r="I207" i="23" s="1"/>
  <c r="I208" i="23" s="1"/>
  <c r="I209" i="23" s="1"/>
  <c r="I210" i="23" s="1"/>
  <c r="I211" i="23" s="1"/>
  <c r="I212" i="23" s="1"/>
  <c r="I213" i="23" s="1"/>
  <c r="I214" i="23" s="1"/>
  <c r="I215" i="23" s="1"/>
  <c r="I216" i="23" s="1"/>
  <c r="I217" i="23" s="1"/>
  <c r="I218" i="23" s="1"/>
  <c r="I219" i="23" s="1"/>
  <c r="I220" i="23" s="1"/>
  <c r="I221" i="23" s="1"/>
  <c r="I222" i="23" s="1"/>
  <c r="I223" i="23" s="1"/>
  <c r="I224" i="23" s="1"/>
  <c r="I225" i="23" s="1"/>
  <c r="I226" i="23" s="1"/>
  <c r="I227" i="23" s="1"/>
  <c r="I228" i="23" s="1"/>
  <c r="I229" i="23" s="1"/>
  <c r="I230" i="23" s="1"/>
  <c r="I231" i="23" s="1"/>
  <c r="I232" i="23" s="1"/>
  <c r="I233" i="23" s="1"/>
  <c r="I234" i="23" s="1"/>
  <c r="I235" i="23" s="1"/>
  <c r="I236" i="23" s="1"/>
  <c r="I237" i="23" s="1"/>
  <c r="I238" i="23" s="1"/>
  <c r="I239" i="23" s="1"/>
  <c r="I240" i="23" s="1"/>
  <c r="I241" i="23" s="1"/>
  <c r="I242" i="23" s="1"/>
  <c r="I243" i="23" s="1"/>
  <c r="I244" i="23" s="1"/>
  <c r="I245" i="23" s="1"/>
  <c r="I246" i="23" s="1"/>
  <c r="I247" i="23" s="1"/>
  <c r="I248" i="23" s="1"/>
  <c r="I249" i="23" s="1"/>
  <c r="I250" i="23" s="1"/>
  <c r="I251" i="23" s="1"/>
  <c r="I252" i="23" s="1"/>
  <c r="I253" i="23" s="1"/>
  <c r="I254" i="23" s="1"/>
  <c r="I255" i="23" s="1"/>
  <c r="I256" i="23" s="1"/>
  <c r="I257" i="23" s="1"/>
  <c r="I258" i="23" s="1"/>
  <c r="I259" i="23" s="1"/>
  <c r="I260" i="23" s="1"/>
  <c r="I261" i="23" s="1"/>
  <c r="I262" i="23" s="1"/>
  <c r="I263" i="23" s="1"/>
  <c r="I264" i="23" s="1"/>
  <c r="I265" i="23" s="1"/>
  <c r="I266" i="23" s="1"/>
  <c r="I267" i="23" s="1"/>
  <c r="I268" i="23" s="1"/>
  <c r="I269" i="23" s="1"/>
  <c r="I270" i="23" s="1"/>
  <c r="I271" i="23" s="1"/>
  <c r="I272" i="23" s="1"/>
  <c r="I273" i="23" s="1"/>
  <c r="I274" i="23" s="1"/>
  <c r="I275" i="23" s="1"/>
  <c r="I276" i="23" s="1"/>
  <c r="I277" i="23" s="1"/>
  <c r="I278" i="23" s="1"/>
  <c r="I279" i="23" s="1"/>
  <c r="I280" i="23" s="1"/>
  <c r="I281" i="23" s="1"/>
  <c r="I282" i="23" s="1"/>
  <c r="I283" i="23" s="1"/>
  <c r="I284" i="23" s="1"/>
  <c r="I285" i="23" s="1"/>
  <c r="I286" i="23" s="1"/>
  <c r="I287" i="23" s="1"/>
  <c r="I288" i="23" s="1"/>
  <c r="I289" i="23" s="1"/>
  <c r="I290" i="23" s="1"/>
  <c r="I291" i="23" s="1"/>
  <c r="I292" i="23" s="1"/>
  <c r="I293" i="23" s="1"/>
  <c r="I294" i="23" s="1"/>
  <c r="I295" i="23" s="1"/>
  <c r="I296" i="23" s="1"/>
  <c r="I297" i="23" s="1"/>
  <c r="I298" i="23" s="1"/>
  <c r="I299" i="23" s="1"/>
  <c r="I300" i="23" s="1"/>
  <c r="I301" i="23" s="1"/>
  <c r="I302" i="23" s="1"/>
  <c r="I303" i="23" s="1"/>
  <c r="I304" i="23" s="1"/>
  <c r="I305" i="23" s="1"/>
  <c r="I306" i="23" s="1"/>
  <c r="I307" i="23" s="1"/>
  <c r="I308" i="23" s="1"/>
  <c r="I309" i="23" s="1"/>
  <c r="I310" i="23" s="1"/>
  <c r="I311" i="23" s="1"/>
  <c r="I312" i="23" s="1"/>
  <c r="I313" i="23" s="1"/>
  <c r="I314" i="23" s="1"/>
  <c r="I315" i="23" s="1"/>
  <c r="I316" i="23" s="1"/>
  <c r="I317" i="23" s="1"/>
  <c r="I318" i="23" s="1"/>
  <c r="I319" i="23" s="1"/>
  <c r="I320" i="23" s="1"/>
  <c r="I321" i="23" s="1"/>
  <c r="I322" i="23" s="1"/>
  <c r="I323" i="23" s="1"/>
  <c r="I324" i="23" s="1"/>
  <c r="I325" i="23" s="1"/>
  <c r="I326" i="23" s="1"/>
  <c r="I327" i="23" s="1"/>
  <c r="I328" i="23" s="1"/>
  <c r="I329" i="23" s="1"/>
  <c r="I330" i="23" s="1"/>
  <c r="I331" i="23" s="1"/>
  <c r="I332" i="23" s="1"/>
  <c r="I333" i="23" s="1"/>
  <c r="I334" i="23" s="1"/>
  <c r="I335" i="23" s="1"/>
  <c r="I336" i="23" s="1"/>
  <c r="I337" i="23" s="1"/>
  <c r="I338" i="23" s="1"/>
  <c r="I339" i="23" s="1"/>
  <c r="I340" i="23" s="1"/>
  <c r="I341" i="23" s="1"/>
  <c r="I342" i="23" s="1"/>
  <c r="I343" i="23" s="1"/>
  <c r="I344" i="23" s="1"/>
  <c r="I345" i="23" s="1"/>
  <c r="I346" i="23" s="1"/>
  <c r="I347" i="23" s="1"/>
  <c r="I348" i="23" s="1"/>
  <c r="I349" i="23" s="1"/>
  <c r="I5" i="22"/>
  <c r="I6" i="22" s="1"/>
  <c r="I7" i="22" s="1"/>
  <c r="I8" i="22" s="1"/>
  <c r="I9" i="22" s="1"/>
  <c r="I10" i="22" s="1"/>
  <c r="I11" i="22" s="1"/>
  <c r="I12" i="22" s="1"/>
  <c r="I13" i="22" s="1"/>
  <c r="I14" i="22" s="1"/>
  <c r="I15" i="22" s="1"/>
  <c r="I16" i="22" s="1"/>
  <c r="I17" i="22" s="1"/>
  <c r="I18" i="22" s="1"/>
  <c r="I19" i="22" s="1"/>
  <c r="I20" i="22" s="1"/>
  <c r="I21" i="22" s="1"/>
  <c r="I22" i="22" s="1"/>
  <c r="I23" i="22" s="1"/>
  <c r="I24" i="22" s="1"/>
  <c r="I25" i="22" s="1"/>
  <c r="I26" i="22" s="1"/>
  <c r="I27" i="22" s="1"/>
  <c r="I28" i="22" s="1"/>
  <c r="I29" i="22" s="1"/>
  <c r="I30" i="22" s="1"/>
  <c r="I31" i="22" s="1"/>
  <c r="I32" i="22" s="1"/>
  <c r="I33" i="22" s="1"/>
  <c r="I34" i="22" s="1"/>
  <c r="I35" i="22" s="1"/>
  <c r="I36" i="22" s="1"/>
  <c r="I37" i="22" s="1"/>
  <c r="I38" i="22" s="1"/>
  <c r="I39" i="22" s="1"/>
  <c r="I40" i="22" s="1"/>
  <c r="I41" i="22" s="1"/>
  <c r="I42" i="22" s="1"/>
  <c r="I43" i="22" s="1"/>
  <c r="I44" i="22" s="1"/>
  <c r="I45" i="22" s="1"/>
  <c r="I46" i="22" s="1"/>
  <c r="I47" i="22" s="1"/>
  <c r="I48" i="22" s="1"/>
  <c r="I49" i="22" s="1"/>
  <c r="I50" i="22" s="1"/>
  <c r="I51" i="22" s="1"/>
  <c r="I52" i="22" s="1"/>
  <c r="I53" i="22" s="1"/>
  <c r="I54" i="22" s="1"/>
  <c r="I55" i="22" s="1"/>
  <c r="I56" i="22" s="1"/>
  <c r="I57" i="22" s="1"/>
  <c r="I58" i="22" s="1"/>
  <c r="I59" i="22" s="1"/>
  <c r="I60" i="22" s="1"/>
  <c r="I61" i="22" s="1"/>
  <c r="I62" i="22" s="1"/>
  <c r="I63" i="22" s="1"/>
  <c r="I64" i="22" s="1"/>
  <c r="I65" i="22" s="1"/>
  <c r="I66" i="22" s="1"/>
  <c r="I67" i="22" s="1"/>
  <c r="I68" i="22" s="1"/>
  <c r="I69" i="22" s="1"/>
  <c r="I70" i="22" s="1"/>
  <c r="I71" i="22" s="1"/>
  <c r="I72" i="22" s="1"/>
  <c r="I73" i="22" s="1"/>
  <c r="I74" i="22" s="1"/>
  <c r="I75" i="22" s="1"/>
  <c r="I76" i="22" s="1"/>
  <c r="I77" i="22" s="1"/>
  <c r="I78" i="22" s="1"/>
  <c r="I79" i="22" s="1"/>
  <c r="I80" i="22" s="1"/>
  <c r="I81" i="22" s="1"/>
  <c r="I82" i="22" s="1"/>
  <c r="I83" i="22" s="1"/>
  <c r="I84" i="22" s="1"/>
  <c r="I85" i="22" s="1"/>
  <c r="I86" i="22" s="1"/>
  <c r="I87" i="22" s="1"/>
  <c r="I88" i="22" s="1"/>
  <c r="I89" i="22" s="1"/>
  <c r="I90" i="22" s="1"/>
  <c r="I91" i="22" s="1"/>
  <c r="I92" i="22" s="1"/>
  <c r="I93" i="22" s="1"/>
  <c r="I94" i="22" s="1"/>
  <c r="I95" i="22" s="1"/>
  <c r="I96" i="22" s="1"/>
  <c r="I97" i="22" s="1"/>
  <c r="I98" i="22" s="1"/>
  <c r="I99" i="22" s="1"/>
  <c r="I100" i="22" s="1"/>
  <c r="I101" i="22" s="1"/>
  <c r="I102" i="22" s="1"/>
  <c r="I103" i="22" s="1"/>
  <c r="I104" i="22" s="1"/>
  <c r="I105" i="22" s="1"/>
  <c r="I106" i="22" s="1"/>
  <c r="I107" i="22" s="1"/>
  <c r="I108" i="22" s="1"/>
  <c r="I109" i="22" s="1"/>
  <c r="I110" i="22" s="1"/>
  <c r="I111" i="22" s="1"/>
  <c r="I112" i="22" s="1"/>
  <c r="I113" i="22" s="1"/>
  <c r="I114" i="22" s="1"/>
  <c r="I115" i="22" s="1"/>
  <c r="I116" i="22" s="1"/>
  <c r="I117" i="22" s="1"/>
  <c r="I118" i="22" s="1"/>
  <c r="I119" i="22" s="1"/>
  <c r="I120" i="22" s="1"/>
  <c r="I121" i="22" s="1"/>
  <c r="I122" i="22" s="1"/>
  <c r="I123" i="22" s="1"/>
  <c r="I124" i="22" s="1"/>
  <c r="I125" i="22" s="1"/>
  <c r="I126" i="22" s="1"/>
  <c r="I127" i="22" s="1"/>
  <c r="I128" i="22" s="1"/>
  <c r="I129" i="22" s="1"/>
  <c r="I130" i="22" s="1"/>
  <c r="I131" i="22" s="1"/>
  <c r="I132" i="22" s="1"/>
  <c r="I133" i="22" s="1"/>
  <c r="I134" i="22" s="1"/>
  <c r="I135" i="22" s="1"/>
  <c r="I136" i="22" s="1"/>
  <c r="I137" i="22" s="1"/>
  <c r="I138" i="22" s="1"/>
  <c r="I139" i="22" s="1"/>
  <c r="I140" i="22" s="1"/>
  <c r="I141" i="22" s="1"/>
  <c r="I142" i="22" s="1"/>
  <c r="I143" i="22" s="1"/>
  <c r="I144" i="22" s="1"/>
  <c r="I145" i="22" s="1"/>
  <c r="I146" i="22" s="1"/>
  <c r="I147" i="22" s="1"/>
  <c r="I148" i="22" s="1"/>
  <c r="I149" i="22" s="1"/>
  <c r="I150" i="22" s="1"/>
  <c r="I151" i="22" s="1"/>
  <c r="I152" i="22" s="1"/>
  <c r="I153" i="22" s="1"/>
  <c r="I154" i="22" s="1"/>
  <c r="I155" i="22" s="1"/>
  <c r="I156" i="22" s="1"/>
  <c r="I157" i="22" s="1"/>
  <c r="I158" i="22" s="1"/>
  <c r="I159" i="22" s="1"/>
  <c r="I160" i="22" s="1"/>
  <c r="I161" i="22" s="1"/>
  <c r="I162" i="22" s="1"/>
  <c r="I163" i="22" s="1"/>
  <c r="I164" i="22" s="1"/>
  <c r="I165" i="22" s="1"/>
  <c r="I166" i="22" s="1"/>
  <c r="I167" i="22" s="1"/>
  <c r="I168" i="22" s="1"/>
  <c r="I169" i="22" s="1"/>
  <c r="I170" i="22" s="1"/>
  <c r="I171" i="22" s="1"/>
  <c r="I172" i="22" s="1"/>
  <c r="I173" i="22" s="1"/>
  <c r="I174" i="22" s="1"/>
  <c r="I175" i="22" s="1"/>
  <c r="I176" i="22" s="1"/>
  <c r="I177" i="22" s="1"/>
  <c r="I178" i="22" s="1"/>
  <c r="I179" i="22" s="1"/>
  <c r="I180" i="22" s="1"/>
  <c r="I181" i="22" s="1"/>
  <c r="I182" i="22" s="1"/>
  <c r="I183" i="22" s="1"/>
  <c r="I184" i="22" s="1"/>
  <c r="I185" i="22" s="1"/>
  <c r="I186" i="22" s="1"/>
  <c r="I187" i="22" s="1"/>
  <c r="I188" i="22" s="1"/>
  <c r="I189" i="22" s="1"/>
  <c r="I190" i="22" s="1"/>
  <c r="I191" i="22" s="1"/>
  <c r="I192" i="22" s="1"/>
  <c r="I193" i="22" s="1"/>
  <c r="I194" i="22" s="1"/>
  <c r="I195" i="22" s="1"/>
  <c r="I196" i="22" s="1"/>
  <c r="I197" i="22" s="1"/>
  <c r="I198" i="22" s="1"/>
  <c r="I199" i="22" s="1"/>
  <c r="I200" i="22" s="1"/>
  <c r="I201" i="22" s="1"/>
  <c r="I202" i="22" s="1"/>
  <c r="I203" i="22" s="1"/>
  <c r="I204" i="22" s="1"/>
  <c r="I205" i="22" s="1"/>
  <c r="I206" i="22" s="1"/>
  <c r="I207" i="22" s="1"/>
  <c r="I208" i="22" s="1"/>
  <c r="I209" i="22" s="1"/>
  <c r="I210" i="22" s="1"/>
  <c r="I211" i="22" s="1"/>
  <c r="I212" i="22" s="1"/>
  <c r="I213" i="22" s="1"/>
  <c r="I214" i="22" s="1"/>
  <c r="I215" i="22" s="1"/>
  <c r="I216" i="22" s="1"/>
  <c r="I217" i="22" s="1"/>
  <c r="I218" i="22" s="1"/>
  <c r="I219" i="22" s="1"/>
  <c r="I220" i="22" s="1"/>
  <c r="I221" i="22" s="1"/>
  <c r="I222" i="22" s="1"/>
  <c r="I223" i="22" s="1"/>
  <c r="I224" i="22" s="1"/>
  <c r="I225" i="22" s="1"/>
  <c r="I226" i="22" s="1"/>
  <c r="I227" i="22" s="1"/>
  <c r="I228" i="22" s="1"/>
  <c r="I229" i="22" s="1"/>
  <c r="I230" i="22" s="1"/>
  <c r="I231" i="22" s="1"/>
  <c r="I232" i="22" s="1"/>
  <c r="I233" i="22" s="1"/>
  <c r="I234" i="22" s="1"/>
  <c r="I235" i="22" s="1"/>
  <c r="I236" i="22" s="1"/>
  <c r="I237" i="22" s="1"/>
  <c r="I238" i="22" s="1"/>
  <c r="I239" i="22" s="1"/>
  <c r="I240" i="22" s="1"/>
  <c r="I241" i="22" s="1"/>
  <c r="I242" i="22" s="1"/>
  <c r="I243" i="22" s="1"/>
  <c r="I244" i="22" s="1"/>
  <c r="I245" i="22" s="1"/>
  <c r="I246" i="22" s="1"/>
  <c r="I247" i="22" s="1"/>
  <c r="I248" i="22" s="1"/>
  <c r="I249" i="22" s="1"/>
  <c r="I250" i="22" s="1"/>
  <c r="I251" i="22" s="1"/>
  <c r="I252" i="22" s="1"/>
  <c r="I253" i="22" s="1"/>
  <c r="I254" i="22" s="1"/>
  <c r="I255" i="22" s="1"/>
  <c r="I256" i="22" s="1"/>
  <c r="I257" i="22" s="1"/>
  <c r="I258" i="22" s="1"/>
  <c r="I259" i="22" s="1"/>
  <c r="I260" i="22" s="1"/>
  <c r="I261" i="22" s="1"/>
  <c r="I262" i="22" s="1"/>
  <c r="I263" i="22" s="1"/>
  <c r="I264" i="22" s="1"/>
  <c r="I265" i="22" s="1"/>
  <c r="I266" i="22" s="1"/>
  <c r="I267" i="22" s="1"/>
  <c r="I268" i="22" s="1"/>
  <c r="I269" i="22" s="1"/>
  <c r="I270" i="22" s="1"/>
  <c r="I271" i="22" s="1"/>
  <c r="I272" i="22" s="1"/>
  <c r="I273" i="22" s="1"/>
  <c r="I274" i="22" s="1"/>
  <c r="I275" i="22" s="1"/>
  <c r="I276" i="22" s="1"/>
  <c r="I277" i="22" s="1"/>
  <c r="I278" i="22" s="1"/>
  <c r="I279" i="22" s="1"/>
  <c r="I280" i="22" s="1"/>
  <c r="I281" i="22" s="1"/>
  <c r="I282" i="22" s="1"/>
  <c r="I283" i="22" s="1"/>
  <c r="I284" i="22" s="1"/>
  <c r="I285" i="22" s="1"/>
  <c r="I286" i="22" s="1"/>
  <c r="I287" i="22" s="1"/>
  <c r="I288" i="22" s="1"/>
  <c r="I289" i="22" s="1"/>
  <c r="I290" i="22" s="1"/>
  <c r="I291" i="22" s="1"/>
  <c r="I292" i="22" s="1"/>
  <c r="I293" i="22" s="1"/>
  <c r="I294" i="22" s="1"/>
  <c r="I295" i="22" s="1"/>
  <c r="I296" i="22" s="1"/>
  <c r="I297" i="22" s="1"/>
  <c r="I298" i="22" s="1"/>
  <c r="I299" i="22" s="1"/>
  <c r="I300" i="22" s="1"/>
  <c r="I301" i="22" s="1"/>
  <c r="I302" i="22" s="1"/>
  <c r="I303" i="22" s="1"/>
  <c r="I304" i="22" s="1"/>
  <c r="I305" i="22" s="1"/>
  <c r="I306" i="22" s="1"/>
  <c r="I307" i="22" s="1"/>
  <c r="I308" i="22" s="1"/>
  <c r="I309" i="22" s="1"/>
  <c r="I310" i="22" s="1"/>
  <c r="I311" i="22" s="1"/>
  <c r="I312" i="22" s="1"/>
  <c r="I313" i="22" s="1"/>
  <c r="I314" i="22" s="1"/>
  <c r="I315" i="22" s="1"/>
  <c r="I316" i="22" s="1"/>
  <c r="I317" i="22" s="1"/>
  <c r="I318" i="22" s="1"/>
  <c r="I319" i="22" s="1"/>
  <c r="I320" i="22" s="1"/>
  <c r="I321" i="22" s="1"/>
  <c r="I322" i="22" s="1"/>
  <c r="I323" i="22" s="1"/>
  <c r="I324" i="22" s="1"/>
  <c r="I325" i="22" s="1"/>
  <c r="I326" i="22" s="1"/>
  <c r="I327" i="22" s="1"/>
  <c r="I328" i="22" s="1"/>
  <c r="I329" i="22" s="1"/>
  <c r="I330" i="22" s="1"/>
  <c r="I331" i="22" s="1"/>
  <c r="I332" i="22" s="1"/>
  <c r="I333" i="22" s="1"/>
  <c r="I334" i="22" s="1"/>
  <c r="I335" i="22" s="1"/>
  <c r="I336" i="22" s="1"/>
  <c r="I337" i="22" s="1"/>
  <c r="I338" i="22" s="1"/>
  <c r="I339" i="22" s="1"/>
  <c r="I340" i="22" s="1"/>
  <c r="I341" i="22" s="1"/>
  <c r="I342" i="22" s="1"/>
  <c r="I343" i="22" s="1"/>
  <c r="I344" i="22" s="1"/>
  <c r="I345" i="22" s="1"/>
  <c r="I346" i="22" s="1"/>
  <c r="I347" i="22" s="1"/>
  <c r="I348" i="22" s="1"/>
  <c r="I349" i="22" s="1"/>
  <c r="I5" i="21"/>
  <c r="I6" i="21" s="1"/>
  <c r="I7" i="21" s="1"/>
  <c r="I8" i="21" s="1"/>
  <c r="I9" i="21" s="1"/>
  <c r="I10" i="21" s="1"/>
  <c r="I11" i="21" s="1"/>
  <c r="I12" i="21" s="1"/>
  <c r="I13" i="21" s="1"/>
  <c r="I14" i="21" s="1"/>
  <c r="I15" i="21" s="1"/>
  <c r="I16" i="21" s="1"/>
  <c r="I17" i="21" s="1"/>
  <c r="I18" i="21" s="1"/>
  <c r="I19" i="21" s="1"/>
  <c r="I20" i="21" s="1"/>
  <c r="I21" i="21" s="1"/>
  <c r="I22" i="21" s="1"/>
  <c r="I23" i="21" s="1"/>
  <c r="I24" i="21" s="1"/>
  <c r="I25" i="21" s="1"/>
  <c r="I26" i="21" s="1"/>
  <c r="I27" i="21" s="1"/>
  <c r="I28" i="21" s="1"/>
  <c r="I29" i="21" s="1"/>
  <c r="I30" i="21" s="1"/>
  <c r="I31" i="21" s="1"/>
  <c r="I32" i="21" s="1"/>
  <c r="I33" i="21" s="1"/>
  <c r="I34" i="21" s="1"/>
  <c r="I35" i="21" s="1"/>
  <c r="I36" i="21" s="1"/>
  <c r="I37" i="21" s="1"/>
  <c r="I38" i="21" s="1"/>
  <c r="I39" i="21" s="1"/>
  <c r="I40" i="21" s="1"/>
  <c r="I41" i="21" s="1"/>
  <c r="I42" i="21" s="1"/>
  <c r="I43" i="21" s="1"/>
  <c r="I44" i="21" s="1"/>
  <c r="I45" i="21" s="1"/>
  <c r="I46" i="21" s="1"/>
  <c r="I47" i="21" s="1"/>
  <c r="I48" i="21" s="1"/>
  <c r="I49" i="21" s="1"/>
  <c r="I50" i="21" s="1"/>
  <c r="I51" i="21" s="1"/>
  <c r="I52" i="21" s="1"/>
  <c r="I53" i="21" s="1"/>
  <c r="I54" i="21" s="1"/>
  <c r="I55" i="21" s="1"/>
  <c r="I56" i="21" s="1"/>
  <c r="I57" i="21" s="1"/>
  <c r="I58" i="21" s="1"/>
  <c r="I59" i="21" s="1"/>
  <c r="I60" i="21" s="1"/>
  <c r="I61" i="21" s="1"/>
  <c r="I62" i="21" s="1"/>
  <c r="I63" i="21" s="1"/>
  <c r="I64" i="21" s="1"/>
  <c r="I65" i="21" s="1"/>
  <c r="I66" i="21" s="1"/>
  <c r="I67" i="21" s="1"/>
  <c r="I68" i="21" s="1"/>
  <c r="I69" i="21" s="1"/>
  <c r="I70" i="21" s="1"/>
  <c r="I71" i="21" s="1"/>
  <c r="I72" i="21" s="1"/>
  <c r="I73" i="21" s="1"/>
  <c r="I74" i="21" s="1"/>
  <c r="I75" i="21" s="1"/>
  <c r="I76" i="21" s="1"/>
  <c r="I77" i="21" s="1"/>
  <c r="I78" i="21" s="1"/>
  <c r="I79" i="21" s="1"/>
  <c r="I80" i="21" s="1"/>
  <c r="I81" i="21" s="1"/>
  <c r="I82" i="21" s="1"/>
  <c r="I83" i="21" s="1"/>
  <c r="I84" i="21" s="1"/>
  <c r="I85" i="21" s="1"/>
  <c r="I86" i="21" s="1"/>
  <c r="I87" i="21" s="1"/>
  <c r="I88" i="21" s="1"/>
  <c r="I89" i="21" s="1"/>
  <c r="I90" i="21" s="1"/>
  <c r="I91" i="21" s="1"/>
  <c r="I92" i="21" s="1"/>
  <c r="I93" i="21" s="1"/>
  <c r="I94" i="21" s="1"/>
  <c r="I95" i="21" s="1"/>
  <c r="I96" i="21" s="1"/>
  <c r="I97" i="21" s="1"/>
  <c r="I98" i="21" s="1"/>
  <c r="I99" i="21" s="1"/>
  <c r="I100" i="21" s="1"/>
  <c r="I101" i="21" s="1"/>
  <c r="I102" i="21" s="1"/>
  <c r="I103" i="21" s="1"/>
  <c r="I104" i="21" s="1"/>
  <c r="I105" i="21" s="1"/>
  <c r="I106" i="21" s="1"/>
  <c r="I107" i="21" s="1"/>
  <c r="I108" i="21" s="1"/>
  <c r="I109" i="21" s="1"/>
  <c r="I110" i="21" s="1"/>
  <c r="I111" i="21" s="1"/>
  <c r="I112" i="21" s="1"/>
  <c r="I113" i="21" s="1"/>
  <c r="I114" i="21" s="1"/>
  <c r="I115" i="21" s="1"/>
  <c r="I116" i="21" s="1"/>
  <c r="I117" i="21" s="1"/>
  <c r="I118" i="21" s="1"/>
  <c r="I119" i="21" s="1"/>
  <c r="I120" i="21" s="1"/>
  <c r="I121" i="21" s="1"/>
  <c r="I122" i="21" s="1"/>
  <c r="I123" i="21" s="1"/>
  <c r="I124" i="21" s="1"/>
  <c r="I125" i="21" s="1"/>
  <c r="I126" i="21" s="1"/>
  <c r="I127" i="21" s="1"/>
  <c r="I128" i="21" s="1"/>
  <c r="I129" i="21" s="1"/>
  <c r="I130" i="21" s="1"/>
  <c r="I131" i="21" s="1"/>
  <c r="I132" i="21" s="1"/>
  <c r="I133" i="21" s="1"/>
  <c r="I134" i="21" s="1"/>
  <c r="I135" i="21" s="1"/>
  <c r="I136" i="21" s="1"/>
  <c r="I137" i="21" s="1"/>
  <c r="I138" i="21" s="1"/>
  <c r="I139" i="21" s="1"/>
  <c r="I140" i="21" s="1"/>
  <c r="I141" i="21" s="1"/>
  <c r="I142" i="21" s="1"/>
  <c r="I143" i="21" s="1"/>
  <c r="I144" i="21" s="1"/>
  <c r="I145" i="21" s="1"/>
  <c r="I146" i="21" s="1"/>
  <c r="I147" i="21" s="1"/>
  <c r="I148" i="21" s="1"/>
  <c r="I149" i="21" s="1"/>
  <c r="I150" i="21" s="1"/>
  <c r="I151" i="21" s="1"/>
  <c r="I152" i="21" s="1"/>
  <c r="I153" i="21" s="1"/>
  <c r="I154" i="21" s="1"/>
  <c r="I155" i="21" s="1"/>
  <c r="I156" i="21" s="1"/>
  <c r="I157" i="21" s="1"/>
  <c r="I158" i="21" s="1"/>
  <c r="I159" i="21" s="1"/>
  <c r="I160" i="21" s="1"/>
  <c r="I161" i="21" s="1"/>
  <c r="I162" i="21" s="1"/>
  <c r="I163" i="21" s="1"/>
  <c r="I164" i="21" s="1"/>
  <c r="I165" i="21" s="1"/>
  <c r="I166" i="21" s="1"/>
  <c r="I167" i="21" s="1"/>
  <c r="I168" i="21" s="1"/>
  <c r="I169" i="21" s="1"/>
  <c r="I170" i="21" s="1"/>
  <c r="I171" i="21" s="1"/>
  <c r="I172" i="21" s="1"/>
  <c r="I173" i="21" s="1"/>
  <c r="I174" i="21" s="1"/>
  <c r="I175" i="21" s="1"/>
  <c r="I176" i="21" s="1"/>
  <c r="I177" i="21" s="1"/>
  <c r="I178" i="21" s="1"/>
  <c r="I179" i="21" s="1"/>
  <c r="I180" i="21" s="1"/>
  <c r="I181" i="21" s="1"/>
  <c r="I182" i="21" s="1"/>
  <c r="I183" i="21" s="1"/>
  <c r="I184" i="21" s="1"/>
  <c r="I185" i="21" s="1"/>
  <c r="I186" i="21" s="1"/>
  <c r="I187" i="21" s="1"/>
  <c r="I188" i="21" s="1"/>
  <c r="I189" i="21" s="1"/>
  <c r="I190" i="21" s="1"/>
  <c r="I191" i="21" s="1"/>
  <c r="I192" i="21" s="1"/>
  <c r="I193" i="21" s="1"/>
  <c r="I194" i="21" s="1"/>
  <c r="I195" i="21" s="1"/>
  <c r="I196" i="21" s="1"/>
  <c r="I197" i="21" s="1"/>
  <c r="I198" i="21" s="1"/>
  <c r="I199" i="21" s="1"/>
  <c r="I200" i="21" s="1"/>
  <c r="I201" i="21" s="1"/>
  <c r="I202" i="21" s="1"/>
  <c r="I203" i="21" s="1"/>
  <c r="I204" i="21" s="1"/>
  <c r="I205" i="21" s="1"/>
  <c r="I206" i="21" s="1"/>
  <c r="I207" i="21" s="1"/>
  <c r="I208" i="21" s="1"/>
  <c r="I209" i="21" s="1"/>
  <c r="I210" i="21" s="1"/>
  <c r="I211" i="21" s="1"/>
  <c r="I212" i="21" s="1"/>
  <c r="I213" i="21" s="1"/>
  <c r="I214" i="21" s="1"/>
  <c r="I215" i="21" s="1"/>
  <c r="I216" i="21" s="1"/>
  <c r="I217" i="21" s="1"/>
  <c r="I218" i="21" s="1"/>
  <c r="I219" i="21" s="1"/>
  <c r="I220" i="21" s="1"/>
  <c r="I221" i="21" s="1"/>
  <c r="I222" i="21" s="1"/>
  <c r="I223" i="21" s="1"/>
  <c r="I224" i="21" s="1"/>
  <c r="I225" i="21" s="1"/>
  <c r="I226" i="21" s="1"/>
  <c r="I227" i="21" s="1"/>
  <c r="I228" i="21" s="1"/>
  <c r="I229" i="21" s="1"/>
  <c r="I230" i="21" s="1"/>
  <c r="I231" i="21" s="1"/>
  <c r="I232" i="21" s="1"/>
  <c r="I233" i="21" s="1"/>
  <c r="I234" i="21" s="1"/>
  <c r="I235" i="21" s="1"/>
  <c r="I236" i="21" s="1"/>
  <c r="I237" i="21" s="1"/>
  <c r="I238" i="21" s="1"/>
  <c r="I239" i="21" s="1"/>
  <c r="I240" i="21" s="1"/>
  <c r="I241" i="21" s="1"/>
  <c r="I242" i="21" s="1"/>
  <c r="I243" i="21" s="1"/>
  <c r="I244" i="21" s="1"/>
  <c r="I245" i="21" s="1"/>
  <c r="I246" i="21" s="1"/>
  <c r="I247" i="21" s="1"/>
  <c r="I248" i="21" s="1"/>
  <c r="I249" i="21" s="1"/>
  <c r="I250" i="21" s="1"/>
  <c r="I251" i="21" s="1"/>
  <c r="I252" i="21" s="1"/>
  <c r="I253" i="21" s="1"/>
  <c r="I254" i="21" s="1"/>
  <c r="I255" i="21" s="1"/>
  <c r="I256" i="21" s="1"/>
  <c r="I257" i="21" s="1"/>
  <c r="I258" i="21" s="1"/>
  <c r="I259" i="21" s="1"/>
  <c r="I260" i="21" s="1"/>
  <c r="I261" i="21" s="1"/>
  <c r="I262" i="21" s="1"/>
  <c r="I263" i="21" s="1"/>
  <c r="I264" i="21" s="1"/>
  <c r="I265" i="21" s="1"/>
  <c r="I266" i="21" s="1"/>
  <c r="I267" i="21" s="1"/>
  <c r="I268" i="21" s="1"/>
  <c r="I269" i="21" s="1"/>
  <c r="I270" i="21" s="1"/>
  <c r="I271" i="21" s="1"/>
  <c r="I272" i="21" s="1"/>
  <c r="I273" i="21" s="1"/>
  <c r="I274" i="21" s="1"/>
  <c r="I275" i="21" s="1"/>
  <c r="I276" i="21" s="1"/>
  <c r="I277" i="21" s="1"/>
  <c r="I278" i="21" s="1"/>
  <c r="I279" i="21" s="1"/>
  <c r="I280" i="21" s="1"/>
  <c r="I281" i="21" s="1"/>
  <c r="I282" i="21" s="1"/>
  <c r="I283" i="21" s="1"/>
  <c r="I284" i="21" s="1"/>
  <c r="I285" i="21" s="1"/>
  <c r="I286" i="21" s="1"/>
  <c r="I287" i="21" s="1"/>
  <c r="I288" i="21" s="1"/>
  <c r="I289" i="21" s="1"/>
  <c r="I290" i="21" s="1"/>
  <c r="I291" i="21" s="1"/>
  <c r="I292" i="21" s="1"/>
  <c r="I293" i="21" s="1"/>
  <c r="I294" i="21" s="1"/>
  <c r="I295" i="21" s="1"/>
  <c r="I296" i="21" s="1"/>
  <c r="I297" i="21" s="1"/>
  <c r="I298" i="21" s="1"/>
  <c r="I299" i="21" s="1"/>
  <c r="I300" i="21" s="1"/>
  <c r="I301" i="21" s="1"/>
  <c r="I302" i="21" s="1"/>
  <c r="I303" i="21" s="1"/>
  <c r="I304" i="21" s="1"/>
  <c r="I305" i="21" s="1"/>
  <c r="I306" i="21" s="1"/>
  <c r="I307" i="21" s="1"/>
  <c r="I308" i="21" s="1"/>
  <c r="I309" i="21" s="1"/>
  <c r="I310" i="21" s="1"/>
  <c r="I311" i="21" s="1"/>
  <c r="I312" i="21" s="1"/>
  <c r="I313" i="21" s="1"/>
  <c r="I314" i="21" s="1"/>
  <c r="I315" i="21" s="1"/>
  <c r="I316" i="21" s="1"/>
  <c r="I317" i="21" s="1"/>
  <c r="I318" i="21" s="1"/>
  <c r="I319" i="21" s="1"/>
  <c r="I320" i="21" s="1"/>
  <c r="I321" i="21" s="1"/>
  <c r="I322" i="21" s="1"/>
  <c r="I323" i="21" s="1"/>
  <c r="I324" i="21" s="1"/>
  <c r="I325" i="21" s="1"/>
  <c r="I326" i="21" s="1"/>
  <c r="I327" i="21" s="1"/>
  <c r="I328" i="21" s="1"/>
  <c r="I329" i="21" s="1"/>
  <c r="I330" i="21" s="1"/>
  <c r="I331" i="21" s="1"/>
  <c r="I332" i="21" s="1"/>
  <c r="I333" i="21" s="1"/>
  <c r="I334" i="21" s="1"/>
  <c r="I335" i="21" s="1"/>
  <c r="I336" i="21" s="1"/>
  <c r="I337" i="21" s="1"/>
  <c r="I338" i="21" s="1"/>
  <c r="I339" i="21" s="1"/>
  <c r="I340" i="21" s="1"/>
  <c r="I341" i="21" s="1"/>
  <c r="I342" i="21" s="1"/>
  <c r="I343" i="21" s="1"/>
  <c r="I344" i="21" s="1"/>
  <c r="I345" i="21" s="1"/>
  <c r="I346" i="21" s="1"/>
  <c r="I347" i="21" s="1"/>
  <c r="I348" i="21" s="1"/>
  <c r="I349" i="21" s="1"/>
  <c r="I350" i="21" s="1"/>
  <c r="G350" i="19"/>
  <c r="I5" i="19"/>
  <c r="I6" i="19" s="1"/>
  <c r="I7" i="19" s="1"/>
  <c r="I8" i="19" s="1"/>
  <c r="I9" i="19" s="1"/>
  <c r="I10" i="19" s="1"/>
  <c r="I11" i="19" s="1"/>
  <c r="I12" i="19" s="1"/>
  <c r="I13" i="19" s="1"/>
  <c r="I14" i="19" s="1"/>
  <c r="I15" i="19" s="1"/>
  <c r="I16" i="19" s="1"/>
  <c r="I17" i="19" s="1"/>
  <c r="I18" i="19" s="1"/>
  <c r="I19" i="19" s="1"/>
  <c r="I20" i="19" s="1"/>
  <c r="I21" i="19" s="1"/>
  <c r="I22" i="19" s="1"/>
  <c r="I23" i="19" s="1"/>
  <c r="I24" i="19" s="1"/>
  <c r="I25" i="19" s="1"/>
  <c r="I26" i="19" s="1"/>
  <c r="I27" i="19" s="1"/>
  <c r="I28" i="19" s="1"/>
  <c r="I29" i="19" s="1"/>
  <c r="I30" i="19" s="1"/>
  <c r="I31" i="19" s="1"/>
  <c r="I32" i="19" s="1"/>
  <c r="I33" i="19" s="1"/>
  <c r="I34" i="19" s="1"/>
  <c r="I35" i="19" s="1"/>
  <c r="I36" i="19" s="1"/>
  <c r="I37" i="19" s="1"/>
  <c r="I38" i="19" s="1"/>
  <c r="I39" i="19" s="1"/>
  <c r="I40" i="19" s="1"/>
  <c r="I41" i="19" s="1"/>
  <c r="I42" i="19" s="1"/>
  <c r="I43" i="19" s="1"/>
  <c r="I44" i="19" s="1"/>
  <c r="I45" i="19" s="1"/>
  <c r="I46" i="19" s="1"/>
  <c r="I47" i="19" s="1"/>
  <c r="I48" i="19" s="1"/>
  <c r="I49" i="19" s="1"/>
  <c r="I50" i="19" s="1"/>
  <c r="I51" i="19" s="1"/>
  <c r="I52" i="19" s="1"/>
  <c r="I53" i="19" s="1"/>
  <c r="I54" i="19" s="1"/>
  <c r="I55" i="19" s="1"/>
  <c r="I56" i="19" s="1"/>
  <c r="I57" i="19" s="1"/>
  <c r="I58" i="19" s="1"/>
  <c r="I59" i="19" s="1"/>
  <c r="I60" i="19" s="1"/>
  <c r="I61" i="19" s="1"/>
  <c r="I62" i="19" s="1"/>
  <c r="I63" i="19" s="1"/>
  <c r="I64" i="19" s="1"/>
  <c r="I65" i="19" s="1"/>
  <c r="I66" i="19" s="1"/>
  <c r="I67" i="19" s="1"/>
  <c r="I68" i="19" s="1"/>
  <c r="I69" i="19" s="1"/>
  <c r="I70" i="19" s="1"/>
  <c r="I71" i="19" s="1"/>
  <c r="I72" i="19" s="1"/>
  <c r="I73" i="19" s="1"/>
  <c r="I74" i="19" s="1"/>
  <c r="I75" i="19" s="1"/>
  <c r="I76" i="19" s="1"/>
  <c r="I77" i="19" s="1"/>
  <c r="I78" i="19" s="1"/>
  <c r="I79" i="19" s="1"/>
  <c r="I80" i="19" s="1"/>
  <c r="I81" i="19" s="1"/>
  <c r="I82" i="19" s="1"/>
  <c r="I83" i="19" s="1"/>
  <c r="I84" i="19" s="1"/>
  <c r="I85" i="19" s="1"/>
  <c r="I86" i="19" s="1"/>
  <c r="I87" i="19" s="1"/>
  <c r="I88" i="19" s="1"/>
  <c r="I89" i="19" s="1"/>
  <c r="I90" i="19" s="1"/>
  <c r="I91" i="19" s="1"/>
  <c r="I92" i="19" s="1"/>
  <c r="I93" i="19" s="1"/>
  <c r="I94" i="19" s="1"/>
  <c r="I95" i="19" s="1"/>
  <c r="I96" i="19" s="1"/>
  <c r="I97" i="19" s="1"/>
  <c r="I98" i="19" s="1"/>
  <c r="I99" i="19" s="1"/>
  <c r="I100" i="19" s="1"/>
  <c r="I101" i="19" s="1"/>
  <c r="I102" i="19" s="1"/>
  <c r="I103" i="19" s="1"/>
  <c r="I104" i="19" s="1"/>
  <c r="I105" i="19" s="1"/>
  <c r="I106" i="19" s="1"/>
  <c r="I107" i="19" s="1"/>
  <c r="I108" i="19" s="1"/>
  <c r="I109" i="19" s="1"/>
  <c r="I110" i="19" s="1"/>
  <c r="I111" i="19" s="1"/>
  <c r="I112" i="19" s="1"/>
  <c r="I113" i="19" s="1"/>
  <c r="I114" i="19" s="1"/>
  <c r="I115" i="19" s="1"/>
  <c r="I116" i="19" s="1"/>
  <c r="I117" i="19" s="1"/>
  <c r="I118" i="19" s="1"/>
  <c r="I119" i="19" s="1"/>
  <c r="I120" i="19" s="1"/>
  <c r="I121" i="19" s="1"/>
  <c r="I122" i="19" s="1"/>
  <c r="I123" i="19" s="1"/>
  <c r="I124" i="19" s="1"/>
  <c r="I125" i="19" s="1"/>
  <c r="I126" i="19" s="1"/>
  <c r="I127" i="19" s="1"/>
  <c r="I128" i="19" s="1"/>
  <c r="I129" i="19" s="1"/>
  <c r="I130" i="19" s="1"/>
  <c r="I131" i="19" s="1"/>
  <c r="I132" i="19" s="1"/>
  <c r="I133" i="19" s="1"/>
  <c r="I134" i="19" s="1"/>
  <c r="I135" i="19" s="1"/>
  <c r="I136" i="19" s="1"/>
  <c r="I137" i="19" s="1"/>
  <c r="I138" i="19" s="1"/>
  <c r="I139" i="19" s="1"/>
  <c r="I140" i="19" s="1"/>
  <c r="I141" i="19" s="1"/>
  <c r="I142" i="19" s="1"/>
  <c r="I143" i="19" s="1"/>
  <c r="I144" i="19" s="1"/>
  <c r="I145" i="19" s="1"/>
  <c r="I146" i="19" s="1"/>
  <c r="I147" i="19" s="1"/>
  <c r="I148" i="19" s="1"/>
  <c r="I149" i="19" s="1"/>
  <c r="I150" i="19" s="1"/>
  <c r="I151" i="19" s="1"/>
  <c r="I152" i="19" s="1"/>
  <c r="I153" i="19" s="1"/>
  <c r="I154" i="19" s="1"/>
  <c r="I155" i="19" s="1"/>
  <c r="I156" i="19" s="1"/>
  <c r="I157" i="19" s="1"/>
  <c r="I158" i="19" s="1"/>
  <c r="I159" i="19" s="1"/>
  <c r="I160" i="19" s="1"/>
  <c r="I161" i="19" s="1"/>
  <c r="I162" i="19" s="1"/>
  <c r="I163" i="19" s="1"/>
  <c r="I164" i="19" s="1"/>
  <c r="I165" i="19" s="1"/>
  <c r="I166" i="19" s="1"/>
  <c r="I167" i="19" s="1"/>
  <c r="I168" i="19" s="1"/>
  <c r="I169" i="19" s="1"/>
  <c r="I170" i="19" s="1"/>
  <c r="I171" i="19" s="1"/>
  <c r="I172" i="19" s="1"/>
  <c r="I173" i="19" s="1"/>
  <c r="I174" i="19" s="1"/>
  <c r="I175" i="19" s="1"/>
  <c r="I176" i="19" s="1"/>
  <c r="I177" i="19" s="1"/>
  <c r="I178" i="19" s="1"/>
  <c r="I179" i="19" s="1"/>
  <c r="I180" i="19" s="1"/>
  <c r="I181" i="19" s="1"/>
  <c r="I182" i="19" s="1"/>
  <c r="I183" i="19" s="1"/>
  <c r="I184" i="19" s="1"/>
  <c r="I185" i="19" s="1"/>
  <c r="I186" i="19" s="1"/>
  <c r="I187" i="19" s="1"/>
  <c r="I188" i="19" s="1"/>
  <c r="I189" i="19" s="1"/>
  <c r="I190" i="19" s="1"/>
  <c r="I191" i="19" s="1"/>
  <c r="I192" i="19" s="1"/>
  <c r="I193" i="19" s="1"/>
  <c r="I194" i="19" s="1"/>
  <c r="I195" i="19" s="1"/>
  <c r="I196" i="19" s="1"/>
  <c r="I197" i="19" s="1"/>
  <c r="I198" i="19" s="1"/>
  <c r="I199" i="19" s="1"/>
  <c r="I200" i="19" s="1"/>
  <c r="I201" i="19" s="1"/>
  <c r="I202" i="19" s="1"/>
  <c r="I203" i="19" s="1"/>
  <c r="I204" i="19" s="1"/>
  <c r="I205" i="19" s="1"/>
  <c r="I206" i="19" s="1"/>
  <c r="I207" i="19" s="1"/>
  <c r="I208" i="19" s="1"/>
  <c r="I209" i="19" s="1"/>
  <c r="I210" i="19" s="1"/>
  <c r="I211" i="19" s="1"/>
  <c r="I212" i="19" s="1"/>
  <c r="I213" i="19" s="1"/>
  <c r="I214" i="19" s="1"/>
  <c r="I215" i="19" s="1"/>
  <c r="I216" i="19" s="1"/>
  <c r="I217" i="19" s="1"/>
  <c r="I218" i="19" s="1"/>
  <c r="I219" i="19" s="1"/>
  <c r="I220" i="19" s="1"/>
  <c r="I221" i="19" s="1"/>
  <c r="I222" i="19" s="1"/>
  <c r="I223" i="19" s="1"/>
  <c r="I224" i="19" s="1"/>
  <c r="I225" i="19" s="1"/>
  <c r="I226" i="19" s="1"/>
  <c r="I227" i="19" s="1"/>
  <c r="I228" i="19" s="1"/>
  <c r="I229" i="19" s="1"/>
  <c r="I230" i="19" s="1"/>
  <c r="I231" i="19" s="1"/>
  <c r="I232" i="19" s="1"/>
  <c r="I233" i="19" s="1"/>
  <c r="I234" i="19" s="1"/>
  <c r="I235" i="19" s="1"/>
  <c r="I236" i="19" s="1"/>
  <c r="I237" i="19" s="1"/>
  <c r="I238" i="19" s="1"/>
  <c r="I239" i="19" s="1"/>
  <c r="I240" i="19" s="1"/>
  <c r="I241" i="19" s="1"/>
  <c r="I242" i="19" s="1"/>
  <c r="I243" i="19" s="1"/>
  <c r="I244" i="19" s="1"/>
  <c r="I245" i="19" s="1"/>
  <c r="I246" i="19" s="1"/>
  <c r="I247" i="19" s="1"/>
  <c r="I248" i="19" s="1"/>
  <c r="I249" i="19" s="1"/>
  <c r="I250" i="19" s="1"/>
  <c r="I251" i="19" s="1"/>
  <c r="I252" i="19" s="1"/>
  <c r="I253" i="19" s="1"/>
  <c r="I254" i="19" s="1"/>
  <c r="I255" i="19" s="1"/>
  <c r="I256" i="19" s="1"/>
  <c r="I257" i="19" s="1"/>
  <c r="I258" i="19" s="1"/>
  <c r="I259" i="19" s="1"/>
  <c r="I260" i="19" s="1"/>
  <c r="I261" i="19" s="1"/>
  <c r="I262" i="19" s="1"/>
  <c r="I263" i="19" s="1"/>
  <c r="I264" i="19" s="1"/>
  <c r="I265" i="19" s="1"/>
  <c r="I266" i="19" s="1"/>
  <c r="I267" i="19" s="1"/>
  <c r="I268" i="19" s="1"/>
  <c r="I269" i="19" s="1"/>
  <c r="I270" i="19" s="1"/>
  <c r="I271" i="19" s="1"/>
  <c r="I272" i="19" s="1"/>
  <c r="I273" i="19" s="1"/>
  <c r="I274" i="19" s="1"/>
  <c r="I275" i="19" s="1"/>
  <c r="I276" i="19" s="1"/>
  <c r="I277" i="19" s="1"/>
  <c r="I278" i="19" s="1"/>
  <c r="I279" i="19" s="1"/>
  <c r="I280" i="19" s="1"/>
  <c r="I281" i="19" s="1"/>
  <c r="I282" i="19" s="1"/>
  <c r="I283" i="19" s="1"/>
  <c r="I284" i="19" s="1"/>
  <c r="I285" i="19" s="1"/>
  <c r="I286" i="19" s="1"/>
  <c r="I287" i="19" s="1"/>
  <c r="I288" i="19" s="1"/>
  <c r="I289" i="19" s="1"/>
  <c r="I290" i="19" s="1"/>
  <c r="I291" i="19" s="1"/>
  <c r="I292" i="19" s="1"/>
  <c r="I293" i="19" s="1"/>
  <c r="I294" i="19" s="1"/>
  <c r="I295" i="19" s="1"/>
  <c r="I296" i="19" s="1"/>
  <c r="I297" i="19" s="1"/>
  <c r="I298" i="19" s="1"/>
  <c r="I299" i="19" s="1"/>
  <c r="I300" i="19" s="1"/>
  <c r="I301" i="19" s="1"/>
  <c r="I302" i="19" s="1"/>
  <c r="I303" i="19" s="1"/>
  <c r="I304" i="19" s="1"/>
  <c r="I305" i="19" s="1"/>
  <c r="I306" i="19" s="1"/>
  <c r="I307" i="19" s="1"/>
  <c r="I308" i="19" s="1"/>
  <c r="I309" i="19" s="1"/>
  <c r="I310" i="19" s="1"/>
  <c r="I311" i="19" s="1"/>
  <c r="I312" i="19" s="1"/>
  <c r="I313" i="19" s="1"/>
  <c r="I314" i="19" s="1"/>
  <c r="I315" i="19" s="1"/>
  <c r="I316" i="19" s="1"/>
  <c r="I317" i="19" s="1"/>
  <c r="I318" i="19" s="1"/>
  <c r="I319" i="19" s="1"/>
  <c r="I320" i="19" s="1"/>
  <c r="I321" i="19" s="1"/>
  <c r="I322" i="19" s="1"/>
  <c r="I323" i="19" s="1"/>
  <c r="I324" i="19" s="1"/>
  <c r="I325" i="19" s="1"/>
  <c r="I326" i="19" s="1"/>
  <c r="I327" i="19" s="1"/>
  <c r="I328" i="19" s="1"/>
  <c r="I329" i="19" s="1"/>
  <c r="I330" i="19" s="1"/>
  <c r="I331" i="19" s="1"/>
  <c r="I332" i="19" s="1"/>
  <c r="I333" i="19" s="1"/>
  <c r="I334" i="19" s="1"/>
  <c r="I335" i="19" s="1"/>
  <c r="I336" i="19" s="1"/>
  <c r="I337" i="19" s="1"/>
  <c r="I338" i="19" s="1"/>
  <c r="I339" i="19" s="1"/>
  <c r="I340" i="19" s="1"/>
  <c r="I341" i="19" s="1"/>
  <c r="I342" i="19" s="1"/>
  <c r="I343" i="19" s="1"/>
  <c r="I344" i="19" s="1"/>
  <c r="I345" i="19" s="1"/>
  <c r="I346" i="19" s="1"/>
  <c r="I347" i="19" s="1"/>
  <c r="I348" i="19" s="1"/>
  <c r="I349" i="19" s="1"/>
  <c r="I5" i="18"/>
  <c r="I6" i="18" s="1"/>
  <c r="I7" i="18" s="1"/>
  <c r="I8" i="18" s="1"/>
  <c r="I9" i="18" s="1"/>
  <c r="I10" i="18" s="1"/>
  <c r="I11" i="18" s="1"/>
  <c r="I12" i="18" s="1"/>
  <c r="I13" i="18" s="1"/>
  <c r="I14" i="18" s="1"/>
  <c r="I15" i="18" s="1"/>
  <c r="I16" i="18" s="1"/>
  <c r="I17" i="18" s="1"/>
  <c r="I18" i="18" s="1"/>
  <c r="I19" i="18" s="1"/>
  <c r="I20" i="18" s="1"/>
  <c r="I21" i="18" s="1"/>
  <c r="I22" i="18" s="1"/>
  <c r="I23" i="18" s="1"/>
  <c r="I24" i="18" s="1"/>
  <c r="I25" i="18" s="1"/>
  <c r="I26" i="18" s="1"/>
  <c r="I27" i="18" s="1"/>
  <c r="I28" i="18" s="1"/>
  <c r="I29" i="18" s="1"/>
  <c r="I30" i="18" s="1"/>
  <c r="I31" i="18" s="1"/>
  <c r="I32" i="18" s="1"/>
  <c r="I33" i="18" s="1"/>
  <c r="I34" i="18" s="1"/>
  <c r="I35" i="18" s="1"/>
  <c r="I36" i="18" s="1"/>
  <c r="I37" i="18" s="1"/>
  <c r="I38" i="18" s="1"/>
  <c r="I39" i="18" s="1"/>
  <c r="I40" i="18" s="1"/>
  <c r="I41" i="18" s="1"/>
  <c r="I42" i="18" s="1"/>
  <c r="I43" i="18" s="1"/>
  <c r="I44" i="18" s="1"/>
  <c r="I45" i="18" s="1"/>
  <c r="I46" i="18" s="1"/>
  <c r="I47" i="18" s="1"/>
  <c r="I48" i="18" s="1"/>
  <c r="I49" i="18" s="1"/>
  <c r="I50" i="18" s="1"/>
  <c r="I51" i="18" s="1"/>
  <c r="I52" i="18" s="1"/>
  <c r="I53" i="18" s="1"/>
  <c r="I54" i="18" s="1"/>
  <c r="I55" i="18" s="1"/>
  <c r="I56" i="18" s="1"/>
  <c r="I57" i="18" s="1"/>
  <c r="I58" i="18" s="1"/>
  <c r="I59" i="18" s="1"/>
  <c r="I60" i="18" s="1"/>
  <c r="I61" i="18" s="1"/>
  <c r="I62" i="18" s="1"/>
  <c r="I63" i="18" s="1"/>
  <c r="I64" i="18" s="1"/>
  <c r="I65" i="18" s="1"/>
  <c r="I66" i="18" s="1"/>
  <c r="I67" i="18" s="1"/>
  <c r="I68" i="18" s="1"/>
  <c r="I69" i="18" s="1"/>
  <c r="I70" i="18" s="1"/>
  <c r="I71" i="18" s="1"/>
  <c r="I72" i="18" s="1"/>
  <c r="I73" i="18" s="1"/>
  <c r="I74" i="18" s="1"/>
  <c r="I75" i="18" s="1"/>
  <c r="I76" i="18" s="1"/>
  <c r="I77" i="18" s="1"/>
  <c r="I78" i="18" s="1"/>
  <c r="I79" i="18" s="1"/>
  <c r="I80" i="18" s="1"/>
  <c r="I81" i="18" s="1"/>
  <c r="I82" i="18" s="1"/>
  <c r="I83" i="18" s="1"/>
  <c r="I84" i="18" s="1"/>
  <c r="I85" i="18" s="1"/>
  <c r="I86" i="18" s="1"/>
  <c r="I87" i="18" s="1"/>
  <c r="I88" i="18" s="1"/>
  <c r="I89" i="18" s="1"/>
  <c r="I90" i="18" s="1"/>
  <c r="I91" i="18" s="1"/>
  <c r="I92" i="18" s="1"/>
  <c r="I93" i="18" s="1"/>
  <c r="I94" i="18" s="1"/>
  <c r="I95" i="18" s="1"/>
  <c r="I96" i="18" s="1"/>
  <c r="I97" i="18" s="1"/>
  <c r="I98" i="18" s="1"/>
  <c r="I99" i="18" s="1"/>
  <c r="I100" i="18" s="1"/>
  <c r="I101" i="18" s="1"/>
  <c r="I102" i="18" s="1"/>
  <c r="I103" i="18" s="1"/>
  <c r="I104" i="18" s="1"/>
  <c r="I105" i="18" s="1"/>
  <c r="I106" i="18" s="1"/>
  <c r="I107" i="18" s="1"/>
  <c r="I108" i="18" s="1"/>
  <c r="I109" i="18" s="1"/>
  <c r="I110" i="18" s="1"/>
  <c r="I111" i="18" s="1"/>
  <c r="I112" i="18" s="1"/>
  <c r="I113" i="18" s="1"/>
  <c r="I114" i="18" s="1"/>
  <c r="I115" i="18" s="1"/>
  <c r="I116" i="18" s="1"/>
  <c r="I117" i="18" s="1"/>
  <c r="I118" i="18" s="1"/>
  <c r="I119" i="18" s="1"/>
  <c r="I120" i="18" s="1"/>
  <c r="I121" i="18" s="1"/>
  <c r="I122" i="18" s="1"/>
  <c r="I123" i="18" s="1"/>
  <c r="I124" i="18" s="1"/>
  <c r="I125" i="18" s="1"/>
  <c r="I126" i="18" s="1"/>
  <c r="I127" i="18" s="1"/>
  <c r="I128" i="18" s="1"/>
  <c r="I129" i="18" s="1"/>
  <c r="I130" i="18" s="1"/>
  <c r="I131" i="18" s="1"/>
  <c r="I132" i="18" s="1"/>
  <c r="I133" i="18" s="1"/>
  <c r="I134" i="18" s="1"/>
  <c r="I135" i="18" s="1"/>
  <c r="I136" i="18" s="1"/>
  <c r="I137" i="18" s="1"/>
  <c r="I138" i="18" s="1"/>
  <c r="I139" i="18" s="1"/>
  <c r="I140" i="18" s="1"/>
  <c r="I141" i="18" s="1"/>
  <c r="I142" i="18" s="1"/>
  <c r="I143" i="18" s="1"/>
  <c r="I144" i="18" s="1"/>
  <c r="I145" i="18" s="1"/>
  <c r="I146" i="18" s="1"/>
  <c r="I147" i="18" s="1"/>
  <c r="I148" i="18" s="1"/>
  <c r="I149" i="18" s="1"/>
  <c r="I150" i="18" s="1"/>
  <c r="I151" i="18" s="1"/>
  <c r="I152" i="18" s="1"/>
  <c r="I153" i="18" s="1"/>
  <c r="I154" i="18" s="1"/>
  <c r="I155" i="18" s="1"/>
  <c r="I156" i="18" s="1"/>
  <c r="I157" i="18" s="1"/>
  <c r="I158" i="18" s="1"/>
  <c r="I159" i="18" s="1"/>
  <c r="I160" i="18" s="1"/>
  <c r="I161" i="18" s="1"/>
  <c r="I162" i="18" s="1"/>
  <c r="I163" i="18" s="1"/>
  <c r="I164" i="18" s="1"/>
  <c r="I165" i="18" s="1"/>
  <c r="I166" i="18" s="1"/>
  <c r="I167" i="18" s="1"/>
  <c r="I168" i="18" s="1"/>
  <c r="I169" i="18" s="1"/>
  <c r="I170" i="18" s="1"/>
  <c r="I171" i="18" s="1"/>
  <c r="I172" i="18" s="1"/>
  <c r="I173" i="18" s="1"/>
  <c r="I174" i="18" s="1"/>
  <c r="I175" i="18" s="1"/>
  <c r="I176" i="18" s="1"/>
  <c r="I177" i="18" s="1"/>
  <c r="I178" i="18" s="1"/>
  <c r="I179" i="18" s="1"/>
  <c r="I180" i="18" s="1"/>
  <c r="I181" i="18" s="1"/>
  <c r="I182" i="18" s="1"/>
  <c r="I183" i="18" s="1"/>
  <c r="I184" i="18" s="1"/>
  <c r="I185" i="18" s="1"/>
  <c r="I186" i="18" s="1"/>
  <c r="I187" i="18" s="1"/>
  <c r="I188" i="18" s="1"/>
  <c r="I189" i="18" s="1"/>
  <c r="I190" i="18" s="1"/>
  <c r="I191" i="18" s="1"/>
  <c r="I192" i="18" s="1"/>
  <c r="I193" i="18" s="1"/>
  <c r="I194" i="18" s="1"/>
  <c r="I195" i="18" s="1"/>
  <c r="I196" i="18" s="1"/>
  <c r="I197" i="18" s="1"/>
  <c r="I198" i="18" s="1"/>
  <c r="I199" i="18" s="1"/>
  <c r="I200" i="18" s="1"/>
  <c r="I201" i="18" s="1"/>
  <c r="I202" i="18" s="1"/>
  <c r="I203" i="18" s="1"/>
  <c r="I204" i="18" s="1"/>
  <c r="I205" i="18" s="1"/>
  <c r="I206" i="18" s="1"/>
  <c r="I207" i="18" s="1"/>
  <c r="I208" i="18" s="1"/>
  <c r="I209" i="18" s="1"/>
  <c r="I210" i="18" s="1"/>
  <c r="I211" i="18" s="1"/>
  <c r="I212" i="18" s="1"/>
  <c r="I213" i="18" s="1"/>
  <c r="I214" i="18" s="1"/>
  <c r="I215" i="18" s="1"/>
  <c r="I216" i="18" s="1"/>
  <c r="I217" i="18" s="1"/>
  <c r="I218" i="18" s="1"/>
  <c r="I219" i="18" s="1"/>
  <c r="I220" i="18" s="1"/>
  <c r="I221" i="18" s="1"/>
  <c r="I222" i="18" s="1"/>
  <c r="I223" i="18" s="1"/>
  <c r="I224" i="18" s="1"/>
  <c r="I225" i="18" s="1"/>
  <c r="I226" i="18" s="1"/>
  <c r="I227" i="18" s="1"/>
  <c r="I228" i="18" s="1"/>
  <c r="I229" i="18" s="1"/>
  <c r="I230" i="18" s="1"/>
  <c r="I231" i="18" s="1"/>
  <c r="I232" i="18" s="1"/>
  <c r="I233" i="18" s="1"/>
  <c r="I234" i="18" s="1"/>
  <c r="I235" i="18" s="1"/>
  <c r="I236" i="18" s="1"/>
  <c r="I237" i="18" s="1"/>
  <c r="I238" i="18" s="1"/>
  <c r="I239" i="18" s="1"/>
  <c r="I240" i="18" s="1"/>
  <c r="I241" i="18" s="1"/>
  <c r="I242" i="18" s="1"/>
  <c r="I243" i="18" s="1"/>
  <c r="I244" i="18" s="1"/>
  <c r="I245" i="18" s="1"/>
  <c r="I246" i="18" s="1"/>
  <c r="I247" i="18" s="1"/>
  <c r="I248" i="18" s="1"/>
  <c r="I249" i="18" s="1"/>
  <c r="I250" i="18" s="1"/>
  <c r="I251" i="18" s="1"/>
  <c r="I252" i="18" s="1"/>
  <c r="I253" i="18" s="1"/>
  <c r="I254" i="18" s="1"/>
  <c r="I255" i="18" s="1"/>
  <c r="I256" i="18" s="1"/>
  <c r="I257" i="18" s="1"/>
  <c r="I258" i="18" s="1"/>
  <c r="I259" i="18" s="1"/>
  <c r="I260" i="18" s="1"/>
  <c r="I261" i="18" s="1"/>
  <c r="I262" i="18" s="1"/>
  <c r="I263" i="18" s="1"/>
  <c r="I264" i="18" s="1"/>
  <c r="I265" i="18" s="1"/>
  <c r="I266" i="18" s="1"/>
  <c r="I267" i="18" s="1"/>
  <c r="I268" i="18" s="1"/>
  <c r="I269" i="18" s="1"/>
  <c r="I270" i="18" s="1"/>
  <c r="I271" i="18" s="1"/>
  <c r="I272" i="18" s="1"/>
  <c r="I273" i="18" s="1"/>
  <c r="I274" i="18" s="1"/>
  <c r="I275" i="18" s="1"/>
  <c r="I276" i="18" s="1"/>
  <c r="I277" i="18" s="1"/>
  <c r="I278" i="18" s="1"/>
  <c r="I279" i="18" s="1"/>
  <c r="I280" i="18" s="1"/>
  <c r="I281" i="18" s="1"/>
  <c r="I282" i="18" s="1"/>
  <c r="I283" i="18" s="1"/>
  <c r="I284" i="18" s="1"/>
  <c r="I285" i="18" s="1"/>
  <c r="I286" i="18" s="1"/>
  <c r="I287" i="18" s="1"/>
  <c r="I288" i="18" s="1"/>
  <c r="I289" i="18" s="1"/>
  <c r="I290" i="18" s="1"/>
  <c r="I291" i="18" s="1"/>
  <c r="I292" i="18" s="1"/>
  <c r="I293" i="18" s="1"/>
  <c r="I294" i="18" s="1"/>
  <c r="I295" i="18" s="1"/>
  <c r="I296" i="18" s="1"/>
  <c r="I297" i="18" s="1"/>
  <c r="I298" i="18" s="1"/>
  <c r="I299" i="18" s="1"/>
  <c r="I300" i="18" s="1"/>
  <c r="I301" i="18" s="1"/>
  <c r="I302" i="18" s="1"/>
  <c r="I303" i="18" s="1"/>
  <c r="I304" i="18" s="1"/>
  <c r="I305" i="18" s="1"/>
  <c r="I306" i="18" s="1"/>
  <c r="I307" i="18" s="1"/>
  <c r="I308" i="18" s="1"/>
  <c r="I309" i="18" s="1"/>
  <c r="I310" i="18" s="1"/>
  <c r="I311" i="18" s="1"/>
  <c r="I312" i="18" s="1"/>
  <c r="I313" i="18" s="1"/>
  <c r="I314" i="18" s="1"/>
  <c r="I315" i="18" s="1"/>
  <c r="I316" i="18" s="1"/>
  <c r="I317" i="18" s="1"/>
  <c r="I318" i="18" s="1"/>
  <c r="I319" i="18" s="1"/>
  <c r="I320" i="18" s="1"/>
  <c r="I321" i="18" s="1"/>
  <c r="I322" i="18" s="1"/>
  <c r="I323" i="18" s="1"/>
  <c r="I324" i="18" s="1"/>
  <c r="I325" i="18" s="1"/>
  <c r="I326" i="18" s="1"/>
  <c r="I327" i="18" s="1"/>
  <c r="I328" i="18" s="1"/>
  <c r="I329" i="18" s="1"/>
  <c r="I330" i="18" s="1"/>
  <c r="I331" i="18" s="1"/>
  <c r="I332" i="18" s="1"/>
  <c r="I333" i="18" s="1"/>
  <c r="I334" i="18" s="1"/>
  <c r="I335" i="18" s="1"/>
  <c r="I336" i="18" s="1"/>
  <c r="I337" i="18" s="1"/>
  <c r="I338" i="18" s="1"/>
  <c r="I339" i="18" s="1"/>
  <c r="I340" i="18" s="1"/>
  <c r="I341" i="18" s="1"/>
  <c r="I342" i="18" s="1"/>
  <c r="I343" i="18" s="1"/>
  <c r="I344" i="18" s="1"/>
  <c r="I345" i="18" s="1"/>
  <c r="I346" i="18" s="1"/>
  <c r="I347" i="18" s="1"/>
  <c r="I348" i="18" s="1"/>
  <c r="I349" i="18" s="1"/>
  <c r="I5" i="17"/>
  <c r="I6" i="17" s="1"/>
  <c r="I7" i="17" s="1"/>
  <c r="I8" i="17" s="1"/>
  <c r="I9" i="17" s="1"/>
  <c r="I10" i="17" s="1"/>
  <c r="I11" i="17" s="1"/>
  <c r="I12" i="17" s="1"/>
  <c r="I13" i="17" s="1"/>
  <c r="I14" i="17" s="1"/>
  <c r="I15" i="17" s="1"/>
  <c r="I16" i="17" s="1"/>
  <c r="I17" i="17" s="1"/>
  <c r="I18" i="17" s="1"/>
  <c r="I19" i="17" s="1"/>
  <c r="I20" i="17" s="1"/>
  <c r="I21" i="17" s="1"/>
  <c r="I22" i="17" s="1"/>
  <c r="I23" i="17" s="1"/>
  <c r="I24" i="17" s="1"/>
  <c r="I25" i="17" s="1"/>
  <c r="I26" i="17" s="1"/>
  <c r="I27" i="17" s="1"/>
  <c r="I28" i="17" s="1"/>
  <c r="I29" i="17" s="1"/>
  <c r="I30" i="17" s="1"/>
  <c r="I31" i="17" s="1"/>
  <c r="I32" i="17" s="1"/>
  <c r="I33" i="17" s="1"/>
  <c r="I34" i="17" s="1"/>
  <c r="I35" i="17" s="1"/>
  <c r="I36" i="17" s="1"/>
  <c r="I37" i="17" s="1"/>
  <c r="I38" i="17" s="1"/>
  <c r="I39" i="17" s="1"/>
  <c r="I40" i="17" s="1"/>
  <c r="I41" i="17" s="1"/>
  <c r="I42" i="17" s="1"/>
  <c r="I43" i="17" s="1"/>
  <c r="I44" i="17" s="1"/>
  <c r="I45" i="17" s="1"/>
  <c r="I46" i="17" s="1"/>
  <c r="I47" i="17" s="1"/>
  <c r="I48" i="17" s="1"/>
  <c r="I49" i="17" s="1"/>
  <c r="I50" i="17" s="1"/>
  <c r="I51" i="17" s="1"/>
  <c r="I52" i="17" s="1"/>
  <c r="I53" i="17" s="1"/>
  <c r="I54" i="17" s="1"/>
  <c r="I55" i="17" s="1"/>
  <c r="I56" i="17" s="1"/>
  <c r="I57" i="17" s="1"/>
  <c r="I58" i="17" s="1"/>
  <c r="I59" i="17" s="1"/>
  <c r="I60" i="17" s="1"/>
  <c r="I61" i="17" s="1"/>
  <c r="I62" i="17" s="1"/>
  <c r="I63" i="17" s="1"/>
  <c r="I64" i="17" s="1"/>
  <c r="I65" i="17" s="1"/>
  <c r="I66" i="17" s="1"/>
  <c r="I67" i="17" s="1"/>
  <c r="I68" i="17" s="1"/>
  <c r="I69" i="17" s="1"/>
  <c r="I70" i="17" s="1"/>
  <c r="I71" i="17" s="1"/>
  <c r="I72" i="17" s="1"/>
  <c r="I73" i="17" s="1"/>
  <c r="I74" i="17" s="1"/>
  <c r="I75" i="17" s="1"/>
  <c r="I76" i="17" s="1"/>
  <c r="I77" i="17" s="1"/>
  <c r="I78" i="17" s="1"/>
  <c r="I79" i="17" s="1"/>
  <c r="I80" i="17" s="1"/>
  <c r="I81" i="17" s="1"/>
  <c r="I82" i="17" s="1"/>
  <c r="I83" i="17" s="1"/>
  <c r="I84" i="17" s="1"/>
  <c r="I85" i="17" s="1"/>
  <c r="I86" i="17" s="1"/>
  <c r="I87" i="17" s="1"/>
  <c r="I88" i="17" s="1"/>
  <c r="I89" i="17" s="1"/>
  <c r="I90" i="17" s="1"/>
  <c r="I91" i="17" s="1"/>
  <c r="I92" i="17" s="1"/>
  <c r="I93" i="17" s="1"/>
  <c r="I94" i="17" s="1"/>
  <c r="I95" i="17" s="1"/>
  <c r="I96" i="17" s="1"/>
  <c r="I97" i="17" s="1"/>
  <c r="I98" i="17" s="1"/>
  <c r="I99" i="17" s="1"/>
  <c r="I100" i="17" s="1"/>
  <c r="I101" i="17" s="1"/>
  <c r="I102" i="17" s="1"/>
  <c r="I103" i="17" s="1"/>
  <c r="I104" i="17" s="1"/>
  <c r="I105" i="17" s="1"/>
  <c r="I106" i="17" s="1"/>
  <c r="I107" i="17" s="1"/>
  <c r="I108" i="17" s="1"/>
  <c r="I109" i="17" s="1"/>
  <c r="I110" i="17" s="1"/>
  <c r="I111" i="17" s="1"/>
  <c r="I112" i="17" s="1"/>
  <c r="I113" i="17" s="1"/>
  <c r="I114" i="17" s="1"/>
  <c r="I115" i="17" s="1"/>
  <c r="I116" i="17" s="1"/>
  <c r="I117" i="17" s="1"/>
  <c r="I118" i="17" s="1"/>
  <c r="I119" i="17" s="1"/>
  <c r="I120" i="17" s="1"/>
  <c r="I121" i="17" s="1"/>
  <c r="I122" i="17" s="1"/>
  <c r="I123" i="17" s="1"/>
  <c r="I124" i="17" s="1"/>
  <c r="I125" i="17" s="1"/>
  <c r="I126" i="17" s="1"/>
  <c r="I127" i="17" s="1"/>
  <c r="I128" i="17" s="1"/>
  <c r="I129" i="17" s="1"/>
  <c r="I130" i="17" s="1"/>
  <c r="I131" i="17" s="1"/>
  <c r="I132" i="17" s="1"/>
  <c r="I133" i="17" s="1"/>
  <c r="I134" i="17" s="1"/>
  <c r="I135" i="17" s="1"/>
  <c r="I136" i="17" s="1"/>
  <c r="I137" i="17" s="1"/>
  <c r="I138" i="17" s="1"/>
  <c r="I139" i="17" s="1"/>
  <c r="I140" i="17" s="1"/>
  <c r="I141" i="17" s="1"/>
  <c r="I142" i="17" s="1"/>
  <c r="I143" i="17" s="1"/>
  <c r="I144" i="17" s="1"/>
  <c r="I145" i="17" s="1"/>
  <c r="I146" i="17" s="1"/>
  <c r="I147" i="17" s="1"/>
  <c r="I148" i="17" s="1"/>
  <c r="I149" i="17" s="1"/>
  <c r="I150" i="17" s="1"/>
  <c r="I151" i="17" s="1"/>
  <c r="I152" i="17" s="1"/>
  <c r="I153" i="17" s="1"/>
  <c r="I154" i="17" s="1"/>
  <c r="I155" i="17" s="1"/>
  <c r="I156" i="17" s="1"/>
  <c r="I157" i="17" s="1"/>
  <c r="I158" i="17" s="1"/>
  <c r="I159" i="17" s="1"/>
  <c r="I160" i="17" s="1"/>
  <c r="I161" i="17" s="1"/>
  <c r="I162" i="17" s="1"/>
  <c r="I163" i="17" s="1"/>
  <c r="I164" i="17" s="1"/>
  <c r="I165" i="17" s="1"/>
  <c r="I166" i="17" s="1"/>
  <c r="I167" i="17" s="1"/>
  <c r="I168" i="17" s="1"/>
  <c r="I169" i="17" s="1"/>
  <c r="I170" i="17" s="1"/>
  <c r="I171" i="17" s="1"/>
  <c r="I172" i="17" s="1"/>
  <c r="I173" i="17" s="1"/>
  <c r="I174" i="17" s="1"/>
  <c r="I175" i="17" s="1"/>
  <c r="I176" i="17" s="1"/>
  <c r="I177" i="17" s="1"/>
  <c r="I178" i="17" s="1"/>
  <c r="I179" i="17" s="1"/>
  <c r="I180" i="17" s="1"/>
  <c r="I181" i="17" s="1"/>
  <c r="I182" i="17" s="1"/>
  <c r="I183" i="17" s="1"/>
  <c r="I184" i="17" s="1"/>
  <c r="I185" i="17" s="1"/>
  <c r="I186" i="17" s="1"/>
  <c r="I187" i="17" s="1"/>
  <c r="I188" i="17" s="1"/>
  <c r="I189" i="17" s="1"/>
  <c r="I190" i="17" s="1"/>
  <c r="I191" i="17" s="1"/>
  <c r="I192" i="17" s="1"/>
  <c r="I193" i="17" s="1"/>
  <c r="I194" i="17" s="1"/>
  <c r="I195" i="17" s="1"/>
  <c r="I196" i="17" s="1"/>
  <c r="I197" i="17" s="1"/>
  <c r="I198" i="17" s="1"/>
  <c r="I199" i="17" s="1"/>
  <c r="I200" i="17" s="1"/>
  <c r="I201" i="17" s="1"/>
  <c r="I202" i="17" s="1"/>
  <c r="I203" i="17" s="1"/>
  <c r="I204" i="17" s="1"/>
  <c r="I205" i="17" s="1"/>
  <c r="I206" i="17" s="1"/>
  <c r="I207" i="17" s="1"/>
  <c r="I208" i="17" s="1"/>
  <c r="I209" i="17" s="1"/>
  <c r="I210" i="17" s="1"/>
  <c r="I211" i="17" s="1"/>
  <c r="I212" i="17" s="1"/>
  <c r="I213" i="17" s="1"/>
  <c r="I214" i="17" s="1"/>
  <c r="I215" i="17" s="1"/>
  <c r="I216" i="17" s="1"/>
  <c r="I217" i="17" s="1"/>
  <c r="I218" i="17" s="1"/>
  <c r="I219" i="17" s="1"/>
  <c r="I220" i="17" s="1"/>
  <c r="I221" i="17" s="1"/>
  <c r="I222" i="17" s="1"/>
  <c r="I223" i="17" s="1"/>
  <c r="I224" i="17" s="1"/>
  <c r="I225" i="17" s="1"/>
  <c r="I226" i="17" s="1"/>
  <c r="I227" i="17" s="1"/>
  <c r="I228" i="17" s="1"/>
  <c r="I229" i="17" s="1"/>
  <c r="I230" i="17" s="1"/>
  <c r="I231" i="17" s="1"/>
  <c r="I232" i="17" s="1"/>
  <c r="I233" i="17" s="1"/>
  <c r="I234" i="17" s="1"/>
  <c r="I235" i="17" s="1"/>
  <c r="I236" i="17" s="1"/>
  <c r="I237" i="17" s="1"/>
  <c r="I238" i="17" s="1"/>
  <c r="I239" i="17" s="1"/>
  <c r="I240" i="17" s="1"/>
  <c r="I241" i="17" s="1"/>
  <c r="I242" i="17" s="1"/>
  <c r="I243" i="17" s="1"/>
  <c r="I244" i="17" s="1"/>
  <c r="I245" i="17" s="1"/>
  <c r="I246" i="17" s="1"/>
  <c r="I247" i="17" s="1"/>
  <c r="I248" i="17" s="1"/>
  <c r="I249" i="17" s="1"/>
  <c r="I250" i="17" s="1"/>
  <c r="I251" i="17" s="1"/>
  <c r="I252" i="17" s="1"/>
  <c r="I253" i="17" s="1"/>
  <c r="I254" i="17" s="1"/>
  <c r="I255" i="17" s="1"/>
  <c r="I256" i="17" s="1"/>
  <c r="I257" i="17" s="1"/>
  <c r="I258" i="17" s="1"/>
  <c r="I259" i="17" s="1"/>
  <c r="I260" i="17" s="1"/>
  <c r="I261" i="17" s="1"/>
  <c r="I262" i="17" s="1"/>
  <c r="I263" i="17" s="1"/>
  <c r="I264" i="17" s="1"/>
  <c r="I265" i="17" s="1"/>
  <c r="I266" i="17" s="1"/>
  <c r="I267" i="17" s="1"/>
  <c r="I268" i="17" s="1"/>
  <c r="I269" i="17" s="1"/>
  <c r="I270" i="17" s="1"/>
  <c r="I271" i="17" s="1"/>
  <c r="I272" i="17" s="1"/>
  <c r="I273" i="17" s="1"/>
  <c r="I274" i="17" s="1"/>
  <c r="I275" i="17" s="1"/>
  <c r="I276" i="17" s="1"/>
  <c r="I277" i="17" s="1"/>
  <c r="I278" i="17" s="1"/>
  <c r="I279" i="17" s="1"/>
  <c r="I280" i="17" s="1"/>
  <c r="I281" i="17" s="1"/>
  <c r="I282" i="17" s="1"/>
  <c r="I283" i="17" s="1"/>
  <c r="I284" i="17" s="1"/>
  <c r="I285" i="17" s="1"/>
  <c r="I286" i="17" s="1"/>
  <c r="I287" i="17" s="1"/>
  <c r="I288" i="17" s="1"/>
  <c r="I289" i="17" s="1"/>
  <c r="I290" i="17" s="1"/>
  <c r="I291" i="17" s="1"/>
  <c r="I292" i="17" s="1"/>
  <c r="I293" i="17" s="1"/>
  <c r="I294" i="17" s="1"/>
  <c r="I295" i="17" s="1"/>
  <c r="I296" i="17" s="1"/>
  <c r="I297" i="17" s="1"/>
  <c r="I298" i="17" s="1"/>
  <c r="I299" i="17" s="1"/>
  <c r="I300" i="17" s="1"/>
  <c r="I301" i="17" s="1"/>
  <c r="I302" i="17" s="1"/>
  <c r="I303" i="17" s="1"/>
  <c r="I304" i="17" s="1"/>
  <c r="I305" i="17" s="1"/>
  <c r="I306" i="17" s="1"/>
  <c r="I307" i="17" s="1"/>
  <c r="I308" i="17" s="1"/>
  <c r="I309" i="17" s="1"/>
  <c r="I310" i="17" s="1"/>
  <c r="I311" i="17" s="1"/>
  <c r="I312" i="17" s="1"/>
  <c r="I313" i="17" s="1"/>
  <c r="I314" i="17" s="1"/>
  <c r="I315" i="17" s="1"/>
  <c r="I316" i="17" s="1"/>
  <c r="I317" i="17" s="1"/>
  <c r="I318" i="17" s="1"/>
  <c r="I319" i="17" s="1"/>
  <c r="I320" i="17" s="1"/>
  <c r="I321" i="17" s="1"/>
  <c r="I322" i="17" s="1"/>
  <c r="I323" i="17" s="1"/>
  <c r="I324" i="17" s="1"/>
  <c r="I325" i="17" s="1"/>
  <c r="I326" i="17" s="1"/>
  <c r="I327" i="17" s="1"/>
  <c r="I328" i="17" s="1"/>
  <c r="I329" i="17" s="1"/>
  <c r="I330" i="17" s="1"/>
  <c r="I331" i="17" s="1"/>
  <c r="I332" i="17" s="1"/>
  <c r="I333" i="17" s="1"/>
  <c r="I334" i="17" s="1"/>
  <c r="I335" i="17" s="1"/>
  <c r="I336" i="17" s="1"/>
  <c r="I337" i="17" s="1"/>
  <c r="I338" i="17" s="1"/>
  <c r="I339" i="17" s="1"/>
  <c r="I340" i="17" s="1"/>
  <c r="I341" i="17" s="1"/>
  <c r="I342" i="17" s="1"/>
  <c r="I343" i="17" s="1"/>
  <c r="I344" i="17" s="1"/>
  <c r="I345" i="17" s="1"/>
  <c r="I346" i="17" s="1"/>
  <c r="I347" i="17" s="1"/>
  <c r="I348" i="17" s="1"/>
  <c r="I349" i="17" s="1"/>
  <c r="I350" i="17" s="1"/>
  <c r="G350" i="16"/>
  <c r="I5" i="16"/>
  <c r="I6" i="16" s="1"/>
  <c r="I7" i="16" s="1"/>
  <c r="I8" i="16" s="1"/>
  <c r="I9" i="16" s="1"/>
  <c r="I10" i="16" s="1"/>
  <c r="I11" i="16" s="1"/>
  <c r="I12" i="16" s="1"/>
  <c r="I13" i="16" s="1"/>
  <c r="I14" i="16" s="1"/>
  <c r="I15" i="16" s="1"/>
  <c r="I16" i="16" s="1"/>
  <c r="I17" i="16" s="1"/>
  <c r="I18" i="16" s="1"/>
  <c r="I19" i="16" s="1"/>
  <c r="I20" i="16" s="1"/>
  <c r="I21" i="16" s="1"/>
  <c r="I22" i="16" s="1"/>
  <c r="I23" i="16" s="1"/>
  <c r="I24" i="16" s="1"/>
  <c r="I25" i="16" s="1"/>
  <c r="I26" i="16" s="1"/>
  <c r="I27" i="16" s="1"/>
  <c r="I28" i="16" s="1"/>
  <c r="I29" i="16" s="1"/>
  <c r="I30" i="16" s="1"/>
  <c r="I31" i="16" s="1"/>
  <c r="I32" i="16" s="1"/>
  <c r="I33" i="16" s="1"/>
  <c r="I34" i="16" s="1"/>
  <c r="I35" i="16" s="1"/>
  <c r="I36" i="16" s="1"/>
  <c r="I37" i="16" s="1"/>
  <c r="I38" i="16" s="1"/>
  <c r="I39" i="16" s="1"/>
  <c r="I40" i="16" s="1"/>
  <c r="I41" i="16" s="1"/>
  <c r="I42" i="16" s="1"/>
  <c r="I43" i="16" s="1"/>
  <c r="I44" i="16" s="1"/>
  <c r="I45" i="16" s="1"/>
  <c r="I46" i="16" s="1"/>
  <c r="I47" i="16" s="1"/>
  <c r="I48" i="16" s="1"/>
  <c r="I49" i="16" s="1"/>
  <c r="I50" i="16" s="1"/>
  <c r="I51" i="16" s="1"/>
  <c r="I52" i="16" s="1"/>
  <c r="I53" i="16" s="1"/>
  <c r="I54" i="16" s="1"/>
  <c r="I55" i="16" s="1"/>
  <c r="I56" i="16" s="1"/>
  <c r="I57" i="16" s="1"/>
  <c r="I58" i="16" s="1"/>
  <c r="I59" i="16" s="1"/>
  <c r="I60" i="16" s="1"/>
  <c r="I61" i="16" s="1"/>
  <c r="I62" i="16" s="1"/>
  <c r="I63" i="16" s="1"/>
  <c r="I64" i="16" s="1"/>
  <c r="I65" i="16" s="1"/>
  <c r="I66" i="16" s="1"/>
  <c r="I67" i="16" s="1"/>
  <c r="I68" i="16" s="1"/>
  <c r="I69" i="16" s="1"/>
  <c r="I70" i="16" s="1"/>
  <c r="I71" i="16" s="1"/>
  <c r="I72" i="16" s="1"/>
  <c r="I73" i="16" s="1"/>
  <c r="I74" i="16" s="1"/>
  <c r="I75" i="16" s="1"/>
  <c r="I76" i="16" s="1"/>
  <c r="I77" i="16" s="1"/>
  <c r="I78" i="16" s="1"/>
  <c r="I79" i="16" s="1"/>
  <c r="I80" i="16" s="1"/>
  <c r="I81" i="16" s="1"/>
  <c r="I82" i="16" s="1"/>
  <c r="I83" i="16" s="1"/>
  <c r="I84" i="16" s="1"/>
  <c r="I85" i="16" s="1"/>
  <c r="I86" i="16" s="1"/>
  <c r="I87" i="16" s="1"/>
  <c r="I88" i="16" s="1"/>
  <c r="I89" i="16" s="1"/>
  <c r="I90" i="16" s="1"/>
  <c r="I91" i="16" s="1"/>
  <c r="I92" i="16" s="1"/>
  <c r="I93" i="16" s="1"/>
  <c r="I94" i="16" s="1"/>
  <c r="I95" i="16" s="1"/>
  <c r="I96" i="16" s="1"/>
  <c r="I97" i="16" s="1"/>
  <c r="I98" i="16" s="1"/>
  <c r="I99" i="16" s="1"/>
  <c r="I100" i="16" s="1"/>
  <c r="I101" i="16" s="1"/>
  <c r="I102" i="16" s="1"/>
  <c r="I103" i="16" s="1"/>
  <c r="I104" i="16" s="1"/>
  <c r="I105" i="16" s="1"/>
  <c r="I106" i="16" s="1"/>
  <c r="I107" i="16" s="1"/>
  <c r="I108" i="16" s="1"/>
  <c r="I109" i="16" s="1"/>
  <c r="I110" i="16" s="1"/>
  <c r="I111" i="16" s="1"/>
  <c r="I112" i="16" s="1"/>
  <c r="I113" i="16" s="1"/>
  <c r="I114" i="16" s="1"/>
  <c r="I115" i="16" s="1"/>
  <c r="I116" i="16" s="1"/>
  <c r="I117" i="16" s="1"/>
  <c r="I118" i="16" s="1"/>
  <c r="I119" i="16" s="1"/>
  <c r="I120" i="16" s="1"/>
  <c r="I121" i="16" s="1"/>
  <c r="I122" i="16" s="1"/>
  <c r="I123" i="16" s="1"/>
  <c r="I124" i="16" s="1"/>
  <c r="I125" i="16" s="1"/>
  <c r="I126" i="16" s="1"/>
  <c r="I127" i="16" s="1"/>
  <c r="I128" i="16" s="1"/>
  <c r="I129" i="16" s="1"/>
  <c r="I130" i="16" s="1"/>
  <c r="I131" i="16" s="1"/>
  <c r="I132" i="16" s="1"/>
  <c r="I133" i="16" s="1"/>
  <c r="I134" i="16" s="1"/>
  <c r="I135" i="16" s="1"/>
  <c r="I136" i="16" s="1"/>
  <c r="I137" i="16" s="1"/>
  <c r="I138" i="16" s="1"/>
  <c r="I139" i="16" s="1"/>
  <c r="I140" i="16" s="1"/>
  <c r="I141" i="16" s="1"/>
  <c r="I142" i="16" s="1"/>
  <c r="I143" i="16" s="1"/>
  <c r="I144" i="16" s="1"/>
  <c r="I145" i="16" s="1"/>
  <c r="I146" i="16" s="1"/>
  <c r="I147" i="16" s="1"/>
  <c r="I148" i="16" s="1"/>
  <c r="I149" i="16" s="1"/>
  <c r="I150" i="16" s="1"/>
  <c r="I151" i="16" s="1"/>
  <c r="I152" i="16" s="1"/>
  <c r="I153" i="16" s="1"/>
  <c r="I154" i="16" s="1"/>
  <c r="I155" i="16" s="1"/>
  <c r="I156" i="16" s="1"/>
  <c r="I157" i="16" s="1"/>
  <c r="I158" i="16" s="1"/>
  <c r="I159" i="16" s="1"/>
  <c r="I160" i="16" s="1"/>
  <c r="I161" i="16" s="1"/>
  <c r="I162" i="16" s="1"/>
  <c r="I163" i="16" s="1"/>
  <c r="I164" i="16" s="1"/>
  <c r="I165" i="16" s="1"/>
  <c r="I166" i="16" s="1"/>
  <c r="I167" i="16" s="1"/>
  <c r="I168" i="16" s="1"/>
  <c r="I169" i="16" s="1"/>
  <c r="I170" i="16" s="1"/>
  <c r="I171" i="16" s="1"/>
  <c r="I172" i="16" s="1"/>
  <c r="I173" i="16" s="1"/>
  <c r="I174" i="16" s="1"/>
  <c r="I175" i="16" s="1"/>
  <c r="I176" i="16" s="1"/>
  <c r="I177" i="16" s="1"/>
  <c r="I178" i="16" s="1"/>
  <c r="I179" i="16" s="1"/>
  <c r="I180" i="16" s="1"/>
  <c r="I181" i="16" s="1"/>
  <c r="I182" i="16" s="1"/>
  <c r="I183" i="16" s="1"/>
  <c r="I184" i="16" s="1"/>
  <c r="I185" i="16" s="1"/>
  <c r="I186" i="16" s="1"/>
  <c r="I187" i="16" s="1"/>
  <c r="I188" i="16" s="1"/>
  <c r="I189" i="16" s="1"/>
  <c r="I190" i="16" s="1"/>
  <c r="I191" i="16" s="1"/>
  <c r="I192" i="16" s="1"/>
  <c r="I193" i="16" s="1"/>
  <c r="I194" i="16" s="1"/>
  <c r="I195" i="16" s="1"/>
  <c r="I196" i="16" s="1"/>
  <c r="I197" i="16" s="1"/>
  <c r="I198" i="16" s="1"/>
  <c r="I199" i="16" s="1"/>
  <c r="I200" i="16" s="1"/>
  <c r="I201" i="16" s="1"/>
  <c r="I202" i="16" s="1"/>
  <c r="I203" i="16" s="1"/>
  <c r="I204" i="16" s="1"/>
  <c r="I205" i="16" s="1"/>
  <c r="I206" i="16" s="1"/>
  <c r="I207" i="16" s="1"/>
  <c r="I208" i="16" s="1"/>
  <c r="I209" i="16" s="1"/>
  <c r="I210" i="16" s="1"/>
  <c r="I211" i="16" s="1"/>
  <c r="I212" i="16" s="1"/>
  <c r="I213" i="16" s="1"/>
  <c r="I214" i="16" s="1"/>
  <c r="I215" i="16" s="1"/>
  <c r="I216" i="16" s="1"/>
  <c r="I217" i="16" s="1"/>
  <c r="I218" i="16" s="1"/>
  <c r="I219" i="16" s="1"/>
  <c r="I220" i="16" s="1"/>
  <c r="I221" i="16" s="1"/>
  <c r="I222" i="16" s="1"/>
  <c r="I223" i="16" s="1"/>
  <c r="I224" i="16" s="1"/>
  <c r="I225" i="16" s="1"/>
  <c r="I226" i="16" s="1"/>
  <c r="I227" i="16" s="1"/>
  <c r="I228" i="16" s="1"/>
  <c r="I229" i="16" s="1"/>
  <c r="I230" i="16" s="1"/>
  <c r="I231" i="16" s="1"/>
  <c r="I232" i="16" s="1"/>
  <c r="I233" i="16" s="1"/>
  <c r="I234" i="16" s="1"/>
  <c r="I235" i="16" s="1"/>
  <c r="I236" i="16" s="1"/>
  <c r="I237" i="16" s="1"/>
  <c r="I238" i="16" s="1"/>
  <c r="I239" i="16" s="1"/>
  <c r="I240" i="16" s="1"/>
  <c r="I241" i="16" s="1"/>
  <c r="I242" i="16" s="1"/>
  <c r="I243" i="16" s="1"/>
  <c r="I244" i="16" s="1"/>
  <c r="I245" i="16" s="1"/>
  <c r="I246" i="16" s="1"/>
  <c r="I247" i="16" s="1"/>
  <c r="I248" i="16" s="1"/>
  <c r="I249" i="16" s="1"/>
  <c r="I250" i="16" s="1"/>
  <c r="I251" i="16" s="1"/>
  <c r="I252" i="16" s="1"/>
  <c r="I253" i="16" s="1"/>
  <c r="I254" i="16" s="1"/>
  <c r="I255" i="16" s="1"/>
  <c r="I256" i="16" s="1"/>
  <c r="I257" i="16" s="1"/>
  <c r="I258" i="16" s="1"/>
  <c r="I259" i="16" s="1"/>
  <c r="I260" i="16" s="1"/>
  <c r="I261" i="16" s="1"/>
  <c r="I262" i="16" s="1"/>
  <c r="I263" i="16" s="1"/>
  <c r="I264" i="16" s="1"/>
  <c r="I265" i="16" s="1"/>
  <c r="I266" i="16" s="1"/>
  <c r="I267" i="16" s="1"/>
  <c r="I268" i="16" s="1"/>
  <c r="I269" i="16" s="1"/>
  <c r="I270" i="16" s="1"/>
  <c r="I271" i="16" s="1"/>
  <c r="I272" i="16" s="1"/>
  <c r="I273" i="16" s="1"/>
  <c r="I274" i="16" s="1"/>
  <c r="I275" i="16" s="1"/>
  <c r="I276" i="16" s="1"/>
  <c r="I277" i="16" s="1"/>
  <c r="I278" i="16" s="1"/>
  <c r="I279" i="16" s="1"/>
  <c r="I280" i="16" s="1"/>
  <c r="I281" i="16" s="1"/>
  <c r="I282" i="16" s="1"/>
  <c r="I283" i="16" s="1"/>
  <c r="I284" i="16" s="1"/>
  <c r="I285" i="16" s="1"/>
  <c r="I286" i="16" s="1"/>
  <c r="I287" i="16" s="1"/>
  <c r="I288" i="16" s="1"/>
  <c r="I289" i="16" s="1"/>
  <c r="I290" i="16" s="1"/>
  <c r="I291" i="16" s="1"/>
  <c r="I292" i="16" s="1"/>
  <c r="I293" i="16" s="1"/>
  <c r="I294" i="16" s="1"/>
  <c r="I295" i="16" s="1"/>
  <c r="I296" i="16" s="1"/>
  <c r="I297" i="16" s="1"/>
  <c r="I298" i="16" s="1"/>
  <c r="I299" i="16" s="1"/>
  <c r="I300" i="16" s="1"/>
  <c r="I301" i="16" s="1"/>
  <c r="I302" i="16" s="1"/>
  <c r="I303" i="16" s="1"/>
  <c r="I304" i="16" s="1"/>
  <c r="I305" i="16" s="1"/>
  <c r="I306" i="16" s="1"/>
  <c r="I307" i="16" s="1"/>
  <c r="I308" i="16" s="1"/>
  <c r="I309" i="16" s="1"/>
  <c r="I310" i="16" s="1"/>
  <c r="I311" i="16" s="1"/>
  <c r="I312" i="16" s="1"/>
  <c r="I313" i="16" s="1"/>
  <c r="I314" i="16" s="1"/>
  <c r="I315" i="16" s="1"/>
  <c r="I316" i="16" s="1"/>
  <c r="I317" i="16" s="1"/>
  <c r="I318" i="16" s="1"/>
  <c r="I319" i="16" s="1"/>
  <c r="I320" i="16" s="1"/>
  <c r="I321" i="16" s="1"/>
  <c r="I322" i="16" s="1"/>
  <c r="I323" i="16" s="1"/>
  <c r="I324" i="16" s="1"/>
  <c r="I325" i="16" s="1"/>
  <c r="I326" i="16" s="1"/>
  <c r="I327" i="16" s="1"/>
  <c r="I328" i="16" s="1"/>
  <c r="I329" i="16" s="1"/>
  <c r="I330" i="16" s="1"/>
  <c r="I331" i="16" s="1"/>
  <c r="I332" i="16" s="1"/>
  <c r="I333" i="16" s="1"/>
  <c r="I334" i="16" s="1"/>
  <c r="I335" i="16" s="1"/>
  <c r="I336" i="16" s="1"/>
  <c r="I337" i="16" s="1"/>
  <c r="I338" i="16" s="1"/>
  <c r="I339" i="16" s="1"/>
  <c r="I340" i="16" s="1"/>
  <c r="I341" i="16" s="1"/>
  <c r="I342" i="16" s="1"/>
  <c r="I343" i="16" s="1"/>
  <c r="I344" i="16" s="1"/>
  <c r="I345" i="16" s="1"/>
  <c r="I346" i="16" s="1"/>
  <c r="I347" i="16" s="1"/>
  <c r="I348" i="16" s="1"/>
  <c r="I349" i="16" s="1"/>
  <c r="G350" i="15"/>
  <c r="I5" i="15"/>
  <c r="I6" i="15" s="1"/>
  <c r="I7" i="15" s="1"/>
  <c r="I8" i="15" s="1"/>
  <c r="I9" i="15" s="1"/>
  <c r="I10" i="15" s="1"/>
  <c r="I11" i="15" s="1"/>
  <c r="I12" i="15" s="1"/>
  <c r="I13" i="15" s="1"/>
  <c r="I14" i="15" s="1"/>
  <c r="I15" i="15" s="1"/>
  <c r="I16" i="15" s="1"/>
  <c r="I17" i="15" s="1"/>
  <c r="I18" i="15" s="1"/>
  <c r="I19" i="15" s="1"/>
  <c r="I20" i="15" s="1"/>
  <c r="I21" i="15" s="1"/>
  <c r="I22" i="15" s="1"/>
  <c r="I23" i="15" s="1"/>
  <c r="I24" i="15" s="1"/>
  <c r="I25" i="15" s="1"/>
  <c r="I26" i="15" s="1"/>
  <c r="I27" i="15" s="1"/>
  <c r="I28" i="15" s="1"/>
  <c r="I29" i="15" s="1"/>
  <c r="I30" i="15" s="1"/>
  <c r="I31" i="15" s="1"/>
  <c r="I32" i="15" s="1"/>
  <c r="I33" i="15" s="1"/>
  <c r="I34" i="15" s="1"/>
  <c r="I35" i="15" s="1"/>
  <c r="I36" i="15" s="1"/>
  <c r="I37" i="15" s="1"/>
  <c r="I38" i="15" s="1"/>
  <c r="I39" i="15" s="1"/>
  <c r="I40" i="15" s="1"/>
  <c r="I41" i="15" s="1"/>
  <c r="I42" i="15" s="1"/>
  <c r="I43" i="15" s="1"/>
  <c r="I44" i="15" s="1"/>
  <c r="I45" i="15" s="1"/>
  <c r="I46" i="15" s="1"/>
  <c r="I47" i="15" s="1"/>
  <c r="I48" i="15" s="1"/>
  <c r="I49" i="15" s="1"/>
  <c r="I50" i="15" s="1"/>
  <c r="I51" i="15" s="1"/>
  <c r="I52" i="15" s="1"/>
  <c r="I53" i="15" s="1"/>
  <c r="I54" i="15" s="1"/>
  <c r="I55" i="15" s="1"/>
  <c r="I56" i="15" s="1"/>
  <c r="I57" i="15" s="1"/>
  <c r="I58" i="15" s="1"/>
  <c r="I59" i="15" s="1"/>
  <c r="I60" i="15" s="1"/>
  <c r="I61" i="15" s="1"/>
  <c r="I62" i="15" s="1"/>
  <c r="I63" i="15" s="1"/>
  <c r="I64" i="15" s="1"/>
  <c r="I65" i="15" s="1"/>
  <c r="I66" i="15" s="1"/>
  <c r="I67" i="15" s="1"/>
  <c r="I68" i="15" s="1"/>
  <c r="I69" i="15" s="1"/>
  <c r="I70" i="15" s="1"/>
  <c r="I71" i="15" s="1"/>
  <c r="I72" i="15" s="1"/>
  <c r="I73" i="15" s="1"/>
  <c r="I74" i="15" s="1"/>
  <c r="I75" i="15" s="1"/>
  <c r="I76" i="15" s="1"/>
  <c r="I77" i="15" s="1"/>
  <c r="I78" i="15" s="1"/>
  <c r="I79" i="15" s="1"/>
  <c r="I80" i="15" s="1"/>
  <c r="I81" i="15" s="1"/>
  <c r="I82" i="15" s="1"/>
  <c r="I83" i="15" s="1"/>
  <c r="I84" i="15" s="1"/>
  <c r="I85" i="15" s="1"/>
  <c r="I86" i="15" s="1"/>
  <c r="I87" i="15" s="1"/>
  <c r="I88" i="15" s="1"/>
  <c r="I89" i="15" s="1"/>
  <c r="I90" i="15" s="1"/>
  <c r="I91" i="15" s="1"/>
  <c r="I92" i="15" s="1"/>
  <c r="I93" i="15" s="1"/>
  <c r="I94" i="15" s="1"/>
  <c r="I95" i="15" s="1"/>
  <c r="I96" i="15" s="1"/>
  <c r="I97" i="15" s="1"/>
  <c r="I98" i="15" s="1"/>
  <c r="I99" i="15" s="1"/>
  <c r="I100" i="15" s="1"/>
  <c r="I101" i="15" s="1"/>
  <c r="I102" i="15" s="1"/>
  <c r="I103" i="15" s="1"/>
  <c r="I104" i="15" s="1"/>
  <c r="I105" i="15" s="1"/>
  <c r="I106" i="15" s="1"/>
  <c r="I107" i="15" s="1"/>
  <c r="I108" i="15" s="1"/>
  <c r="I109" i="15" s="1"/>
  <c r="I110" i="15" s="1"/>
  <c r="I111" i="15" s="1"/>
  <c r="I112" i="15" s="1"/>
  <c r="I113" i="15" s="1"/>
  <c r="I114" i="15" s="1"/>
  <c r="I115" i="15" s="1"/>
  <c r="I116" i="15" s="1"/>
  <c r="I117" i="15" s="1"/>
  <c r="I118" i="15" s="1"/>
  <c r="I119" i="15" s="1"/>
  <c r="I120" i="15" s="1"/>
  <c r="I121" i="15" s="1"/>
  <c r="I122" i="15" s="1"/>
  <c r="I123" i="15" s="1"/>
  <c r="I124" i="15" s="1"/>
  <c r="I125" i="15" s="1"/>
  <c r="I126" i="15" s="1"/>
  <c r="I127" i="15" s="1"/>
  <c r="I128" i="15" s="1"/>
  <c r="I129" i="15" s="1"/>
  <c r="I130" i="15" s="1"/>
  <c r="I131" i="15" s="1"/>
  <c r="I132" i="15" s="1"/>
  <c r="I133" i="15" s="1"/>
  <c r="I134" i="15" s="1"/>
  <c r="I135" i="15" s="1"/>
  <c r="I136" i="15" s="1"/>
  <c r="I137" i="15" s="1"/>
  <c r="I138" i="15" s="1"/>
  <c r="I139" i="15" s="1"/>
  <c r="I140" i="15" s="1"/>
  <c r="I141" i="15" s="1"/>
  <c r="I142" i="15" s="1"/>
  <c r="I143" i="15" s="1"/>
  <c r="I144" i="15" s="1"/>
  <c r="I145" i="15" s="1"/>
  <c r="I146" i="15" s="1"/>
  <c r="I147" i="15" s="1"/>
  <c r="I148" i="15" s="1"/>
  <c r="I149" i="15" s="1"/>
  <c r="I150" i="15" s="1"/>
  <c r="I151" i="15" s="1"/>
  <c r="I152" i="15" s="1"/>
  <c r="I153" i="15" s="1"/>
  <c r="I154" i="15" s="1"/>
  <c r="I155" i="15" s="1"/>
  <c r="I156" i="15" s="1"/>
  <c r="I157" i="15" s="1"/>
  <c r="I158" i="15" s="1"/>
  <c r="I159" i="15" s="1"/>
  <c r="I160" i="15" s="1"/>
  <c r="I161" i="15" s="1"/>
  <c r="I162" i="15" s="1"/>
  <c r="I163" i="15" s="1"/>
  <c r="I164" i="15" s="1"/>
  <c r="I165" i="15" s="1"/>
  <c r="I166" i="15" s="1"/>
  <c r="I167" i="15" s="1"/>
  <c r="I168" i="15" s="1"/>
  <c r="I169" i="15" s="1"/>
  <c r="I170" i="15" s="1"/>
  <c r="I171" i="15" s="1"/>
  <c r="I172" i="15" s="1"/>
  <c r="I173" i="15" s="1"/>
  <c r="I174" i="15" s="1"/>
  <c r="I175" i="15" s="1"/>
  <c r="I176" i="15" s="1"/>
  <c r="I177" i="15" s="1"/>
  <c r="I178" i="15" s="1"/>
  <c r="I179" i="15" s="1"/>
  <c r="I180" i="15" s="1"/>
  <c r="I181" i="15" s="1"/>
  <c r="I182" i="15" s="1"/>
  <c r="I183" i="15" s="1"/>
  <c r="I184" i="15" s="1"/>
  <c r="I185" i="15" s="1"/>
  <c r="I186" i="15" s="1"/>
  <c r="I187" i="15" s="1"/>
  <c r="I188" i="15" s="1"/>
  <c r="I189" i="15" s="1"/>
  <c r="I190" i="15" s="1"/>
  <c r="I191" i="15" s="1"/>
  <c r="I192" i="15" s="1"/>
  <c r="I193" i="15" s="1"/>
  <c r="I194" i="15" s="1"/>
  <c r="I195" i="15" s="1"/>
  <c r="I196" i="15" s="1"/>
  <c r="I197" i="15" s="1"/>
  <c r="I198" i="15" s="1"/>
  <c r="I199" i="15" s="1"/>
  <c r="I200" i="15" s="1"/>
  <c r="I201" i="15" s="1"/>
  <c r="I202" i="15" s="1"/>
  <c r="I203" i="15" s="1"/>
  <c r="I204" i="15" s="1"/>
  <c r="I205" i="15" s="1"/>
  <c r="I206" i="15" s="1"/>
  <c r="I207" i="15" s="1"/>
  <c r="I208" i="15" s="1"/>
  <c r="I209" i="15" s="1"/>
  <c r="I210" i="15" s="1"/>
  <c r="I211" i="15" s="1"/>
  <c r="I212" i="15" s="1"/>
  <c r="I213" i="15" s="1"/>
  <c r="I214" i="15" s="1"/>
  <c r="I215" i="15" s="1"/>
  <c r="I216" i="15" s="1"/>
  <c r="I217" i="15" s="1"/>
  <c r="I218" i="15" s="1"/>
  <c r="I219" i="15" s="1"/>
  <c r="I220" i="15" s="1"/>
  <c r="I221" i="15" s="1"/>
  <c r="I222" i="15" s="1"/>
  <c r="I223" i="15" s="1"/>
  <c r="I224" i="15" s="1"/>
  <c r="I225" i="15" s="1"/>
  <c r="I226" i="15" s="1"/>
  <c r="I227" i="15" s="1"/>
  <c r="I228" i="15" s="1"/>
  <c r="I229" i="15" s="1"/>
  <c r="I230" i="15" s="1"/>
  <c r="I231" i="15" s="1"/>
  <c r="I232" i="15" s="1"/>
  <c r="I233" i="15" s="1"/>
  <c r="I234" i="15" s="1"/>
  <c r="I235" i="15" s="1"/>
  <c r="I236" i="15" s="1"/>
  <c r="I237" i="15" s="1"/>
  <c r="I238" i="15" s="1"/>
  <c r="I239" i="15" s="1"/>
  <c r="I240" i="15" s="1"/>
  <c r="I241" i="15" s="1"/>
  <c r="I242" i="15" s="1"/>
  <c r="I243" i="15" s="1"/>
  <c r="I244" i="15" s="1"/>
  <c r="I245" i="15" s="1"/>
  <c r="I246" i="15" s="1"/>
  <c r="I247" i="15" s="1"/>
  <c r="I248" i="15" s="1"/>
  <c r="I249" i="15" s="1"/>
  <c r="I250" i="15" s="1"/>
  <c r="I251" i="15" s="1"/>
  <c r="I252" i="15" s="1"/>
  <c r="I253" i="15" s="1"/>
  <c r="I254" i="15" s="1"/>
  <c r="I255" i="15" s="1"/>
  <c r="I256" i="15" s="1"/>
  <c r="I257" i="15" s="1"/>
  <c r="I258" i="15" s="1"/>
  <c r="I259" i="15" s="1"/>
  <c r="I260" i="15" s="1"/>
  <c r="I261" i="15" s="1"/>
  <c r="I262" i="15" s="1"/>
  <c r="I263" i="15" s="1"/>
  <c r="I264" i="15" s="1"/>
  <c r="I265" i="15" s="1"/>
  <c r="I266" i="15" s="1"/>
  <c r="I267" i="15" s="1"/>
  <c r="I268" i="15" s="1"/>
  <c r="I269" i="15" s="1"/>
  <c r="I270" i="15" s="1"/>
  <c r="I271" i="15" s="1"/>
  <c r="I272" i="15" s="1"/>
  <c r="I273" i="15" s="1"/>
  <c r="I274" i="15" s="1"/>
  <c r="I275" i="15" s="1"/>
  <c r="I276" i="15" s="1"/>
  <c r="I277" i="15" s="1"/>
  <c r="I278" i="15" s="1"/>
  <c r="I279" i="15" s="1"/>
  <c r="I280" i="15" s="1"/>
  <c r="I281" i="15" s="1"/>
  <c r="I282" i="15" s="1"/>
  <c r="I283" i="15" s="1"/>
  <c r="I284" i="15" s="1"/>
  <c r="I285" i="15" s="1"/>
  <c r="I286" i="15" s="1"/>
  <c r="I287" i="15" s="1"/>
  <c r="I288" i="15" s="1"/>
  <c r="I289" i="15" s="1"/>
  <c r="I290" i="15" s="1"/>
  <c r="I291" i="15" s="1"/>
  <c r="I292" i="15" s="1"/>
  <c r="I293" i="15" s="1"/>
  <c r="I294" i="15" s="1"/>
  <c r="I295" i="15" s="1"/>
  <c r="I296" i="15" s="1"/>
  <c r="I297" i="15" s="1"/>
  <c r="I298" i="15" s="1"/>
  <c r="I299" i="15" s="1"/>
  <c r="I300" i="15" s="1"/>
  <c r="I301" i="15" s="1"/>
  <c r="I302" i="15" s="1"/>
  <c r="I303" i="15" s="1"/>
  <c r="I304" i="15" s="1"/>
  <c r="I305" i="15" s="1"/>
  <c r="I306" i="15" s="1"/>
  <c r="I307" i="15" s="1"/>
  <c r="I308" i="15" s="1"/>
  <c r="I309" i="15" s="1"/>
  <c r="I310" i="15" s="1"/>
  <c r="I311" i="15" s="1"/>
  <c r="I312" i="15" s="1"/>
  <c r="I313" i="15" s="1"/>
  <c r="I314" i="15" s="1"/>
  <c r="I315" i="15" s="1"/>
  <c r="I316" i="15" s="1"/>
  <c r="I317" i="15" s="1"/>
  <c r="I318" i="15" s="1"/>
  <c r="I319" i="15" s="1"/>
  <c r="I320" i="15" s="1"/>
  <c r="I321" i="15" s="1"/>
  <c r="I322" i="15" s="1"/>
  <c r="I323" i="15" s="1"/>
  <c r="I324" i="15" s="1"/>
  <c r="I325" i="15" s="1"/>
  <c r="I326" i="15" s="1"/>
  <c r="I327" i="15" s="1"/>
  <c r="I328" i="15" s="1"/>
  <c r="I329" i="15" s="1"/>
  <c r="I330" i="15" s="1"/>
  <c r="I331" i="15" s="1"/>
  <c r="I332" i="15" s="1"/>
  <c r="I333" i="15" s="1"/>
  <c r="I334" i="15" s="1"/>
  <c r="I335" i="15" s="1"/>
  <c r="I336" i="15" s="1"/>
  <c r="I337" i="15" s="1"/>
  <c r="I338" i="15" s="1"/>
  <c r="I339" i="15" s="1"/>
  <c r="I340" i="15" s="1"/>
  <c r="I341" i="15" s="1"/>
  <c r="I342" i="15" s="1"/>
  <c r="I343" i="15" s="1"/>
  <c r="I344" i="15" s="1"/>
  <c r="I345" i="15" s="1"/>
  <c r="I346" i="15" s="1"/>
  <c r="I347" i="15" s="1"/>
  <c r="I348" i="15" s="1"/>
  <c r="I349" i="15" s="1"/>
  <c r="I350" i="15" s="1"/>
  <c r="G350" i="14"/>
  <c r="I5" i="14"/>
  <c r="I6" i="14" s="1"/>
  <c r="I7" i="14" s="1"/>
  <c r="I8" i="14" s="1"/>
  <c r="I9" i="14" s="1"/>
  <c r="I10" i="14" s="1"/>
  <c r="I11" i="14" s="1"/>
  <c r="I12" i="14" s="1"/>
  <c r="I13" i="14" s="1"/>
  <c r="I14" i="14" s="1"/>
  <c r="I15" i="14" s="1"/>
  <c r="I16" i="14" s="1"/>
  <c r="I17" i="14" s="1"/>
  <c r="I18" i="14" s="1"/>
  <c r="I19" i="14" s="1"/>
  <c r="I20" i="14" s="1"/>
  <c r="I21" i="14" s="1"/>
  <c r="I22" i="14" s="1"/>
  <c r="I23" i="14" s="1"/>
  <c r="I24" i="14" s="1"/>
  <c r="I25" i="14" s="1"/>
  <c r="I26" i="14" s="1"/>
  <c r="I27" i="14" s="1"/>
  <c r="I28" i="14" s="1"/>
  <c r="I29" i="14" s="1"/>
  <c r="I30" i="14" s="1"/>
  <c r="I31" i="14" s="1"/>
  <c r="I32" i="14" s="1"/>
  <c r="I33" i="14" s="1"/>
  <c r="I34" i="14" s="1"/>
  <c r="I35" i="14" s="1"/>
  <c r="I36" i="14" s="1"/>
  <c r="I37" i="14" s="1"/>
  <c r="I38" i="14" s="1"/>
  <c r="I39" i="14" s="1"/>
  <c r="I40" i="14" s="1"/>
  <c r="I41" i="14" s="1"/>
  <c r="I42" i="14" s="1"/>
  <c r="I43" i="14" s="1"/>
  <c r="I44" i="14" s="1"/>
  <c r="I45" i="14" s="1"/>
  <c r="I46" i="14" s="1"/>
  <c r="I47" i="14" s="1"/>
  <c r="I48" i="14" s="1"/>
  <c r="I49" i="14" s="1"/>
  <c r="I50" i="14" s="1"/>
  <c r="I51" i="14" s="1"/>
  <c r="I52" i="14" s="1"/>
  <c r="I53" i="14" s="1"/>
  <c r="I54" i="14" s="1"/>
  <c r="I55" i="14" s="1"/>
  <c r="I56" i="14" s="1"/>
  <c r="I57" i="14" s="1"/>
  <c r="I58" i="14" s="1"/>
  <c r="I59" i="14" s="1"/>
  <c r="I60" i="14" s="1"/>
  <c r="I61" i="14" s="1"/>
  <c r="I62" i="14" s="1"/>
  <c r="I63" i="14" s="1"/>
  <c r="I64" i="14" s="1"/>
  <c r="I65" i="14" s="1"/>
  <c r="I66" i="14" s="1"/>
  <c r="I67" i="14" s="1"/>
  <c r="I68" i="14" s="1"/>
  <c r="I69" i="14" s="1"/>
  <c r="I70" i="14" s="1"/>
  <c r="I71" i="14" s="1"/>
  <c r="I72" i="14" s="1"/>
  <c r="I73" i="14" s="1"/>
  <c r="I74" i="14" s="1"/>
  <c r="I75" i="14" s="1"/>
  <c r="I76" i="14" s="1"/>
  <c r="I77" i="14" s="1"/>
  <c r="I78" i="14" s="1"/>
  <c r="I79" i="14" s="1"/>
  <c r="I80" i="14" s="1"/>
  <c r="I81" i="14" s="1"/>
  <c r="I82" i="14" s="1"/>
  <c r="I83" i="14" s="1"/>
  <c r="I84" i="14" s="1"/>
  <c r="I85" i="14" s="1"/>
  <c r="I86" i="14" s="1"/>
  <c r="I87" i="14" s="1"/>
  <c r="I88" i="14" s="1"/>
  <c r="I89" i="14" s="1"/>
  <c r="I90" i="14" s="1"/>
  <c r="I91" i="14" s="1"/>
  <c r="I92" i="14" s="1"/>
  <c r="I93" i="14" s="1"/>
  <c r="I94" i="14" s="1"/>
  <c r="I95" i="14" s="1"/>
  <c r="I96" i="14" s="1"/>
  <c r="I97" i="14" s="1"/>
  <c r="I98" i="14" s="1"/>
  <c r="I99" i="14" s="1"/>
  <c r="I100" i="14" s="1"/>
  <c r="I101" i="14" s="1"/>
  <c r="I102" i="14" s="1"/>
  <c r="I103" i="14" s="1"/>
  <c r="I104" i="14" s="1"/>
  <c r="I105" i="14" s="1"/>
  <c r="I106" i="14" s="1"/>
  <c r="I107" i="14" s="1"/>
  <c r="I108" i="14" s="1"/>
  <c r="I109" i="14" s="1"/>
  <c r="I110" i="14" s="1"/>
  <c r="I111" i="14" s="1"/>
  <c r="I112" i="14" s="1"/>
  <c r="I113" i="14" s="1"/>
  <c r="I114" i="14" s="1"/>
  <c r="I115" i="14" s="1"/>
  <c r="I116" i="14" s="1"/>
  <c r="I117" i="14" s="1"/>
  <c r="I118" i="14" s="1"/>
  <c r="I119" i="14" s="1"/>
  <c r="I120" i="14" s="1"/>
  <c r="I121" i="14" s="1"/>
  <c r="I122" i="14" s="1"/>
  <c r="I123" i="14" s="1"/>
  <c r="I124" i="14" s="1"/>
  <c r="I125" i="14" s="1"/>
  <c r="I126" i="14" s="1"/>
  <c r="I127" i="14" s="1"/>
  <c r="I128" i="14" s="1"/>
  <c r="I129" i="14" s="1"/>
  <c r="I130" i="14" s="1"/>
  <c r="I131" i="14" s="1"/>
  <c r="I132" i="14" s="1"/>
  <c r="I133" i="14" s="1"/>
  <c r="I134" i="14" s="1"/>
  <c r="I135" i="14" s="1"/>
  <c r="I136" i="14" s="1"/>
  <c r="I137" i="14" s="1"/>
  <c r="I138" i="14" s="1"/>
  <c r="I139" i="14" s="1"/>
  <c r="I140" i="14" s="1"/>
  <c r="I141" i="14" s="1"/>
  <c r="I142" i="14" s="1"/>
  <c r="I143" i="14" s="1"/>
  <c r="I144" i="14" s="1"/>
  <c r="I145" i="14" s="1"/>
  <c r="I146" i="14" s="1"/>
  <c r="I147" i="14" s="1"/>
  <c r="I148" i="14" s="1"/>
  <c r="I149" i="14" s="1"/>
  <c r="I150" i="14" s="1"/>
  <c r="I151" i="14" s="1"/>
  <c r="I152" i="14" s="1"/>
  <c r="I153" i="14" s="1"/>
  <c r="I154" i="14" s="1"/>
  <c r="I155" i="14" s="1"/>
  <c r="I156" i="14" s="1"/>
  <c r="I157" i="14" s="1"/>
  <c r="I158" i="14" s="1"/>
  <c r="I159" i="14" s="1"/>
  <c r="I160" i="14" s="1"/>
  <c r="I161" i="14" s="1"/>
  <c r="I162" i="14" s="1"/>
  <c r="I163" i="14" s="1"/>
  <c r="I164" i="14" s="1"/>
  <c r="I165" i="14" s="1"/>
  <c r="I166" i="14" s="1"/>
  <c r="I167" i="14" s="1"/>
  <c r="I168" i="14" s="1"/>
  <c r="I169" i="14" s="1"/>
  <c r="I170" i="14" s="1"/>
  <c r="I171" i="14" s="1"/>
  <c r="I172" i="14" s="1"/>
  <c r="I173" i="14" s="1"/>
  <c r="I174" i="14" s="1"/>
  <c r="I175" i="14" s="1"/>
  <c r="I176" i="14" s="1"/>
  <c r="I177" i="14" s="1"/>
  <c r="I178" i="14" s="1"/>
  <c r="I179" i="14" s="1"/>
  <c r="I180" i="14" s="1"/>
  <c r="I181" i="14" s="1"/>
  <c r="I182" i="14" s="1"/>
  <c r="I183" i="14" s="1"/>
  <c r="I184" i="14" s="1"/>
  <c r="I185" i="14" s="1"/>
  <c r="I186" i="14" s="1"/>
  <c r="I187" i="14" s="1"/>
  <c r="I188" i="14" s="1"/>
  <c r="I189" i="14" s="1"/>
  <c r="I190" i="14" s="1"/>
  <c r="I191" i="14" s="1"/>
  <c r="I192" i="14" s="1"/>
  <c r="I193" i="14" s="1"/>
  <c r="I194" i="14" s="1"/>
  <c r="I195" i="14" s="1"/>
  <c r="I196" i="14" s="1"/>
  <c r="I197" i="14" s="1"/>
  <c r="I198" i="14" s="1"/>
  <c r="I199" i="14" s="1"/>
  <c r="I200" i="14" s="1"/>
  <c r="I201" i="14" s="1"/>
  <c r="I202" i="14" s="1"/>
  <c r="I203" i="14" s="1"/>
  <c r="I204" i="14" s="1"/>
  <c r="I205" i="14" s="1"/>
  <c r="I206" i="14" s="1"/>
  <c r="I207" i="14" s="1"/>
  <c r="I208" i="14" s="1"/>
  <c r="I209" i="14" s="1"/>
  <c r="I210" i="14" s="1"/>
  <c r="I211" i="14" s="1"/>
  <c r="I212" i="14" s="1"/>
  <c r="I213" i="14" s="1"/>
  <c r="I214" i="14" s="1"/>
  <c r="I215" i="14" s="1"/>
  <c r="I216" i="14" s="1"/>
  <c r="I217" i="14" s="1"/>
  <c r="I218" i="14" s="1"/>
  <c r="I219" i="14" s="1"/>
  <c r="I220" i="14" s="1"/>
  <c r="I221" i="14" s="1"/>
  <c r="I222" i="14" s="1"/>
  <c r="I223" i="14" s="1"/>
  <c r="I224" i="14" s="1"/>
  <c r="I225" i="14" s="1"/>
  <c r="I226" i="14" s="1"/>
  <c r="I227" i="14" s="1"/>
  <c r="I228" i="14" s="1"/>
  <c r="I229" i="14" s="1"/>
  <c r="I230" i="14" s="1"/>
  <c r="I231" i="14" s="1"/>
  <c r="I232" i="14" s="1"/>
  <c r="I233" i="14" s="1"/>
  <c r="I234" i="14" s="1"/>
  <c r="I235" i="14" s="1"/>
  <c r="I236" i="14" s="1"/>
  <c r="I237" i="14" s="1"/>
  <c r="I238" i="14" s="1"/>
  <c r="I239" i="14" s="1"/>
  <c r="I240" i="14" s="1"/>
  <c r="I241" i="14" s="1"/>
  <c r="I242" i="14" s="1"/>
  <c r="I243" i="14" s="1"/>
  <c r="I244" i="14" s="1"/>
  <c r="I245" i="14" s="1"/>
  <c r="I246" i="14" s="1"/>
  <c r="I247" i="14" s="1"/>
  <c r="I248" i="14" s="1"/>
  <c r="I249" i="14" s="1"/>
  <c r="I250" i="14" s="1"/>
  <c r="I251" i="14" s="1"/>
  <c r="I252" i="14" s="1"/>
  <c r="I253" i="14" s="1"/>
  <c r="I254" i="14" s="1"/>
  <c r="I255" i="14" s="1"/>
  <c r="I256" i="14" s="1"/>
  <c r="I257" i="14" s="1"/>
  <c r="I258" i="14" s="1"/>
  <c r="I259" i="14" s="1"/>
  <c r="I260" i="14" s="1"/>
  <c r="I261" i="14" s="1"/>
  <c r="I262" i="14" s="1"/>
  <c r="I263" i="14" s="1"/>
  <c r="I264" i="14" s="1"/>
  <c r="I265" i="14" s="1"/>
  <c r="I266" i="14" s="1"/>
  <c r="I267" i="14" s="1"/>
  <c r="I268" i="14" s="1"/>
  <c r="I269" i="14" s="1"/>
  <c r="I270" i="14" s="1"/>
  <c r="I271" i="14" s="1"/>
  <c r="I272" i="14" s="1"/>
  <c r="I273" i="14" s="1"/>
  <c r="I274" i="14" s="1"/>
  <c r="I275" i="14" s="1"/>
  <c r="I276" i="14" s="1"/>
  <c r="I277" i="14" s="1"/>
  <c r="I278" i="14" s="1"/>
  <c r="I279" i="14" s="1"/>
  <c r="I280" i="14" s="1"/>
  <c r="I281" i="14" s="1"/>
  <c r="I282" i="14" s="1"/>
  <c r="I283" i="14" s="1"/>
  <c r="I284" i="14" s="1"/>
  <c r="I285" i="14" s="1"/>
  <c r="I286" i="14" s="1"/>
  <c r="I287" i="14" s="1"/>
  <c r="I288" i="14" s="1"/>
  <c r="I289" i="14" s="1"/>
  <c r="I290" i="14" s="1"/>
  <c r="I291" i="14" s="1"/>
  <c r="I292" i="14" s="1"/>
  <c r="I293" i="14" s="1"/>
  <c r="I294" i="14" s="1"/>
  <c r="I295" i="14" s="1"/>
  <c r="I296" i="14" s="1"/>
  <c r="I297" i="14" s="1"/>
  <c r="I298" i="14" s="1"/>
  <c r="I299" i="14" s="1"/>
  <c r="I300" i="14" s="1"/>
  <c r="I301" i="14" s="1"/>
  <c r="I302" i="14" s="1"/>
  <c r="I303" i="14" s="1"/>
  <c r="I304" i="14" s="1"/>
  <c r="I305" i="14" s="1"/>
  <c r="I306" i="14" s="1"/>
  <c r="I307" i="14" s="1"/>
  <c r="I308" i="14" s="1"/>
  <c r="I309" i="14" s="1"/>
  <c r="I310" i="14" s="1"/>
  <c r="I311" i="14" s="1"/>
  <c r="I312" i="14" s="1"/>
  <c r="I313" i="14" s="1"/>
  <c r="I314" i="14" s="1"/>
  <c r="I315" i="14" s="1"/>
  <c r="I316" i="14" s="1"/>
  <c r="I317" i="14" s="1"/>
  <c r="I318" i="14" s="1"/>
  <c r="I319" i="14" s="1"/>
  <c r="I320" i="14" s="1"/>
  <c r="I321" i="14" s="1"/>
  <c r="I322" i="14" s="1"/>
  <c r="I323" i="14" s="1"/>
  <c r="I324" i="14" s="1"/>
  <c r="I325" i="14" s="1"/>
  <c r="I326" i="14" s="1"/>
  <c r="I327" i="14" s="1"/>
  <c r="I328" i="14" s="1"/>
  <c r="I329" i="14" s="1"/>
  <c r="I330" i="14" s="1"/>
  <c r="I331" i="14" s="1"/>
  <c r="I332" i="14" s="1"/>
  <c r="I333" i="14" s="1"/>
  <c r="I334" i="14" s="1"/>
  <c r="I335" i="14" s="1"/>
  <c r="I336" i="14" s="1"/>
  <c r="I337" i="14" s="1"/>
  <c r="I338" i="14" s="1"/>
  <c r="I339" i="14" s="1"/>
  <c r="I340" i="14" s="1"/>
  <c r="I341" i="14" s="1"/>
  <c r="I342" i="14" s="1"/>
  <c r="I343" i="14" s="1"/>
  <c r="I344" i="14" s="1"/>
  <c r="I345" i="14" s="1"/>
  <c r="I346" i="14" s="1"/>
  <c r="I347" i="14" s="1"/>
  <c r="I348" i="14" s="1"/>
  <c r="I349" i="14" s="1"/>
  <c r="G350" i="13"/>
  <c r="I6" i="13"/>
  <c r="I7" i="13" s="1"/>
  <c r="I8" i="13" s="1"/>
  <c r="I9" i="13" s="1"/>
  <c r="I10" i="13" s="1"/>
  <c r="I11" i="13" s="1"/>
  <c r="I12" i="13" s="1"/>
  <c r="I13" i="13" s="1"/>
  <c r="I14" i="13" s="1"/>
  <c r="I15" i="13" s="1"/>
  <c r="I16" i="13" s="1"/>
  <c r="I17" i="13" s="1"/>
  <c r="I18" i="13" s="1"/>
  <c r="I19" i="13" s="1"/>
  <c r="I20" i="13" s="1"/>
  <c r="I21" i="13" s="1"/>
  <c r="I22" i="13" s="1"/>
  <c r="I23" i="13" s="1"/>
  <c r="I24" i="13" s="1"/>
  <c r="I25" i="13" s="1"/>
  <c r="I26" i="13" s="1"/>
  <c r="I27" i="13" s="1"/>
  <c r="I28" i="13" s="1"/>
  <c r="I29" i="13" s="1"/>
  <c r="I30" i="13" s="1"/>
  <c r="I31" i="13" s="1"/>
  <c r="I32" i="13" s="1"/>
  <c r="I33" i="13" s="1"/>
  <c r="I34" i="13" s="1"/>
  <c r="I35" i="13" s="1"/>
  <c r="I36" i="13" s="1"/>
  <c r="I37" i="13" s="1"/>
  <c r="I38" i="13" s="1"/>
  <c r="I39" i="13" s="1"/>
  <c r="I40" i="13" s="1"/>
  <c r="I41" i="13" s="1"/>
  <c r="I42" i="13" s="1"/>
  <c r="I43" i="13" s="1"/>
  <c r="I44" i="13" s="1"/>
  <c r="I45" i="13" s="1"/>
  <c r="I46" i="13" s="1"/>
  <c r="I47" i="13" s="1"/>
  <c r="I48" i="13" s="1"/>
  <c r="I49" i="13" s="1"/>
  <c r="I50" i="13" s="1"/>
  <c r="I51" i="13" s="1"/>
  <c r="I52" i="13" s="1"/>
  <c r="I53" i="13" s="1"/>
  <c r="I54" i="13" s="1"/>
  <c r="I55" i="13" s="1"/>
  <c r="I56" i="13" s="1"/>
  <c r="I57" i="13" s="1"/>
  <c r="I58" i="13" s="1"/>
  <c r="I59" i="13" s="1"/>
  <c r="I60" i="13" s="1"/>
  <c r="I61" i="13" s="1"/>
  <c r="I62" i="13" s="1"/>
  <c r="I63" i="13" s="1"/>
  <c r="I64" i="13" s="1"/>
  <c r="I65" i="13" s="1"/>
  <c r="I66" i="13" s="1"/>
  <c r="I67" i="13" s="1"/>
  <c r="I68" i="13" s="1"/>
  <c r="I69" i="13" s="1"/>
  <c r="I70" i="13" s="1"/>
  <c r="I71" i="13" s="1"/>
  <c r="I72" i="13" s="1"/>
  <c r="I73" i="13" s="1"/>
  <c r="I74" i="13" s="1"/>
  <c r="I75" i="13" s="1"/>
  <c r="I76" i="13" s="1"/>
  <c r="I77" i="13" s="1"/>
  <c r="I78" i="13" s="1"/>
  <c r="I79" i="13" s="1"/>
  <c r="I80" i="13" s="1"/>
  <c r="I81" i="13" s="1"/>
  <c r="I82" i="13" s="1"/>
  <c r="I83" i="13" s="1"/>
  <c r="I84" i="13" s="1"/>
  <c r="I85" i="13" s="1"/>
  <c r="I86" i="13" s="1"/>
  <c r="I87" i="13" s="1"/>
  <c r="I88" i="13" s="1"/>
  <c r="I89" i="13" s="1"/>
  <c r="I90" i="13" s="1"/>
  <c r="I91" i="13" s="1"/>
  <c r="I92" i="13" s="1"/>
  <c r="I93" i="13" s="1"/>
  <c r="I94" i="13" s="1"/>
  <c r="I95" i="13" s="1"/>
  <c r="I96" i="13" s="1"/>
  <c r="I97" i="13" s="1"/>
  <c r="I98" i="13" s="1"/>
  <c r="I99" i="13" s="1"/>
  <c r="I100" i="13" s="1"/>
  <c r="I101" i="13" s="1"/>
  <c r="I102" i="13" s="1"/>
  <c r="I103" i="13" s="1"/>
  <c r="I104" i="13" s="1"/>
  <c r="I105" i="13" s="1"/>
  <c r="I106" i="13" s="1"/>
  <c r="I107" i="13" s="1"/>
  <c r="I108" i="13" s="1"/>
  <c r="I109" i="13" s="1"/>
  <c r="I110" i="13" s="1"/>
  <c r="I111" i="13" s="1"/>
  <c r="I112" i="13" s="1"/>
  <c r="I113" i="13" s="1"/>
  <c r="I114" i="13" s="1"/>
  <c r="I115" i="13" s="1"/>
  <c r="I116" i="13" s="1"/>
  <c r="I117" i="13" s="1"/>
  <c r="I118" i="13" s="1"/>
  <c r="I119" i="13" s="1"/>
  <c r="I120" i="13" s="1"/>
  <c r="I121" i="13" s="1"/>
  <c r="I122" i="13" s="1"/>
  <c r="I123" i="13" s="1"/>
  <c r="I124" i="13" s="1"/>
  <c r="I125" i="13" s="1"/>
  <c r="I126" i="13" s="1"/>
  <c r="I127" i="13" s="1"/>
  <c r="I128" i="13" s="1"/>
  <c r="I129" i="13" s="1"/>
  <c r="I130" i="13" s="1"/>
  <c r="I131" i="13" s="1"/>
  <c r="I132" i="13" s="1"/>
  <c r="I133" i="13" s="1"/>
  <c r="I134" i="13" s="1"/>
  <c r="I135" i="13" s="1"/>
  <c r="I136" i="13" s="1"/>
  <c r="I137" i="13" s="1"/>
  <c r="I138" i="13" s="1"/>
  <c r="I139" i="13" s="1"/>
  <c r="I140" i="13" s="1"/>
  <c r="I141" i="13" s="1"/>
  <c r="I142" i="13" s="1"/>
  <c r="I143" i="13" s="1"/>
  <c r="I144" i="13" s="1"/>
  <c r="I145" i="13" s="1"/>
  <c r="I146" i="13" s="1"/>
  <c r="I147" i="13" s="1"/>
  <c r="I148" i="13" s="1"/>
  <c r="I149" i="13" s="1"/>
  <c r="I150" i="13" s="1"/>
  <c r="I151" i="13" s="1"/>
  <c r="I152" i="13" s="1"/>
  <c r="I153" i="13" s="1"/>
  <c r="I154" i="13" s="1"/>
  <c r="I155" i="13" s="1"/>
  <c r="I156" i="13" s="1"/>
  <c r="I157" i="13" s="1"/>
  <c r="I158" i="13" s="1"/>
  <c r="I159" i="13" s="1"/>
  <c r="I160" i="13" s="1"/>
  <c r="I161" i="13" s="1"/>
  <c r="I162" i="13" s="1"/>
  <c r="I163" i="13" s="1"/>
  <c r="I164" i="13" s="1"/>
  <c r="I165" i="13" s="1"/>
  <c r="I166" i="13" s="1"/>
  <c r="I167" i="13" s="1"/>
  <c r="I168" i="13" s="1"/>
  <c r="I169" i="13" s="1"/>
  <c r="I170" i="13" s="1"/>
  <c r="I171" i="13" s="1"/>
  <c r="I172" i="13" s="1"/>
  <c r="I173" i="13" s="1"/>
  <c r="I174" i="13" s="1"/>
  <c r="I175" i="13" s="1"/>
  <c r="I176" i="13" s="1"/>
  <c r="I177" i="13" s="1"/>
  <c r="I178" i="13" s="1"/>
  <c r="I179" i="13" s="1"/>
  <c r="I180" i="13" s="1"/>
  <c r="I181" i="13" s="1"/>
  <c r="I182" i="13" s="1"/>
  <c r="I183" i="13" s="1"/>
  <c r="I184" i="13" s="1"/>
  <c r="I185" i="13" s="1"/>
  <c r="I186" i="13" s="1"/>
  <c r="I187" i="13" s="1"/>
  <c r="I188" i="13" s="1"/>
  <c r="I189" i="13" s="1"/>
  <c r="I190" i="13" s="1"/>
  <c r="I191" i="13" s="1"/>
  <c r="I192" i="13" s="1"/>
  <c r="I193" i="13" s="1"/>
  <c r="I194" i="13" s="1"/>
  <c r="I195" i="13" s="1"/>
  <c r="I196" i="13" s="1"/>
  <c r="I197" i="13" s="1"/>
  <c r="I198" i="13" s="1"/>
  <c r="I199" i="13" s="1"/>
  <c r="I200" i="13" s="1"/>
  <c r="I201" i="13" s="1"/>
  <c r="I202" i="13" s="1"/>
  <c r="I203" i="13" s="1"/>
  <c r="I204" i="13" s="1"/>
  <c r="I205" i="13" s="1"/>
  <c r="I206" i="13" s="1"/>
  <c r="I207" i="13" s="1"/>
  <c r="I208" i="13" s="1"/>
  <c r="I209" i="13" s="1"/>
  <c r="I210" i="13" s="1"/>
  <c r="I211" i="13" s="1"/>
  <c r="I212" i="13" s="1"/>
  <c r="I213" i="13" s="1"/>
  <c r="I214" i="13" s="1"/>
  <c r="I215" i="13" s="1"/>
  <c r="I216" i="13" s="1"/>
  <c r="I217" i="13" s="1"/>
  <c r="I218" i="13" s="1"/>
  <c r="I219" i="13" s="1"/>
  <c r="I220" i="13" s="1"/>
  <c r="I221" i="13" s="1"/>
  <c r="I222" i="13" s="1"/>
  <c r="I223" i="13" s="1"/>
  <c r="I224" i="13" s="1"/>
  <c r="I225" i="13" s="1"/>
  <c r="I226" i="13" s="1"/>
  <c r="I227" i="13" s="1"/>
  <c r="I228" i="13" s="1"/>
  <c r="I229" i="13" s="1"/>
  <c r="I230" i="13" s="1"/>
  <c r="I231" i="13" s="1"/>
  <c r="I232" i="13" s="1"/>
  <c r="I233" i="13" s="1"/>
  <c r="I234" i="13" s="1"/>
  <c r="I235" i="13" s="1"/>
  <c r="I236" i="13" s="1"/>
  <c r="I237" i="13" s="1"/>
  <c r="I238" i="13" s="1"/>
  <c r="I239" i="13" s="1"/>
  <c r="I240" i="13" s="1"/>
  <c r="I241" i="13" s="1"/>
  <c r="I242" i="13" s="1"/>
  <c r="I243" i="13" s="1"/>
  <c r="I244" i="13" s="1"/>
  <c r="I245" i="13" s="1"/>
  <c r="I246" i="13" s="1"/>
  <c r="I247" i="13" s="1"/>
  <c r="I248" i="13" s="1"/>
  <c r="I249" i="13" s="1"/>
  <c r="I250" i="13" s="1"/>
  <c r="I251" i="13" s="1"/>
  <c r="I252" i="13" s="1"/>
  <c r="I253" i="13" s="1"/>
  <c r="I254" i="13" s="1"/>
  <c r="I255" i="13" s="1"/>
  <c r="I256" i="13" s="1"/>
  <c r="I257" i="13" s="1"/>
  <c r="I258" i="13" s="1"/>
  <c r="I259" i="13" s="1"/>
  <c r="I260" i="13" s="1"/>
  <c r="I261" i="13" s="1"/>
  <c r="I262" i="13" s="1"/>
  <c r="I263" i="13" s="1"/>
  <c r="I264" i="13" s="1"/>
  <c r="I265" i="13" s="1"/>
  <c r="I266" i="13" s="1"/>
  <c r="I267" i="13" s="1"/>
  <c r="I268" i="13" s="1"/>
  <c r="I269" i="13" s="1"/>
  <c r="I270" i="13" s="1"/>
  <c r="I271" i="13" s="1"/>
  <c r="I272" i="13" s="1"/>
  <c r="I273" i="13" s="1"/>
  <c r="I274" i="13" s="1"/>
  <c r="I275" i="13" s="1"/>
  <c r="I276" i="13" s="1"/>
  <c r="I277" i="13" s="1"/>
  <c r="I278" i="13" s="1"/>
  <c r="I279" i="13" s="1"/>
  <c r="I280" i="13" s="1"/>
  <c r="I281" i="13" s="1"/>
  <c r="I282" i="13" s="1"/>
  <c r="I283" i="13" s="1"/>
  <c r="I284" i="13" s="1"/>
  <c r="I285" i="13" s="1"/>
  <c r="I286" i="13" s="1"/>
  <c r="I287" i="13" s="1"/>
  <c r="I288" i="13" s="1"/>
  <c r="I289" i="13" s="1"/>
  <c r="I290" i="13" s="1"/>
  <c r="I291" i="13" s="1"/>
  <c r="I292" i="13" s="1"/>
  <c r="I293" i="13" s="1"/>
  <c r="I294" i="13" s="1"/>
  <c r="I295" i="13" s="1"/>
  <c r="I296" i="13" s="1"/>
  <c r="I297" i="13" s="1"/>
  <c r="I298" i="13" s="1"/>
  <c r="I299" i="13" s="1"/>
  <c r="I300" i="13" s="1"/>
  <c r="I301" i="13" s="1"/>
  <c r="I302" i="13" s="1"/>
  <c r="I303" i="13" s="1"/>
  <c r="I304" i="13" s="1"/>
  <c r="I305" i="13" s="1"/>
  <c r="I306" i="13" s="1"/>
  <c r="I307" i="13" s="1"/>
  <c r="I308" i="13" s="1"/>
  <c r="I309" i="13" s="1"/>
  <c r="I310" i="13" s="1"/>
  <c r="I311" i="13" s="1"/>
  <c r="I312" i="13" s="1"/>
  <c r="I313" i="13" s="1"/>
  <c r="I314" i="13" s="1"/>
  <c r="I315" i="13" s="1"/>
  <c r="I316" i="13" s="1"/>
  <c r="I317" i="13" s="1"/>
  <c r="I318" i="13" s="1"/>
  <c r="I319" i="13" s="1"/>
  <c r="I320" i="13" s="1"/>
  <c r="I321" i="13" s="1"/>
  <c r="I322" i="13" s="1"/>
  <c r="I323" i="13" s="1"/>
  <c r="I324" i="13" s="1"/>
  <c r="I325" i="13" s="1"/>
  <c r="I326" i="13" s="1"/>
  <c r="I327" i="13" s="1"/>
  <c r="I328" i="13" s="1"/>
  <c r="I329" i="13" s="1"/>
  <c r="I330" i="13" s="1"/>
  <c r="I331" i="13" s="1"/>
  <c r="I332" i="13" s="1"/>
  <c r="I333" i="13" s="1"/>
  <c r="I334" i="13" s="1"/>
  <c r="I335" i="13" s="1"/>
  <c r="I336" i="13" s="1"/>
  <c r="I337" i="13" s="1"/>
  <c r="I338" i="13" s="1"/>
  <c r="I339" i="13" s="1"/>
  <c r="I340" i="13" s="1"/>
  <c r="I341" i="13" s="1"/>
  <c r="I342" i="13" s="1"/>
  <c r="I343" i="13" s="1"/>
  <c r="I344" i="13" s="1"/>
  <c r="I345" i="13" s="1"/>
  <c r="I346" i="13" s="1"/>
  <c r="I347" i="13" s="1"/>
  <c r="I348" i="13" s="1"/>
  <c r="I349" i="13" s="1"/>
  <c r="G350" i="11"/>
  <c r="K5" i="11"/>
  <c r="K6" i="11" s="1"/>
  <c r="K7" i="11" s="1"/>
  <c r="K8" i="11" s="1"/>
  <c r="K9" i="11" s="1"/>
  <c r="K10" i="11" s="1"/>
  <c r="K11" i="11" s="1"/>
  <c r="K12" i="11" s="1"/>
  <c r="K13" i="11" s="1"/>
  <c r="K14" i="11" s="1"/>
  <c r="K15" i="11" s="1"/>
  <c r="K16" i="11" s="1"/>
  <c r="K17" i="11" s="1"/>
  <c r="K18" i="11" s="1"/>
  <c r="K19" i="11" s="1"/>
  <c r="K20" i="11" s="1"/>
  <c r="K21" i="11" s="1"/>
  <c r="K22" i="11" s="1"/>
  <c r="K23" i="11" s="1"/>
  <c r="K24" i="11" s="1"/>
  <c r="K25" i="11" s="1"/>
  <c r="K26" i="11" s="1"/>
  <c r="K27" i="11" s="1"/>
  <c r="K28" i="11" s="1"/>
  <c r="K29" i="11" s="1"/>
  <c r="K30" i="11" s="1"/>
  <c r="K31" i="11" s="1"/>
  <c r="K32" i="11" s="1"/>
  <c r="K33" i="11" s="1"/>
  <c r="K34" i="11" s="1"/>
  <c r="K35" i="11" s="1"/>
  <c r="K36" i="11" s="1"/>
  <c r="K37" i="11" s="1"/>
  <c r="K38" i="11" s="1"/>
  <c r="K39" i="11" s="1"/>
  <c r="K40" i="11" s="1"/>
  <c r="K41" i="11" s="1"/>
  <c r="K42" i="11" s="1"/>
  <c r="K43" i="11" s="1"/>
  <c r="K44" i="11" s="1"/>
  <c r="K45" i="11" s="1"/>
  <c r="K46" i="11" s="1"/>
  <c r="K47" i="11" s="1"/>
  <c r="K48" i="11" s="1"/>
  <c r="K49" i="11" s="1"/>
  <c r="K50" i="11" s="1"/>
  <c r="K51" i="11" s="1"/>
  <c r="K52" i="11" s="1"/>
  <c r="K53" i="11" s="1"/>
  <c r="K54" i="11" s="1"/>
  <c r="K55" i="11" s="1"/>
  <c r="K56" i="11" s="1"/>
  <c r="K57" i="11" s="1"/>
  <c r="K58" i="11" s="1"/>
  <c r="K59" i="11" s="1"/>
  <c r="K60" i="11" s="1"/>
  <c r="K61" i="11" s="1"/>
  <c r="K62" i="11" s="1"/>
  <c r="K63" i="11" s="1"/>
  <c r="K64" i="11" s="1"/>
  <c r="K65" i="11" s="1"/>
  <c r="K66" i="11" s="1"/>
  <c r="K67" i="11" s="1"/>
  <c r="K68" i="11" s="1"/>
  <c r="K69" i="11" s="1"/>
  <c r="K70" i="11" s="1"/>
  <c r="K71" i="11" s="1"/>
  <c r="K72" i="11" s="1"/>
  <c r="K73" i="11" s="1"/>
  <c r="K74" i="11" s="1"/>
  <c r="K75" i="11" s="1"/>
  <c r="K76" i="11" s="1"/>
  <c r="K77" i="11" s="1"/>
  <c r="K78" i="11" s="1"/>
  <c r="K79" i="11" s="1"/>
  <c r="K80" i="11" s="1"/>
  <c r="K81" i="11" s="1"/>
  <c r="K82" i="11" s="1"/>
  <c r="K83" i="11" s="1"/>
  <c r="K84" i="11" s="1"/>
  <c r="K85" i="11" s="1"/>
  <c r="K86" i="11" s="1"/>
  <c r="K87" i="11" s="1"/>
  <c r="K88" i="11" s="1"/>
  <c r="K89" i="11" s="1"/>
  <c r="K90" i="11" s="1"/>
  <c r="K91" i="11" s="1"/>
  <c r="K92" i="11" s="1"/>
  <c r="K93" i="11" s="1"/>
  <c r="K94" i="11" s="1"/>
  <c r="K95" i="11" s="1"/>
  <c r="K96" i="11" s="1"/>
  <c r="K97" i="11" s="1"/>
  <c r="K98" i="11" s="1"/>
  <c r="K99" i="11" s="1"/>
  <c r="K100" i="11" s="1"/>
  <c r="K101" i="11" s="1"/>
  <c r="K102" i="11" s="1"/>
  <c r="K103" i="11" s="1"/>
  <c r="K104" i="11" s="1"/>
  <c r="K105" i="11" s="1"/>
  <c r="K106" i="11" s="1"/>
  <c r="K107" i="11" s="1"/>
  <c r="K108" i="11" s="1"/>
  <c r="K109" i="11" s="1"/>
  <c r="K110" i="11" s="1"/>
  <c r="K111" i="11" s="1"/>
  <c r="K112" i="11" s="1"/>
  <c r="K113" i="11" s="1"/>
  <c r="K114" i="11" s="1"/>
  <c r="K115" i="11" s="1"/>
  <c r="K116" i="11" s="1"/>
  <c r="K117" i="11" s="1"/>
  <c r="K118" i="11" s="1"/>
  <c r="K119" i="11" s="1"/>
  <c r="K120" i="11" s="1"/>
  <c r="K121" i="11" s="1"/>
  <c r="K122" i="11" s="1"/>
  <c r="K123" i="11" s="1"/>
  <c r="K124" i="11" s="1"/>
  <c r="K125" i="11" s="1"/>
  <c r="K126" i="11" s="1"/>
  <c r="K127" i="11" s="1"/>
  <c r="K128" i="11" s="1"/>
  <c r="K129" i="11" s="1"/>
  <c r="K130" i="11" s="1"/>
  <c r="K131" i="11" s="1"/>
  <c r="K132" i="11" s="1"/>
  <c r="K133" i="11" s="1"/>
  <c r="K134" i="11" s="1"/>
  <c r="K135" i="11" s="1"/>
  <c r="K136" i="11" s="1"/>
  <c r="K137" i="11" s="1"/>
  <c r="K138" i="11" s="1"/>
  <c r="K139" i="11" s="1"/>
  <c r="K140" i="11" s="1"/>
  <c r="K141" i="11" s="1"/>
  <c r="K142" i="11" s="1"/>
  <c r="K143" i="11" s="1"/>
  <c r="K144" i="11" s="1"/>
  <c r="K145" i="11" s="1"/>
  <c r="K146" i="11" s="1"/>
  <c r="K147" i="11" s="1"/>
  <c r="K148" i="11" s="1"/>
  <c r="K149" i="11" s="1"/>
  <c r="K150" i="11" s="1"/>
  <c r="K151" i="11" s="1"/>
  <c r="K152" i="11" s="1"/>
  <c r="K153" i="11" s="1"/>
  <c r="K154" i="11" s="1"/>
  <c r="K155" i="11" s="1"/>
  <c r="K156" i="11" s="1"/>
  <c r="K157" i="11" s="1"/>
  <c r="K158" i="11" s="1"/>
  <c r="K159" i="11" s="1"/>
  <c r="K160" i="11" s="1"/>
  <c r="K161" i="11" s="1"/>
  <c r="K162" i="11" s="1"/>
  <c r="K163" i="11" s="1"/>
  <c r="K164" i="11" s="1"/>
  <c r="K165" i="11" s="1"/>
  <c r="K166" i="11" s="1"/>
  <c r="K167" i="11" s="1"/>
  <c r="K168" i="11" s="1"/>
  <c r="K169" i="11" s="1"/>
  <c r="K170" i="11" s="1"/>
  <c r="K171" i="11" s="1"/>
  <c r="K172" i="11" s="1"/>
  <c r="K173" i="11" s="1"/>
  <c r="K174" i="11" s="1"/>
  <c r="K175" i="11" s="1"/>
  <c r="K176" i="11" s="1"/>
  <c r="K177" i="11" s="1"/>
  <c r="K178" i="11" s="1"/>
  <c r="K179" i="11" s="1"/>
  <c r="K180" i="11" s="1"/>
  <c r="K181" i="11" s="1"/>
  <c r="K182" i="11" s="1"/>
  <c r="K183" i="11" s="1"/>
  <c r="K184" i="11" s="1"/>
  <c r="K185" i="11" s="1"/>
  <c r="K186" i="11" s="1"/>
  <c r="K187" i="11" s="1"/>
  <c r="K188" i="11" s="1"/>
  <c r="K189" i="11" s="1"/>
  <c r="K190" i="11" s="1"/>
  <c r="K191" i="11" s="1"/>
  <c r="K192" i="11" s="1"/>
  <c r="K193" i="11" s="1"/>
  <c r="K194" i="11" s="1"/>
  <c r="K195" i="11" s="1"/>
  <c r="K196" i="11" s="1"/>
  <c r="K197" i="11" s="1"/>
  <c r="K198" i="11" s="1"/>
  <c r="K199" i="11" s="1"/>
  <c r="K200" i="11" s="1"/>
  <c r="K201" i="11" s="1"/>
  <c r="K202" i="11" s="1"/>
  <c r="K203" i="11" s="1"/>
  <c r="K204" i="11" s="1"/>
  <c r="K205" i="11" s="1"/>
  <c r="K206" i="11" s="1"/>
  <c r="K207" i="11" s="1"/>
  <c r="K208" i="11" s="1"/>
  <c r="K209" i="11" s="1"/>
  <c r="K210" i="11" s="1"/>
  <c r="K211" i="11" s="1"/>
  <c r="K212" i="11" s="1"/>
  <c r="K213" i="11" s="1"/>
  <c r="K214" i="11" s="1"/>
  <c r="K215" i="11" s="1"/>
  <c r="K216" i="11" s="1"/>
  <c r="K217" i="11" s="1"/>
  <c r="K218" i="11" s="1"/>
  <c r="K219" i="11" s="1"/>
  <c r="K220" i="11" s="1"/>
  <c r="K221" i="11" s="1"/>
  <c r="K222" i="11" s="1"/>
  <c r="K223" i="11" s="1"/>
  <c r="K224" i="11" s="1"/>
  <c r="K225" i="11" s="1"/>
  <c r="K226" i="11" s="1"/>
  <c r="K227" i="11" s="1"/>
  <c r="K228" i="11" s="1"/>
  <c r="K229" i="11" s="1"/>
  <c r="K230" i="11" s="1"/>
  <c r="K231" i="11" s="1"/>
  <c r="K232" i="11" s="1"/>
  <c r="K233" i="11" s="1"/>
  <c r="K234" i="11" s="1"/>
  <c r="K235" i="11" s="1"/>
  <c r="K236" i="11" s="1"/>
  <c r="K237" i="11" s="1"/>
  <c r="K238" i="11" s="1"/>
  <c r="K239" i="11" s="1"/>
  <c r="K240" i="11" s="1"/>
  <c r="K241" i="11" s="1"/>
  <c r="K242" i="11" s="1"/>
  <c r="K243" i="11" s="1"/>
  <c r="K244" i="11" s="1"/>
  <c r="K245" i="11" s="1"/>
  <c r="K246" i="11" s="1"/>
  <c r="K247" i="11" s="1"/>
  <c r="K248" i="11" s="1"/>
  <c r="K249" i="11" s="1"/>
  <c r="K250" i="11" s="1"/>
  <c r="K251" i="11" s="1"/>
  <c r="K252" i="11" s="1"/>
  <c r="K253" i="11" s="1"/>
  <c r="K254" i="11" s="1"/>
  <c r="K255" i="11" s="1"/>
  <c r="K256" i="11" s="1"/>
  <c r="K257" i="11" s="1"/>
  <c r="K258" i="11" s="1"/>
  <c r="K259" i="11" s="1"/>
  <c r="K260" i="11" s="1"/>
  <c r="K261" i="11" s="1"/>
  <c r="K262" i="11" s="1"/>
  <c r="K263" i="11" s="1"/>
  <c r="K264" i="11" s="1"/>
  <c r="K265" i="11" s="1"/>
  <c r="K266" i="11" s="1"/>
  <c r="K267" i="11" s="1"/>
  <c r="K268" i="11" s="1"/>
  <c r="K269" i="11" s="1"/>
  <c r="K270" i="11" s="1"/>
  <c r="K271" i="11" s="1"/>
  <c r="K272" i="11" s="1"/>
  <c r="K273" i="11" s="1"/>
  <c r="K274" i="11" s="1"/>
  <c r="K275" i="11" s="1"/>
  <c r="K276" i="11" s="1"/>
  <c r="K277" i="11" s="1"/>
  <c r="K278" i="11" s="1"/>
  <c r="K279" i="11" s="1"/>
  <c r="K280" i="11" s="1"/>
  <c r="K281" i="11" s="1"/>
  <c r="K282" i="11" s="1"/>
  <c r="K283" i="11" s="1"/>
  <c r="K284" i="11" s="1"/>
  <c r="K285" i="11" s="1"/>
  <c r="K286" i="11" s="1"/>
  <c r="K287" i="11" s="1"/>
  <c r="K288" i="11" s="1"/>
  <c r="K289" i="11" s="1"/>
  <c r="K290" i="11" s="1"/>
  <c r="K291" i="11" s="1"/>
  <c r="K292" i="11" s="1"/>
  <c r="K293" i="11" s="1"/>
  <c r="K294" i="11" s="1"/>
  <c r="K295" i="11" s="1"/>
  <c r="K296" i="11" s="1"/>
  <c r="K297" i="11" s="1"/>
  <c r="K298" i="11" s="1"/>
  <c r="K299" i="11" s="1"/>
  <c r="K300" i="11" s="1"/>
  <c r="K301" i="11" s="1"/>
  <c r="K302" i="11" s="1"/>
  <c r="K303" i="11" s="1"/>
  <c r="K304" i="11" s="1"/>
  <c r="K305" i="11" s="1"/>
  <c r="K306" i="11" s="1"/>
  <c r="K307" i="11" s="1"/>
  <c r="K308" i="11" s="1"/>
  <c r="K309" i="11" s="1"/>
  <c r="K310" i="11" s="1"/>
  <c r="K311" i="11" s="1"/>
  <c r="K312" i="11" s="1"/>
  <c r="K313" i="11" s="1"/>
  <c r="K314" i="11" s="1"/>
  <c r="K315" i="11" s="1"/>
  <c r="K316" i="11" s="1"/>
  <c r="K317" i="11" s="1"/>
  <c r="K318" i="11" s="1"/>
  <c r="K319" i="11" s="1"/>
  <c r="K320" i="11" s="1"/>
  <c r="K321" i="11" s="1"/>
  <c r="K322" i="11" s="1"/>
  <c r="K323" i="11" s="1"/>
  <c r="K324" i="11" s="1"/>
  <c r="K325" i="11" s="1"/>
  <c r="K326" i="11" s="1"/>
  <c r="K327" i="11" s="1"/>
  <c r="K328" i="11" s="1"/>
  <c r="K329" i="11" s="1"/>
  <c r="K330" i="11" s="1"/>
  <c r="K331" i="11" s="1"/>
  <c r="K332" i="11" s="1"/>
  <c r="K333" i="11" s="1"/>
  <c r="K334" i="11" s="1"/>
  <c r="K335" i="11" s="1"/>
  <c r="K336" i="11" s="1"/>
  <c r="K337" i="11" s="1"/>
  <c r="K338" i="11" s="1"/>
  <c r="K339" i="11" s="1"/>
  <c r="K340" i="11" s="1"/>
  <c r="K341" i="11" s="1"/>
  <c r="K342" i="11" s="1"/>
  <c r="K343" i="11" s="1"/>
  <c r="K344" i="11" s="1"/>
  <c r="K345" i="11" s="1"/>
  <c r="K346" i="11" s="1"/>
  <c r="K347" i="11" s="1"/>
  <c r="K348" i="11" s="1"/>
  <c r="K349" i="11" s="1"/>
  <c r="G350" i="10"/>
  <c r="K5" i="10"/>
  <c r="K6" i="10" s="1"/>
  <c r="K7" i="10" s="1"/>
  <c r="K8" i="10" s="1"/>
  <c r="K9" i="10" s="1"/>
  <c r="K10" i="10" s="1"/>
  <c r="K11" i="10" s="1"/>
  <c r="K12" i="10" s="1"/>
  <c r="K13" i="10" s="1"/>
  <c r="K14" i="10" s="1"/>
  <c r="K15" i="10" s="1"/>
  <c r="K16" i="10" s="1"/>
  <c r="K17" i="10" s="1"/>
  <c r="K18" i="10" s="1"/>
  <c r="K19" i="10" s="1"/>
  <c r="K20" i="10" s="1"/>
  <c r="K21" i="10" s="1"/>
  <c r="K22" i="10" s="1"/>
  <c r="K23" i="10" s="1"/>
  <c r="K24" i="10" s="1"/>
  <c r="K25" i="10" s="1"/>
  <c r="K26" i="10" s="1"/>
  <c r="K27" i="10" s="1"/>
  <c r="K28" i="10" s="1"/>
  <c r="K29" i="10" s="1"/>
  <c r="K30" i="10" s="1"/>
  <c r="K31" i="10" s="1"/>
  <c r="K32" i="10" s="1"/>
  <c r="K33" i="10" s="1"/>
  <c r="K34" i="10" s="1"/>
  <c r="K35" i="10" s="1"/>
  <c r="K36" i="10" s="1"/>
  <c r="K37" i="10" s="1"/>
  <c r="K38" i="10" s="1"/>
  <c r="K39" i="10" s="1"/>
  <c r="K40" i="10" s="1"/>
  <c r="K41" i="10" s="1"/>
  <c r="K42" i="10" s="1"/>
  <c r="K43" i="10" s="1"/>
  <c r="K44" i="10" s="1"/>
  <c r="K45" i="10" s="1"/>
  <c r="K46" i="10" s="1"/>
  <c r="K47" i="10" s="1"/>
  <c r="K48" i="10" s="1"/>
  <c r="K49" i="10" s="1"/>
  <c r="K50" i="10" s="1"/>
  <c r="K51" i="10" s="1"/>
  <c r="K52" i="10" s="1"/>
  <c r="K53" i="10" s="1"/>
  <c r="K54" i="10" s="1"/>
  <c r="K55" i="10" s="1"/>
  <c r="K56" i="10" s="1"/>
  <c r="K57" i="10" s="1"/>
  <c r="K58" i="10" s="1"/>
  <c r="K59" i="10" s="1"/>
  <c r="K60" i="10" s="1"/>
  <c r="K61" i="10" s="1"/>
  <c r="K62" i="10" s="1"/>
  <c r="K63" i="10" s="1"/>
  <c r="K64" i="10" s="1"/>
  <c r="K65" i="10" s="1"/>
  <c r="K66" i="10" s="1"/>
  <c r="K67" i="10" s="1"/>
  <c r="K68" i="10" s="1"/>
  <c r="K69" i="10" s="1"/>
  <c r="K70" i="10" s="1"/>
  <c r="K71" i="10" s="1"/>
  <c r="K72" i="10" s="1"/>
  <c r="K73" i="10" s="1"/>
  <c r="K74" i="10" s="1"/>
  <c r="K75" i="10" s="1"/>
  <c r="K76" i="10" s="1"/>
  <c r="K77" i="10" s="1"/>
  <c r="K78" i="10" s="1"/>
  <c r="K79" i="10" s="1"/>
  <c r="K80" i="10" s="1"/>
  <c r="K81" i="10" s="1"/>
  <c r="K82" i="10" s="1"/>
  <c r="K83" i="10" s="1"/>
  <c r="K84" i="10" s="1"/>
  <c r="K85" i="10" s="1"/>
  <c r="K86" i="10" s="1"/>
  <c r="K87" i="10" s="1"/>
  <c r="K88" i="10" s="1"/>
  <c r="K89" i="10" s="1"/>
  <c r="K90" i="10" s="1"/>
  <c r="K91" i="10" s="1"/>
  <c r="K92" i="10" s="1"/>
  <c r="K93" i="10" s="1"/>
  <c r="K94" i="10" s="1"/>
  <c r="K95" i="10" s="1"/>
  <c r="K96" i="10" s="1"/>
  <c r="K97" i="10" s="1"/>
  <c r="K98" i="10" s="1"/>
  <c r="K99" i="10" s="1"/>
  <c r="K100" i="10" s="1"/>
  <c r="K101" i="10" s="1"/>
  <c r="K102" i="10" s="1"/>
  <c r="K103" i="10" s="1"/>
  <c r="K104" i="10" s="1"/>
  <c r="K105" i="10" s="1"/>
  <c r="K106" i="10" s="1"/>
  <c r="K107" i="10" s="1"/>
  <c r="K108" i="10" s="1"/>
  <c r="K109" i="10" s="1"/>
  <c r="K110" i="10" s="1"/>
  <c r="K111" i="10" s="1"/>
  <c r="K112" i="10" s="1"/>
  <c r="K113" i="10" s="1"/>
  <c r="K114" i="10" s="1"/>
  <c r="K115" i="10" s="1"/>
  <c r="K116" i="10" s="1"/>
  <c r="K117" i="10" s="1"/>
  <c r="K118" i="10" s="1"/>
  <c r="K119" i="10" s="1"/>
  <c r="K120" i="10" s="1"/>
  <c r="K121" i="10" s="1"/>
  <c r="K122" i="10" s="1"/>
  <c r="K123" i="10" s="1"/>
  <c r="K124" i="10" s="1"/>
  <c r="K125" i="10" s="1"/>
  <c r="K126" i="10" s="1"/>
  <c r="K127" i="10" s="1"/>
  <c r="K128" i="10" s="1"/>
  <c r="K129" i="10" s="1"/>
  <c r="K130" i="10" s="1"/>
  <c r="K131" i="10" s="1"/>
  <c r="K132" i="10" s="1"/>
  <c r="K133" i="10" s="1"/>
  <c r="K134" i="10" s="1"/>
  <c r="K135" i="10" s="1"/>
  <c r="K136" i="10" s="1"/>
  <c r="K137" i="10" s="1"/>
  <c r="K138" i="10" s="1"/>
  <c r="K139" i="10" s="1"/>
  <c r="K140" i="10" s="1"/>
  <c r="K141" i="10" s="1"/>
  <c r="K142" i="10" s="1"/>
  <c r="K143" i="10" s="1"/>
  <c r="K144" i="10" s="1"/>
  <c r="K145" i="10" s="1"/>
  <c r="K146" i="10" s="1"/>
  <c r="K147" i="10" s="1"/>
  <c r="K148" i="10" s="1"/>
  <c r="K149" i="10" s="1"/>
  <c r="K150" i="10" s="1"/>
  <c r="K151" i="10" s="1"/>
  <c r="K152" i="10" s="1"/>
  <c r="K153" i="10" s="1"/>
  <c r="K154" i="10" s="1"/>
  <c r="K155" i="10" s="1"/>
  <c r="K156" i="10" s="1"/>
  <c r="K157" i="10" s="1"/>
  <c r="K158" i="10" s="1"/>
  <c r="K159" i="10" s="1"/>
  <c r="K160" i="10" s="1"/>
  <c r="K161" i="10" s="1"/>
  <c r="K162" i="10" s="1"/>
  <c r="K163" i="10" s="1"/>
  <c r="K164" i="10" s="1"/>
  <c r="K165" i="10" s="1"/>
  <c r="K166" i="10" s="1"/>
  <c r="K167" i="10" s="1"/>
  <c r="K168" i="10" s="1"/>
  <c r="K169" i="10" s="1"/>
  <c r="K170" i="10" s="1"/>
  <c r="K171" i="10" s="1"/>
  <c r="K172" i="10" s="1"/>
  <c r="K173" i="10" s="1"/>
  <c r="K174" i="10" s="1"/>
  <c r="K175" i="10" s="1"/>
  <c r="K176" i="10" s="1"/>
  <c r="K177" i="10" s="1"/>
  <c r="K178" i="10" s="1"/>
  <c r="K179" i="10" s="1"/>
  <c r="K180" i="10" s="1"/>
  <c r="K181" i="10" s="1"/>
  <c r="K182" i="10" s="1"/>
  <c r="K183" i="10" s="1"/>
  <c r="K184" i="10" s="1"/>
  <c r="K185" i="10" s="1"/>
  <c r="K186" i="10" s="1"/>
  <c r="K187" i="10" s="1"/>
  <c r="K188" i="10" s="1"/>
  <c r="K189" i="10" s="1"/>
  <c r="K190" i="10" s="1"/>
  <c r="K191" i="10" s="1"/>
  <c r="K192" i="10" s="1"/>
  <c r="K193" i="10" s="1"/>
  <c r="K194" i="10" s="1"/>
  <c r="K195" i="10" s="1"/>
  <c r="K196" i="10" s="1"/>
  <c r="K197" i="10" s="1"/>
  <c r="K198" i="10" s="1"/>
  <c r="K199" i="10" s="1"/>
  <c r="K200" i="10" s="1"/>
  <c r="K201" i="10" s="1"/>
  <c r="K202" i="10" s="1"/>
  <c r="K203" i="10" s="1"/>
  <c r="K204" i="10" s="1"/>
  <c r="K205" i="10" s="1"/>
  <c r="K206" i="10" s="1"/>
  <c r="K207" i="10" s="1"/>
  <c r="K208" i="10" s="1"/>
  <c r="K209" i="10" s="1"/>
  <c r="K210" i="10" s="1"/>
  <c r="K211" i="10" s="1"/>
  <c r="K212" i="10" s="1"/>
  <c r="K213" i="10" s="1"/>
  <c r="K214" i="10" s="1"/>
  <c r="K215" i="10" s="1"/>
  <c r="K216" i="10" s="1"/>
  <c r="K217" i="10" s="1"/>
  <c r="K218" i="10" s="1"/>
  <c r="K219" i="10" s="1"/>
  <c r="K220" i="10" s="1"/>
  <c r="K221" i="10" s="1"/>
  <c r="K222" i="10" s="1"/>
  <c r="K223" i="10" s="1"/>
  <c r="K224" i="10" s="1"/>
  <c r="K225" i="10" s="1"/>
  <c r="K226" i="10" s="1"/>
  <c r="K227" i="10" s="1"/>
  <c r="K228" i="10" s="1"/>
  <c r="K229" i="10" s="1"/>
  <c r="K230" i="10" s="1"/>
  <c r="K231" i="10" s="1"/>
  <c r="K232" i="10" s="1"/>
  <c r="K233" i="10" s="1"/>
  <c r="K234" i="10" s="1"/>
  <c r="K235" i="10" s="1"/>
  <c r="K236" i="10" s="1"/>
  <c r="K237" i="10" s="1"/>
  <c r="K238" i="10" s="1"/>
  <c r="K239" i="10" s="1"/>
  <c r="K240" i="10" s="1"/>
  <c r="K241" i="10" s="1"/>
  <c r="K242" i="10" s="1"/>
  <c r="K243" i="10" s="1"/>
  <c r="K244" i="10" s="1"/>
  <c r="K245" i="10" s="1"/>
  <c r="K246" i="10" s="1"/>
  <c r="K247" i="10" s="1"/>
  <c r="K248" i="10" s="1"/>
  <c r="K249" i="10" s="1"/>
  <c r="K250" i="10" s="1"/>
  <c r="K251" i="10" s="1"/>
  <c r="K252" i="10" s="1"/>
  <c r="K253" i="10" s="1"/>
  <c r="K254" i="10" s="1"/>
  <c r="K255" i="10" s="1"/>
  <c r="K256" i="10" s="1"/>
  <c r="K257" i="10" s="1"/>
  <c r="K258" i="10" s="1"/>
  <c r="K259" i="10" s="1"/>
  <c r="K260" i="10" s="1"/>
  <c r="K261" i="10" s="1"/>
  <c r="K262" i="10" s="1"/>
  <c r="K263" i="10" s="1"/>
  <c r="K264" i="10" s="1"/>
  <c r="K265" i="10" s="1"/>
  <c r="K266" i="10" s="1"/>
  <c r="K267" i="10" s="1"/>
  <c r="K268" i="10" s="1"/>
  <c r="K269" i="10" s="1"/>
  <c r="K270" i="10" s="1"/>
  <c r="K271" i="10" s="1"/>
  <c r="K272" i="10" s="1"/>
  <c r="K273" i="10" s="1"/>
  <c r="K274" i="10" s="1"/>
  <c r="K275" i="10" s="1"/>
  <c r="K276" i="10" s="1"/>
  <c r="K277" i="10" s="1"/>
  <c r="K278" i="10" s="1"/>
  <c r="K279" i="10" s="1"/>
  <c r="K280" i="10" s="1"/>
  <c r="K281" i="10" s="1"/>
  <c r="K282" i="10" s="1"/>
  <c r="K283" i="10" s="1"/>
  <c r="K284" i="10" s="1"/>
  <c r="K285" i="10" s="1"/>
  <c r="K286" i="10" s="1"/>
  <c r="K287" i="10" s="1"/>
  <c r="K288" i="10" s="1"/>
  <c r="K289" i="10" s="1"/>
  <c r="K290" i="10" s="1"/>
  <c r="K291" i="10" s="1"/>
  <c r="K292" i="10" s="1"/>
  <c r="K293" i="10" s="1"/>
  <c r="K294" i="10" s="1"/>
  <c r="K295" i="10" s="1"/>
  <c r="K296" i="10" s="1"/>
  <c r="K297" i="10" s="1"/>
  <c r="K298" i="10" s="1"/>
  <c r="K299" i="10" s="1"/>
  <c r="K300" i="10" s="1"/>
  <c r="K301" i="10" s="1"/>
  <c r="K302" i="10" s="1"/>
  <c r="K303" i="10" s="1"/>
  <c r="K304" i="10" s="1"/>
  <c r="K305" i="10" s="1"/>
  <c r="K306" i="10" s="1"/>
  <c r="K307" i="10" s="1"/>
  <c r="K308" i="10" s="1"/>
  <c r="K309" i="10" s="1"/>
  <c r="K310" i="10" s="1"/>
  <c r="K311" i="10" s="1"/>
  <c r="K312" i="10" s="1"/>
  <c r="K313" i="10" s="1"/>
  <c r="K314" i="10" s="1"/>
  <c r="K315" i="10" s="1"/>
  <c r="K316" i="10" s="1"/>
  <c r="K317" i="10" s="1"/>
  <c r="K318" i="10" s="1"/>
  <c r="K319" i="10" s="1"/>
  <c r="K320" i="10" s="1"/>
  <c r="K321" i="10" s="1"/>
  <c r="K322" i="10" s="1"/>
  <c r="K323" i="10" s="1"/>
  <c r="K324" i="10" s="1"/>
  <c r="K325" i="10" s="1"/>
  <c r="K326" i="10" s="1"/>
  <c r="K327" i="10" s="1"/>
  <c r="K328" i="10" s="1"/>
  <c r="K329" i="10" s="1"/>
  <c r="K330" i="10" s="1"/>
  <c r="K331" i="10" s="1"/>
  <c r="K332" i="10" s="1"/>
  <c r="K333" i="10" s="1"/>
  <c r="K334" i="10" s="1"/>
  <c r="K335" i="10" s="1"/>
  <c r="K336" i="10" s="1"/>
  <c r="K337" i="10" s="1"/>
  <c r="K338" i="10" s="1"/>
  <c r="K339" i="10" s="1"/>
  <c r="K340" i="10" s="1"/>
  <c r="K341" i="10" s="1"/>
  <c r="K342" i="10" s="1"/>
  <c r="K343" i="10" s="1"/>
  <c r="K344" i="10" s="1"/>
  <c r="K345" i="10" s="1"/>
  <c r="K346" i="10" s="1"/>
  <c r="K347" i="10" s="1"/>
  <c r="K348" i="10" s="1"/>
  <c r="K349" i="10" s="1"/>
  <c r="G350" i="9"/>
  <c r="K5" i="9"/>
  <c r="K6" i="9" s="1"/>
  <c r="K7" i="9" s="1"/>
  <c r="K8" i="9" s="1"/>
  <c r="K9" i="9" s="1"/>
  <c r="K10" i="9" s="1"/>
  <c r="K11" i="9" s="1"/>
  <c r="K12" i="9" s="1"/>
  <c r="K13" i="9" s="1"/>
  <c r="K14" i="9" s="1"/>
  <c r="K15" i="9" s="1"/>
  <c r="K16" i="9" s="1"/>
  <c r="K17" i="9" s="1"/>
  <c r="K18" i="9" s="1"/>
  <c r="K19" i="9" s="1"/>
  <c r="K20" i="9" s="1"/>
  <c r="K21" i="9" s="1"/>
  <c r="K22" i="9" s="1"/>
  <c r="K23" i="9" s="1"/>
  <c r="K24" i="9" s="1"/>
  <c r="K25" i="9" s="1"/>
  <c r="K26" i="9" s="1"/>
  <c r="K27" i="9" s="1"/>
  <c r="K28" i="9" s="1"/>
  <c r="K29" i="9" s="1"/>
  <c r="K30" i="9" s="1"/>
  <c r="K31" i="9" s="1"/>
  <c r="K32" i="9" s="1"/>
  <c r="K33" i="9" s="1"/>
  <c r="K34" i="9" s="1"/>
  <c r="K35" i="9" s="1"/>
  <c r="K36" i="9" s="1"/>
  <c r="K37" i="9" s="1"/>
  <c r="K38" i="9" s="1"/>
  <c r="K39" i="9" s="1"/>
  <c r="K40" i="9" s="1"/>
  <c r="K41" i="9" s="1"/>
  <c r="K42" i="9" s="1"/>
  <c r="K43" i="9" s="1"/>
  <c r="K44" i="9" s="1"/>
  <c r="K45" i="9" s="1"/>
  <c r="K46" i="9" s="1"/>
  <c r="K47" i="9" s="1"/>
  <c r="K48" i="9" s="1"/>
  <c r="K49" i="9" s="1"/>
  <c r="K50" i="9" s="1"/>
  <c r="K51" i="9" s="1"/>
  <c r="K52" i="9" s="1"/>
  <c r="K53" i="9" s="1"/>
  <c r="K54" i="9" s="1"/>
  <c r="K55" i="9" s="1"/>
  <c r="K56" i="9" s="1"/>
  <c r="K57" i="9" s="1"/>
  <c r="K58" i="9" s="1"/>
  <c r="K59" i="9" s="1"/>
  <c r="K60" i="9" s="1"/>
  <c r="K61" i="9" s="1"/>
  <c r="K62" i="9" s="1"/>
  <c r="K63" i="9" s="1"/>
  <c r="K64" i="9" s="1"/>
  <c r="K65" i="9" s="1"/>
  <c r="K66" i="9" s="1"/>
  <c r="K67" i="9" s="1"/>
  <c r="K68" i="9" s="1"/>
  <c r="K69" i="9" s="1"/>
  <c r="K70" i="9" s="1"/>
  <c r="K71" i="9" s="1"/>
  <c r="K72" i="9" s="1"/>
  <c r="K73" i="9" s="1"/>
  <c r="K74" i="9" s="1"/>
  <c r="K75" i="9" s="1"/>
  <c r="K76" i="9" s="1"/>
  <c r="K77" i="9" s="1"/>
  <c r="K78" i="9" s="1"/>
  <c r="K79" i="9" s="1"/>
  <c r="K80" i="9" s="1"/>
  <c r="K81" i="9" s="1"/>
  <c r="K82" i="9" s="1"/>
  <c r="K83" i="9" s="1"/>
  <c r="K84" i="9" s="1"/>
  <c r="K85" i="9" s="1"/>
  <c r="K86" i="9" s="1"/>
  <c r="K87" i="9" s="1"/>
  <c r="K88" i="9" s="1"/>
  <c r="K89" i="9" s="1"/>
  <c r="K90" i="9" s="1"/>
  <c r="K91" i="9" s="1"/>
  <c r="K92" i="9" s="1"/>
  <c r="K93" i="9" s="1"/>
  <c r="K94" i="9" s="1"/>
  <c r="K95" i="9" s="1"/>
  <c r="K96" i="9" s="1"/>
  <c r="K97" i="9" s="1"/>
  <c r="K98" i="9" s="1"/>
  <c r="K99" i="9" s="1"/>
  <c r="K100" i="9" s="1"/>
  <c r="K101" i="9" s="1"/>
  <c r="K102" i="9" s="1"/>
  <c r="K103" i="9" s="1"/>
  <c r="K104" i="9" s="1"/>
  <c r="K105" i="9" s="1"/>
  <c r="K106" i="9" s="1"/>
  <c r="K107" i="9" s="1"/>
  <c r="K108" i="9" s="1"/>
  <c r="K109" i="9" s="1"/>
  <c r="K110" i="9" s="1"/>
  <c r="K111" i="9" s="1"/>
  <c r="K112" i="9" s="1"/>
  <c r="K113" i="9" s="1"/>
  <c r="K114" i="9" s="1"/>
  <c r="K115" i="9" s="1"/>
  <c r="K116" i="9" s="1"/>
  <c r="K117" i="9" s="1"/>
  <c r="K118" i="9" s="1"/>
  <c r="K119" i="9" s="1"/>
  <c r="K120" i="9" s="1"/>
  <c r="K121" i="9" s="1"/>
  <c r="K122" i="9" s="1"/>
  <c r="K123" i="9" s="1"/>
  <c r="K124" i="9" s="1"/>
  <c r="K125" i="9" s="1"/>
  <c r="K126" i="9" s="1"/>
  <c r="K127" i="9" s="1"/>
  <c r="K128" i="9" s="1"/>
  <c r="K129" i="9" s="1"/>
  <c r="K130" i="9" s="1"/>
  <c r="K131" i="9" s="1"/>
  <c r="K132" i="9" s="1"/>
  <c r="K133" i="9" s="1"/>
  <c r="K134" i="9" s="1"/>
  <c r="K135" i="9" s="1"/>
  <c r="K136" i="9" s="1"/>
  <c r="K137" i="9" s="1"/>
  <c r="K138" i="9" s="1"/>
  <c r="K139" i="9" s="1"/>
  <c r="K140" i="9" s="1"/>
  <c r="K141" i="9" s="1"/>
  <c r="K142" i="9" s="1"/>
  <c r="K143" i="9" s="1"/>
  <c r="K144" i="9" s="1"/>
  <c r="K145" i="9" s="1"/>
  <c r="K146" i="9" s="1"/>
  <c r="K147" i="9" s="1"/>
  <c r="K148" i="9" s="1"/>
  <c r="K149" i="9" s="1"/>
  <c r="K150" i="9" s="1"/>
  <c r="K151" i="9" s="1"/>
  <c r="K152" i="9" s="1"/>
  <c r="K153" i="9" s="1"/>
  <c r="K154" i="9" s="1"/>
  <c r="K155" i="9" s="1"/>
  <c r="K156" i="9" s="1"/>
  <c r="K157" i="9" s="1"/>
  <c r="K158" i="9" s="1"/>
  <c r="K159" i="9" s="1"/>
  <c r="K160" i="9" s="1"/>
  <c r="K161" i="9" s="1"/>
  <c r="K162" i="9" s="1"/>
  <c r="K163" i="9" s="1"/>
  <c r="K164" i="9" s="1"/>
  <c r="K165" i="9" s="1"/>
  <c r="K166" i="9" s="1"/>
  <c r="K167" i="9" s="1"/>
  <c r="K168" i="9" s="1"/>
  <c r="K169" i="9" s="1"/>
  <c r="K170" i="9" s="1"/>
  <c r="K171" i="9" s="1"/>
  <c r="K172" i="9" s="1"/>
  <c r="K173" i="9" s="1"/>
  <c r="K174" i="9" s="1"/>
  <c r="K175" i="9" s="1"/>
  <c r="K176" i="9" s="1"/>
  <c r="K177" i="9" s="1"/>
  <c r="K178" i="9" s="1"/>
  <c r="K179" i="9" s="1"/>
  <c r="K180" i="9" s="1"/>
  <c r="K181" i="9" s="1"/>
  <c r="K182" i="9" s="1"/>
  <c r="K183" i="9" s="1"/>
  <c r="K184" i="9" s="1"/>
  <c r="K185" i="9" s="1"/>
  <c r="K186" i="9" s="1"/>
  <c r="K187" i="9" s="1"/>
  <c r="K188" i="9" s="1"/>
  <c r="K189" i="9" s="1"/>
  <c r="K190" i="9" s="1"/>
  <c r="K191" i="9" s="1"/>
  <c r="K192" i="9" s="1"/>
  <c r="K193" i="9" s="1"/>
  <c r="K194" i="9" s="1"/>
  <c r="K195" i="9" s="1"/>
  <c r="K196" i="9" s="1"/>
  <c r="K197" i="9" s="1"/>
  <c r="K198" i="9" s="1"/>
  <c r="K199" i="9" s="1"/>
  <c r="K200" i="9" s="1"/>
  <c r="K201" i="9" s="1"/>
  <c r="K202" i="9" s="1"/>
  <c r="K203" i="9" s="1"/>
  <c r="K204" i="9" s="1"/>
  <c r="K205" i="9" s="1"/>
  <c r="K206" i="9" s="1"/>
  <c r="K207" i="9" s="1"/>
  <c r="K208" i="9" s="1"/>
  <c r="K209" i="9" s="1"/>
  <c r="K210" i="9" s="1"/>
  <c r="K211" i="9" s="1"/>
  <c r="K212" i="9" s="1"/>
  <c r="K213" i="9" s="1"/>
  <c r="K214" i="9" s="1"/>
  <c r="K215" i="9" s="1"/>
  <c r="K216" i="9" s="1"/>
  <c r="K217" i="9" s="1"/>
  <c r="K218" i="9" s="1"/>
  <c r="K219" i="9" s="1"/>
  <c r="K220" i="9" s="1"/>
  <c r="K221" i="9" s="1"/>
  <c r="K222" i="9" s="1"/>
  <c r="K223" i="9" s="1"/>
  <c r="K224" i="9" s="1"/>
  <c r="K225" i="9" s="1"/>
  <c r="K226" i="9" s="1"/>
  <c r="K227" i="9" s="1"/>
  <c r="K228" i="9" s="1"/>
  <c r="K229" i="9" s="1"/>
  <c r="K230" i="9" s="1"/>
  <c r="K231" i="9" s="1"/>
  <c r="K232" i="9" s="1"/>
  <c r="K233" i="9" s="1"/>
  <c r="K234" i="9" s="1"/>
  <c r="K235" i="9" s="1"/>
  <c r="K236" i="9" s="1"/>
  <c r="K237" i="9" s="1"/>
  <c r="K238" i="9" s="1"/>
  <c r="K239" i="9" s="1"/>
  <c r="K240" i="9" s="1"/>
  <c r="K241" i="9" s="1"/>
  <c r="K242" i="9" s="1"/>
  <c r="K243" i="9" s="1"/>
  <c r="K244" i="9" s="1"/>
  <c r="K245" i="9" s="1"/>
  <c r="K246" i="9" s="1"/>
  <c r="K247" i="9" s="1"/>
  <c r="K248" i="9" s="1"/>
  <c r="K249" i="9" s="1"/>
  <c r="K250" i="9" s="1"/>
  <c r="K251" i="9" s="1"/>
  <c r="K252" i="9" s="1"/>
  <c r="K253" i="9" s="1"/>
  <c r="K254" i="9" s="1"/>
  <c r="K255" i="9" s="1"/>
  <c r="K256" i="9" s="1"/>
  <c r="K257" i="9" s="1"/>
  <c r="K258" i="9" s="1"/>
  <c r="K259" i="9" s="1"/>
  <c r="K260" i="9" s="1"/>
  <c r="K261" i="9" s="1"/>
  <c r="K262" i="9" s="1"/>
  <c r="K263" i="9" s="1"/>
  <c r="K264" i="9" s="1"/>
  <c r="K265" i="9" s="1"/>
  <c r="K266" i="9" s="1"/>
  <c r="K267" i="9" s="1"/>
  <c r="K268" i="9" s="1"/>
  <c r="K269" i="9" s="1"/>
  <c r="K270" i="9" s="1"/>
  <c r="K271" i="9" s="1"/>
  <c r="K272" i="9" s="1"/>
  <c r="K273" i="9" s="1"/>
  <c r="K274" i="9" s="1"/>
  <c r="K275" i="9" s="1"/>
  <c r="K276" i="9" s="1"/>
  <c r="K277" i="9" s="1"/>
  <c r="K278" i="9" s="1"/>
  <c r="K279" i="9" s="1"/>
  <c r="K280" i="9" s="1"/>
  <c r="K281" i="9" s="1"/>
  <c r="K282" i="9" s="1"/>
  <c r="K283" i="9" s="1"/>
  <c r="K284" i="9" s="1"/>
  <c r="K285" i="9" s="1"/>
  <c r="K286" i="9" s="1"/>
  <c r="K287" i="9" s="1"/>
  <c r="K288" i="9" s="1"/>
  <c r="K289" i="9" s="1"/>
  <c r="K290" i="9" s="1"/>
  <c r="K291" i="9" s="1"/>
  <c r="K292" i="9" s="1"/>
  <c r="K293" i="9" s="1"/>
  <c r="K294" i="9" s="1"/>
  <c r="K295" i="9" s="1"/>
  <c r="K296" i="9" s="1"/>
  <c r="K297" i="9" s="1"/>
  <c r="K298" i="9" s="1"/>
  <c r="K299" i="9" s="1"/>
  <c r="K300" i="9" s="1"/>
  <c r="K301" i="9" s="1"/>
  <c r="K302" i="9" s="1"/>
  <c r="K303" i="9" s="1"/>
  <c r="K304" i="9" s="1"/>
  <c r="K305" i="9" s="1"/>
  <c r="K306" i="9" s="1"/>
  <c r="K307" i="9" s="1"/>
  <c r="K308" i="9" s="1"/>
  <c r="K309" i="9" s="1"/>
  <c r="K310" i="9" s="1"/>
  <c r="K311" i="9" s="1"/>
  <c r="K312" i="9" s="1"/>
  <c r="K313" i="9" s="1"/>
  <c r="K314" i="9" s="1"/>
  <c r="K315" i="9" s="1"/>
  <c r="K316" i="9" s="1"/>
  <c r="K317" i="9" s="1"/>
  <c r="K318" i="9" s="1"/>
  <c r="K319" i="9" s="1"/>
  <c r="K320" i="9" s="1"/>
  <c r="K321" i="9" s="1"/>
  <c r="K322" i="9" s="1"/>
  <c r="K323" i="9" s="1"/>
  <c r="K324" i="9" s="1"/>
  <c r="K325" i="9" s="1"/>
  <c r="K326" i="9" s="1"/>
  <c r="K327" i="9" s="1"/>
  <c r="K328" i="9" s="1"/>
  <c r="K329" i="9" s="1"/>
  <c r="K330" i="9" s="1"/>
  <c r="K331" i="9" s="1"/>
  <c r="K332" i="9" s="1"/>
  <c r="K333" i="9" s="1"/>
  <c r="K334" i="9" s="1"/>
  <c r="K335" i="9" s="1"/>
  <c r="K336" i="9" s="1"/>
  <c r="K337" i="9" s="1"/>
  <c r="K338" i="9" s="1"/>
  <c r="K339" i="9" s="1"/>
  <c r="K340" i="9" s="1"/>
  <c r="K341" i="9" s="1"/>
  <c r="K342" i="9" s="1"/>
  <c r="K343" i="9" s="1"/>
  <c r="K344" i="9" s="1"/>
  <c r="K345" i="9" s="1"/>
  <c r="K346" i="9" s="1"/>
  <c r="K347" i="9" s="1"/>
  <c r="K348" i="9" s="1"/>
  <c r="K349" i="9" s="1"/>
  <c r="G350" i="8"/>
  <c r="G350" i="7"/>
  <c r="K5" i="7"/>
  <c r="K6" i="7" s="1"/>
  <c r="K7" i="7" s="1"/>
  <c r="K8" i="7" s="1"/>
  <c r="K9" i="7" s="1"/>
  <c r="K10" i="7" s="1"/>
  <c r="K11" i="7" s="1"/>
  <c r="K12" i="7" s="1"/>
  <c r="K13" i="7" s="1"/>
  <c r="K14" i="7" s="1"/>
  <c r="K15" i="7" s="1"/>
  <c r="K16" i="7" s="1"/>
  <c r="K17" i="7" s="1"/>
  <c r="K18" i="7" s="1"/>
  <c r="K19" i="7" s="1"/>
  <c r="K20" i="7" s="1"/>
  <c r="K21" i="7" s="1"/>
  <c r="K22" i="7" s="1"/>
  <c r="K23" i="7" s="1"/>
  <c r="K24" i="7" s="1"/>
  <c r="K25" i="7" s="1"/>
  <c r="K26" i="7" s="1"/>
  <c r="K27" i="7" s="1"/>
  <c r="K28" i="7" s="1"/>
  <c r="K29" i="7" s="1"/>
  <c r="K30" i="7" s="1"/>
  <c r="K31" i="7" s="1"/>
  <c r="K32" i="7" s="1"/>
  <c r="K33" i="7" s="1"/>
  <c r="K34" i="7" s="1"/>
  <c r="K35" i="7" s="1"/>
  <c r="K36" i="7" s="1"/>
  <c r="K37" i="7" s="1"/>
  <c r="K38" i="7" s="1"/>
  <c r="K39" i="7" s="1"/>
  <c r="K40" i="7" s="1"/>
  <c r="K41" i="7" s="1"/>
  <c r="K42" i="7" s="1"/>
  <c r="K43" i="7" s="1"/>
  <c r="K44" i="7" s="1"/>
  <c r="K45" i="7" s="1"/>
  <c r="K46" i="7" s="1"/>
  <c r="K47" i="7" s="1"/>
  <c r="K48" i="7" s="1"/>
  <c r="K49" i="7" s="1"/>
  <c r="K50" i="7" s="1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K106" i="7" s="1"/>
  <c r="K107" i="7" s="1"/>
  <c r="K108" i="7" s="1"/>
  <c r="K109" i="7" s="1"/>
  <c r="K110" i="7" s="1"/>
  <c r="K111" i="7" s="1"/>
  <c r="K112" i="7" s="1"/>
  <c r="K113" i="7" s="1"/>
  <c r="K114" i="7" s="1"/>
  <c r="K115" i="7" s="1"/>
  <c r="K116" i="7" s="1"/>
  <c r="K117" i="7" s="1"/>
  <c r="K118" i="7" s="1"/>
  <c r="K119" i="7" s="1"/>
  <c r="K120" i="7" s="1"/>
  <c r="K121" i="7" s="1"/>
  <c r="K122" i="7" s="1"/>
  <c r="K123" i="7" s="1"/>
  <c r="K124" i="7" s="1"/>
  <c r="K125" i="7" s="1"/>
  <c r="K126" i="7" s="1"/>
  <c r="K127" i="7" s="1"/>
  <c r="K128" i="7" s="1"/>
  <c r="K129" i="7" s="1"/>
  <c r="K130" i="7" s="1"/>
  <c r="K131" i="7" s="1"/>
  <c r="K132" i="7" s="1"/>
  <c r="K133" i="7" s="1"/>
  <c r="K134" i="7" s="1"/>
  <c r="K135" i="7" s="1"/>
  <c r="K136" i="7" s="1"/>
  <c r="K137" i="7" s="1"/>
  <c r="K138" i="7" s="1"/>
  <c r="K139" i="7" s="1"/>
  <c r="K140" i="7" s="1"/>
  <c r="K141" i="7" s="1"/>
  <c r="K142" i="7" s="1"/>
  <c r="K143" i="7" s="1"/>
  <c r="K144" i="7" s="1"/>
  <c r="K145" i="7" s="1"/>
  <c r="K146" i="7" s="1"/>
  <c r="K147" i="7" s="1"/>
  <c r="K148" i="7" s="1"/>
  <c r="K149" i="7" s="1"/>
  <c r="K150" i="7" s="1"/>
  <c r="K151" i="7" s="1"/>
  <c r="K152" i="7" s="1"/>
  <c r="K153" i="7" s="1"/>
  <c r="K154" i="7" s="1"/>
  <c r="K155" i="7" s="1"/>
  <c r="K156" i="7" s="1"/>
  <c r="K157" i="7" s="1"/>
  <c r="K158" i="7" s="1"/>
  <c r="K159" i="7" s="1"/>
  <c r="K160" i="7" s="1"/>
  <c r="K161" i="7" s="1"/>
  <c r="K162" i="7" s="1"/>
  <c r="K163" i="7" s="1"/>
  <c r="K164" i="7" s="1"/>
  <c r="K165" i="7" s="1"/>
  <c r="K166" i="7" s="1"/>
  <c r="K167" i="7" s="1"/>
  <c r="K168" i="7" s="1"/>
  <c r="K169" i="7" s="1"/>
  <c r="K170" i="7" s="1"/>
  <c r="K171" i="7" s="1"/>
  <c r="K172" i="7" s="1"/>
  <c r="K173" i="7" s="1"/>
  <c r="K174" i="7" s="1"/>
  <c r="K175" i="7" s="1"/>
  <c r="K176" i="7" s="1"/>
  <c r="K177" i="7" s="1"/>
  <c r="K178" i="7" s="1"/>
  <c r="K179" i="7" s="1"/>
  <c r="K180" i="7" s="1"/>
  <c r="K181" i="7" s="1"/>
  <c r="K182" i="7" s="1"/>
  <c r="K183" i="7" s="1"/>
  <c r="K184" i="7" s="1"/>
  <c r="K185" i="7" s="1"/>
  <c r="K186" i="7" s="1"/>
  <c r="K187" i="7" s="1"/>
  <c r="K188" i="7" s="1"/>
  <c r="K189" i="7" s="1"/>
  <c r="K190" i="7" s="1"/>
  <c r="K191" i="7" s="1"/>
  <c r="K192" i="7" s="1"/>
  <c r="K193" i="7" s="1"/>
  <c r="K194" i="7" s="1"/>
  <c r="K195" i="7" s="1"/>
  <c r="K196" i="7" s="1"/>
  <c r="K197" i="7" s="1"/>
  <c r="K198" i="7" s="1"/>
  <c r="K199" i="7" s="1"/>
  <c r="K200" i="7" s="1"/>
  <c r="K201" i="7" s="1"/>
  <c r="K202" i="7" s="1"/>
  <c r="K203" i="7" s="1"/>
  <c r="K204" i="7" s="1"/>
  <c r="K205" i="7" s="1"/>
  <c r="K206" i="7" s="1"/>
  <c r="K207" i="7" s="1"/>
  <c r="K208" i="7" s="1"/>
  <c r="K209" i="7" s="1"/>
  <c r="K210" i="7" s="1"/>
  <c r="K211" i="7" s="1"/>
  <c r="K212" i="7" s="1"/>
  <c r="K213" i="7" s="1"/>
  <c r="K214" i="7" s="1"/>
  <c r="K215" i="7" s="1"/>
  <c r="K216" i="7" s="1"/>
  <c r="K217" i="7" s="1"/>
  <c r="K218" i="7" s="1"/>
  <c r="K219" i="7" s="1"/>
  <c r="K220" i="7" s="1"/>
  <c r="K221" i="7" s="1"/>
  <c r="K222" i="7" s="1"/>
  <c r="K223" i="7" s="1"/>
  <c r="K224" i="7" s="1"/>
  <c r="K225" i="7" s="1"/>
  <c r="K226" i="7" s="1"/>
  <c r="K227" i="7" s="1"/>
  <c r="K228" i="7" s="1"/>
  <c r="K229" i="7" s="1"/>
  <c r="K230" i="7" s="1"/>
  <c r="K231" i="7" s="1"/>
  <c r="K232" i="7" s="1"/>
  <c r="K233" i="7" s="1"/>
  <c r="K234" i="7" s="1"/>
  <c r="K235" i="7" s="1"/>
  <c r="K236" i="7" s="1"/>
  <c r="K237" i="7" s="1"/>
  <c r="K238" i="7" s="1"/>
  <c r="K239" i="7" s="1"/>
  <c r="K240" i="7" s="1"/>
  <c r="K241" i="7" s="1"/>
  <c r="K242" i="7" s="1"/>
  <c r="K243" i="7" s="1"/>
  <c r="K244" i="7" s="1"/>
  <c r="K245" i="7" s="1"/>
  <c r="K246" i="7" s="1"/>
  <c r="K247" i="7" s="1"/>
  <c r="K248" i="7" s="1"/>
  <c r="K249" i="7" s="1"/>
  <c r="K250" i="7" s="1"/>
  <c r="K251" i="7" s="1"/>
  <c r="K252" i="7" s="1"/>
  <c r="K253" i="7" s="1"/>
  <c r="K254" i="7" s="1"/>
  <c r="K255" i="7" s="1"/>
  <c r="K256" i="7" s="1"/>
  <c r="K257" i="7" s="1"/>
  <c r="K258" i="7" s="1"/>
  <c r="K259" i="7" s="1"/>
  <c r="K260" i="7" s="1"/>
  <c r="K261" i="7" s="1"/>
  <c r="K262" i="7" s="1"/>
  <c r="K263" i="7" s="1"/>
  <c r="K264" i="7" s="1"/>
  <c r="K265" i="7" s="1"/>
  <c r="K266" i="7" s="1"/>
  <c r="K267" i="7" s="1"/>
  <c r="K268" i="7" s="1"/>
  <c r="K269" i="7" s="1"/>
  <c r="K270" i="7" s="1"/>
  <c r="K271" i="7" s="1"/>
  <c r="K272" i="7" s="1"/>
  <c r="K273" i="7" s="1"/>
  <c r="K274" i="7" s="1"/>
  <c r="K275" i="7" s="1"/>
  <c r="K276" i="7" s="1"/>
  <c r="K277" i="7" s="1"/>
  <c r="K278" i="7" s="1"/>
  <c r="K279" i="7" s="1"/>
  <c r="K280" i="7" s="1"/>
  <c r="K281" i="7" s="1"/>
  <c r="K282" i="7" s="1"/>
  <c r="K283" i="7" s="1"/>
  <c r="K284" i="7" s="1"/>
  <c r="K285" i="7" s="1"/>
  <c r="K286" i="7" s="1"/>
  <c r="K287" i="7" s="1"/>
  <c r="K288" i="7" s="1"/>
  <c r="K289" i="7" s="1"/>
  <c r="K290" i="7" s="1"/>
  <c r="K291" i="7" s="1"/>
  <c r="K292" i="7" s="1"/>
  <c r="K293" i="7" s="1"/>
  <c r="K294" i="7" s="1"/>
  <c r="K295" i="7" s="1"/>
  <c r="K296" i="7" s="1"/>
  <c r="K297" i="7" s="1"/>
  <c r="K298" i="7" s="1"/>
  <c r="K299" i="7" s="1"/>
  <c r="K300" i="7" s="1"/>
  <c r="K301" i="7" s="1"/>
  <c r="K302" i="7" s="1"/>
  <c r="K303" i="7" s="1"/>
  <c r="K304" i="7" s="1"/>
  <c r="K305" i="7" s="1"/>
  <c r="K306" i="7" s="1"/>
  <c r="K307" i="7" s="1"/>
  <c r="K308" i="7" s="1"/>
  <c r="K309" i="7" s="1"/>
  <c r="K310" i="7" s="1"/>
  <c r="K311" i="7" s="1"/>
  <c r="K312" i="7" s="1"/>
  <c r="K313" i="7" s="1"/>
  <c r="K314" i="7" s="1"/>
  <c r="K315" i="7" s="1"/>
  <c r="K316" i="7" s="1"/>
  <c r="K317" i="7" s="1"/>
  <c r="K318" i="7" s="1"/>
  <c r="K319" i="7" s="1"/>
  <c r="K320" i="7" s="1"/>
  <c r="K321" i="7" s="1"/>
  <c r="K322" i="7" s="1"/>
  <c r="K323" i="7" s="1"/>
  <c r="K324" i="7" s="1"/>
  <c r="K325" i="7" s="1"/>
  <c r="K326" i="7" s="1"/>
  <c r="K327" i="7" s="1"/>
  <c r="K328" i="7" s="1"/>
  <c r="K329" i="7" s="1"/>
  <c r="K330" i="7" s="1"/>
  <c r="K331" i="7" s="1"/>
  <c r="K332" i="7" s="1"/>
  <c r="K333" i="7" s="1"/>
  <c r="K334" i="7" s="1"/>
  <c r="K335" i="7" s="1"/>
  <c r="K336" i="7" s="1"/>
  <c r="K337" i="7" s="1"/>
  <c r="K338" i="7" s="1"/>
  <c r="K339" i="7" s="1"/>
  <c r="K340" i="7" s="1"/>
  <c r="K341" i="7" s="1"/>
  <c r="K342" i="7" s="1"/>
  <c r="K343" i="7" s="1"/>
  <c r="K344" i="7" s="1"/>
  <c r="K345" i="7" s="1"/>
  <c r="K346" i="7" s="1"/>
  <c r="K347" i="7" s="1"/>
  <c r="K348" i="7" s="1"/>
  <c r="K349" i="7" s="1"/>
  <c r="G350" i="6"/>
  <c r="K5" i="6"/>
  <c r="K6" i="6" s="1"/>
  <c r="K7" i="6" s="1"/>
  <c r="K8" i="6" s="1"/>
  <c r="K9" i="6" s="1"/>
  <c r="K10" i="6" s="1"/>
  <c r="K11" i="6" s="1"/>
  <c r="K12" i="6" s="1"/>
  <c r="K13" i="6" s="1"/>
  <c r="K14" i="6" s="1"/>
  <c r="K15" i="6" s="1"/>
  <c r="K16" i="6" s="1"/>
  <c r="K17" i="6" s="1"/>
  <c r="K18" i="6" s="1"/>
  <c r="K19" i="6" s="1"/>
  <c r="K20" i="6" s="1"/>
  <c r="K21" i="6" s="1"/>
  <c r="K22" i="6" s="1"/>
  <c r="K23" i="6" s="1"/>
  <c r="K24" i="6" s="1"/>
  <c r="K25" i="6" s="1"/>
  <c r="K26" i="6" s="1"/>
  <c r="K27" i="6" s="1"/>
  <c r="K28" i="6" s="1"/>
  <c r="K29" i="6" s="1"/>
  <c r="K30" i="6" s="1"/>
  <c r="K31" i="6" s="1"/>
  <c r="K32" i="6" s="1"/>
  <c r="K33" i="6" s="1"/>
  <c r="K34" i="6" s="1"/>
  <c r="K35" i="6" s="1"/>
  <c r="K36" i="6" s="1"/>
  <c r="K37" i="6" s="1"/>
  <c r="K38" i="6" s="1"/>
  <c r="K39" i="6" s="1"/>
  <c r="K40" i="6" s="1"/>
  <c r="K41" i="6" s="1"/>
  <c r="K42" i="6" s="1"/>
  <c r="K43" i="6" s="1"/>
  <c r="K44" i="6" s="1"/>
  <c r="K45" i="6" s="1"/>
  <c r="K46" i="6" s="1"/>
  <c r="K47" i="6" s="1"/>
  <c r="K48" i="6" s="1"/>
  <c r="K49" i="6" s="1"/>
  <c r="K50" i="6" s="1"/>
  <c r="K51" i="6" s="1"/>
  <c r="K52" i="6" s="1"/>
  <c r="K53" i="6" s="1"/>
  <c r="K54" i="6" s="1"/>
  <c r="K55" i="6" s="1"/>
  <c r="K56" i="6" s="1"/>
  <c r="K57" i="6" s="1"/>
  <c r="K58" i="6" s="1"/>
  <c r="K59" i="6" s="1"/>
  <c r="K60" i="6" s="1"/>
  <c r="K61" i="6" s="1"/>
  <c r="K62" i="6" s="1"/>
  <c r="K63" i="6" s="1"/>
  <c r="K64" i="6" s="1"/>
  <c r="K65" i="6" s="1"/>
  <c r="K66" i="6" s="1"/>
  <c r="K67" i="6" s="1"/>
  <c r="K68" i="6" s="1"/>
  <c r="K69" i="6" s="1"/>
  <c r="K70" i="6" s="1"/>
  <c r="K71" i="6" s="1"/>
  <c r="K72" i="6" s="1"/>
  <c r="K73" i="6" s="1"/>
  <c r="K74" i="6" s="1"/>
  <c r="K75" i="6" s="1"/>
  <c r="K76" i="6" s="1"/>
  <c r="K77" i="6" s="1"/>
  <c r="K78" i="6" s="1"/>
  <c r="K79" i="6" s="1"/>
  <c r="K80" i="6" s="1"/>
  <c r="K81" i="6" s="1"/>
  <c r="K82" i="6" s="1"/>
  <c r="K83" i="6" s="1"/>
  <c r="K84" i="6" s="1"/>
  <c r="K85" i="6" s="1"/>
  <c r="K86" i="6" s="1"/>
  <c r="K87" i="6" s="1"/>
  <c r="K88" i="6" s="1"/>
  <c r="K89" i="6" s="1"/>
  <c r="K90" i="6" s="1"/>
  <c r="K91" i="6" s="1"/>
  <c r="K92" i="6" s="1"/>
  <c r="K93" i="6" s="1"/>
  <c r="K94" i="6" s="1"/>
  <c r="K95" i="6" s="1"/>
  <c r="K96" i="6" s="1"/>
  <c r="K97" i="6" s="1"/>
  <c r="K98" i="6" s="1"/>
  <c r="K99" i="6" s="1"/>
  <c r="K100" i="6" s="1"/>
  <c r="K101" i="6" s="1"/>
  <c r="K102" i="6" s="1"/>
  <c r="K103" i="6" s="1"/>
  <c r="K104" i="6" s="1"/>
  <c r="K105" i="6" s="1"/>
  <c r="K106" i="6" s="1"/>
  <c r="K107" i="6" s="1"/>
  <c r="K108" i="6" s="1"/>
  <c r="K109" i="6" s="1"/>
  <c r="K110" i="6" s="1"/>
  <c r="K111" i="6" s="1"/>
  <c r="K112" i="6" s="1"/>
  <c r="K113" i="6" s="1"/>
  <c r="K114" i="6" s="1"/>
  <c r="K115" i="6" s="1"/>
  <c r="K116" i="6" s="1"/>
  <c r="K117" i="6" s="1"/>
  <c r="K118" i="6" s="1"/>
  <c r="K119" i="6" s="1"/>
  <c r="K120" i="6" s="1"/>
  <c r="K121" i="6" s="1"/>
  <c r="K122" i="6" s="1"/>
  <c r="K123" i="6" s="1"/>
  <c r="K124" i="6" s="1"/>
  <c r="K125" i="6" s="1"/>
  <c r="K126" i="6" s="1"/>
  <c r="K127" i="6" s="1"/>
  <c r="K128" i="6" s="1"/>
  <c r="K129" i="6" s="1"/>
  <c r="K130" i="6" s="1"/>
  <c r="K131" i="6" s="1"/>
  <c r="K132" i="6" s="1"/>
  <c r="K133" i="6" s="1"/>
  <c r="K134" i="6" s="1"/>
  <c r="K135" i="6" s="1"/>
  <c r="K136" i="6" s="1"/>
  <c r="K137" i="6" s="1"/>
  <c r="K138" i="6" s="1"/>
  <c r="K139" i="6" s="1"/>
  <c r="K140" i="6" s="1"/>
  <c r="K141" i="6" s="1"/>
  <c r="K142" i="6" s="1"/>
  <c r="K143" i="6" s="1"/>
  <c r="K144" i="6" s="1"/>
  <c r="K145" i="6" s="1"/>
  <c r="K146" i="6" s="1"/>
  <c r="K147" i="6" s="1"/>
  <c r="K148" i="6" s="1"/>
  <c r="K149" i="6" s="1"/>
  <c r="K150" i="6" s="1"/>
  <c r="K151" i="6" s="1"/>
  <c r="K152" i="6" s="1"/>
  <c r="K153" i="6" s="1"/>
  <c r="K154" i="6" s="1"/>
  <c r="K155" i="6" s="1"/>
  <c r="K156" i="6" s="1"/>
  <c r="K157" i="6" s="1"/>
  <c r="K158" i="6" s="1"/>
  <c r="K159" i="6" s="1"/>
  <c r="K160" i="6" s="1"/>
  <c r="K161" i="6" s="1"/>
  <c r="K162" i="6" s="1"/>
  <c r="K163" i="6" s="1"/>
  <c r="K164" i="6" s="1"/>
  <c r="K165" i="6" s="1"/>
  <c r="K166" i="6" s="1"/>
  <c r="K167" i="6" s="1"/>
  <c r="K168" i="6" s="1"/>
  <c r="K169" i="6" s="1"/>
  <c r="K170" i="6" s="1"/>
  <c r="K171" i="6" s="1"/>
  <c r="K172" i="6" s="1"/>
  <c r="K173" i="6" s="1"/>
  <c r="K174" i="6" s="1"/>
  <c r="K175" i="6" s="1"/>
  <c r="K176" i="6" s="1"/>
  <c r="K177" i="6" s="1"/>
  <c r="K178" i="6" s="1"/>
  <c r="K179" i="6" s="1"/>
  <c r="K180" i="6" s="1"/>
  <c r="K181" i="6" s="1"/>
  <c r="K182" i="6" s="1"/>
  <c r="K183" i="6" s="1"/>
  <c r="K184" i="6" s="1"/>
  <c r="K185" i="6" s="1"/>
  <c r="K186" i="6" s="1"/>
  <c r="K187" i="6" s="1"/>
  <c r="K188" i="6" s="1"/>
  <c r="K189" i="6" s="1"/>
  <c r="K190" i="6" s="1"/>
  <c r="K191" i="6" s="1"/>
  <c r="K192" i="6" s="1"/>
  <c r="K193" i="6" s="1"/>
  <c r="K194" i="6" s="1"/>
  <c r="K195" i="6" s="1"/>
  <c r="K196" i="6" s="1"/>
  <c r="K197" i="6" s="1"/>
  <c r="K198" i="6" s="1"/>
  <c r="K199" i="6" s="1"/>
  <c r="K200" i="6" s="1"/>
  <c r="K201" i="6" s="1"/>
  <c r="K202" i="6" s="1"/>
  <c r="K203" i="6" s="1"/>
  <c r="K204" i="6" s="1"/>
  <c r="K205" i="6" s="1"/>
  <c r="K206" i="6" s="1"/>
  <c r="K207" i="6" s="1"/>
  <c r="K208" i="6" s="1"/>
  <c r="K209" i="6" s="1"/>
  <c r="K210" i="6" s="1"/>
  <c r="K211" i="6" s="1"/>
  <c r="K212" i="6" s="1"/>
  <c r="K213" i="6" s="1"/>
  <c r="K214" i="6" s="1"/>
  <c r="K215" i="6" s="1"/>
  <c r="K216" i="6" s="1"/>
  <c r="K217" i="6" s="1"/>
  <c r="K218" i="6" s="1"/>
  <c r="K219" i="6" s="1"/>
  <c r="K220" i="6" s="1"/>
  <c r="K221" i="6" s="1"/>
  <c r="K222" i="6" s="1"/>
  <c r="K223" i="6" s="1"/>
  <c r="K224" i="6" s="1"/>
  <c r="K225" i="6" s="1"/>
  <c r="K226" i="6" s="1"/>
  <c r="K227" i="6" s="1"/>
  <c r="K228" i="6" s="1"/>
  <c r="K229" i="6" s="1"/>
  <c r="K230" i="6" s="1"/>
  <c r="K231" i="6" s="1"/>
  <c r="K232" i="6" s="1"/>
  <c r="K233" i="6" s="1"/>
  <c r="K234" i="6" s="1"/>
  <c r="K235" i="6" s="1"/>
  <c r="K236" i="6" s="1"/>
  <c r="K237" i="6" s="1"/>
  <c r="K238" i="6" s="1"/>
  <c r="K239" i="6" s="1"/>
  <c r="K240" i="6" s="1"/>
  <c r="K241" i="6" s="1"/>
  <c r="K242" i="6" s="1"/>
  <c r="K243" i="6" s="1"/>
  <c r="K244" i="6" s="1"/>
  <c r="K245" i="6" s="1"/>
  <c r="K246" i="6" s="1"/>
  <c r="K247" i="6" s="1"/>
  <c r="K248" i="6" s="1"/>
  <c r="K249" i="6" s="1"/>
  <c r="K250" i="6" s="1"/>
  <c r="K251" i="6" s="1"/>
  <c r="K252" i="6" s="1"/>
  <c r="K253" i="6" s="1"/>
  <c r="K254" i="6" s="1"/>
  <c r="K255" i="6" s="1"/>
  <c r="K256" i="6" s="1"/>
  <c r="K257" i="6" s="1"/>
  <c r="K258" i="6" s="1"/>
  <c r="K259" i="6" s="1"/>
  <c r="K260" i="6" s="1"/>
  <c r="K261" i="6" s="1"/>
  <c r="K262" i="6" s="1"/>
  <c r="K263" i="6" s="1"/>
  <c r="K264" i="6" s="1"/>
  <c r="K265" i="6" s="1"/>
  <c r="K266" i="6" s="1"/>
  <c r="K267" i="6" s="1"/>
  <c r="K268" i="6" s="1"/>
  <c r="K269" i="6" s="1"/>
  <c r="K270" i="6" s="1"/>
  <c r="K271" i="6" s="1"/>
  <c r="K272" i="6" s="1"/>
  <c r="K273" i="6" s="1"/>
  <c r="K274" i="6" s="1"/>
  <c r="K275" i="6" s="1"/>
  <c r="K276" i="6" s="1"/>
  <c r="K277" i="6" s="1"/>
  <c r="K278" i="6" s="1"/>
  <c r="K279" i="6" s="1"/>
  <c r="K280" i="6" s="1"/>
  <c r="K281" i="6" s="1"/>
  <c r="K282" i="6" s="1"/>
  <c r="K283" i="6" s="1"/>
  <c r="K284" i="6" s="1"/>
  <c r="K285" i="6" s="1"/>
  <c r="K286" i="6" s="1"/>
  <c r="K287" i="6" s="1"/>
  <c r="K288" i="6" s="1"/>
  <c r="K289" i="6" s="1"/>
  <c r="K290" i="6" s="1"/>
  <c r="K291" i="6" s="1"/>
  <c r="K292" i="6" s="1"/>
  <c r="K293" i="6" s="1"/>
  <c r="K294" i="6" s="1"/>
  <c r="K295" i="6" s="1"/>
  <c r="K296" i="6" s="1"/>
  <c r="K297" i="6" s="1"/>
  <c r="K298" i="6" s="1"/>
  <c r="K299" i="6" s="1"/>
  <c r="K300" i="6" s="1"/>
  <c r="K301" i="6" s="1"/>
  <c r="K302" i="6" s="1"/>
  <c r="K303" i="6" s="1"/>
  <c r="K304" i="6" s="1"/>
  <c r="K305" i="6" s="1"/>
  <c r="K306" i="6" s="1"/>
  <c r="K307" i="6" s="1"/>
  <c r="K308" i="6" s="1"/>
  <c r="K309" i="6" s="1"/>
  <c r="K310" i="6" s="1"/>
  <c r="K311" i="6" s="1"/>
  <c r="K312" i="6" s="1"/>
  <c r="K313" i="6" s="1"/>
  <c r="K314" i="6" s="1"/>
  <c r="K315" i="6" s="1"/>
  <c r="K316" i="6" s="1"/>
  <c r="K317" i="6" s="1"/>
  <c r="K318" i="6" s="1"/>
  <c r="K319" i="6" s="1"/>
  <c r="K320" i="6" s="1"/>
  <c r="K321" i="6" s="1"/>
  <c r="K322" i="6" s="1"/>
  <c r="K323" i="6" s="1"/>
  <c r="K324" i="6" s="1"/>
  <c r="K325" i="6" s="1"/>
  <c r="K326" i="6" s="1"/>
  <c r="K327" i="6" s="1"/>
  <c r="K328" i="6" s="1"/>
  <c r="K329" i="6" s="1"/>
  <c r="K330" i="6" s="1"/>
  <c r="K331" i="6" s="1"/>
  <c r="K332" i="6" s="1"/>
  <c r="K333" i="6" s="1"/>
  <c r="K334" i="6" s="1"/>
  <c r="K335" i="6" s="1"/>
  <c r="K336" i="6" s="1"/>
  <c r="K337" i="6" s="1"/>
  <c r="K338" i="6" s="1"/>
  <c r="K339" i="6" s="1"/>
  <c r="K340" i="6" s="1"/>
  <c r="K341" i="6" s="1"/>
  <c r="K342" i="6" s="1"/>
  <c r="K343" i="6" s="1"/>
  <c r="K344" i="6" s="1"/>
  <c r="K345" i="6" s="1"/>
  <c r="K346" i="6" s="1"/>
  <c r="K347" i="6" s="1"/>
  <c r="K348" i="6" s="1"/>
  <c r="K349" i="6" s="1"/>
  <c r="G350" i="5"/>
  <c r="K5" i="5"/>
  <c r="K6" i="5" s="1"/>
  <c r="K7" i="5" s="1"/>
  <c r="K8" i="5" s="1"/>
  <c r="K9" i="5" s="1"/>
  <c r="K10" i="5" s="1"/>
  <c r="K11" i="5" s="1"/>
  <c r="K12" i="5" s="1"/>
  <c r="K13" i="5" s="1"/>
  <c r="K14" i="5" s="1"/>
  <c r="K15" i="5" s="1"/>
  <c r="K16" i="5" s="1"/>
  <c r="K17" i="5" s="1"/>
  <c r="K18" i="5" s="1"/>
  <c r="K19" i="5" s="1"/>
  <c r="K20" i="5" s="1"/>
  <c r="K21" i="5" s="1"/>
  <c r="K22" i="5" s="1"/>
  <c r="K23" i="5" s="1"/>
  <c r="K24" i="5" s="1"/>
  <c r="K25" i="5" s="1"/>
  <c r="K26" i="5" s="1"/>
  <c r="K27" i="5" s="1"/>
  <c r="K28" i="5" s="1"/>
  <c r="K29" i="5" s="1"/>
  <c r="K30" i="5" s="1"/>
  <c r="K31" i="5" s="1"/>
  <c r="K32" i="5" s="1"/>
  <c r="K33" i="5" s="1"/>
  <c r="K34" i="5" s="1"/>
  <c r="K35" i="5" s="1"/>
  <c r="K36" i="5" s="1"/>
  <c r="K37" i="5" s="1"/>
  <c r="K38" i="5" s="1"/>
  <c r="K39" i="5" s="1"/>
  <c r="K40" i="5" s="1"/>
  <c r="K41" i="5" s="1"/>
  <c r="K42" i="5" s="1"/>
  <c r="K43" i="5" s="1"/>
  <c r="K44" i="5" s="1"/>
  <c r="K45" i="5" s="1"/>
  <c r="K46" i="5" s="1"/>
  <c r="K47" i="5" s="1"/>
  <c r="K48" i="5" s="1"/>
  <c r="K49" i="5" s="1"/>
  <c r="K50" i="5" s="1"/>
  <c r="K51" i="5" s="1"/>
  <c r="K52" i="5" s="1"/>
  <c r="K53" i="5" s="1"/>
  <c r="K54" i="5" s="1"/>
  <c r="K55" i="5" s="1"/>
  <c r="K56" i="5" s="1"/>
  <c r="K57" i="5" s="1"/>
  <c r="K58" i="5" s="1"/>
  <c r="K59" i="5" s="1"/>
  <c r="K60" i="5" s="1"/>
  <c r="K61" i="5" s="1"/>
  <c r="K62" i="5" s="1"/>
  <c r="K63" i="5" s="1"/>
  <c r="K64" i="5" s="1"/>
  <c r="K65" i="5" s="1"/>
  <c r="K66" i="5" s="1"/>
  <c r="K67" i="5" s="1"/>
  <c r="K68" i="5" s="1"/>
  <c r="K69" i="5" s="1"/>
  <c r="K70" i="5" s="1"/>
  <c r="K71" i="5" s="1"/>
  <c r="K72" i="5" s="1"/>
  <c r="K73" i="5" s="1"/>
  <c r="K74" i="5" s="1"/>
  <c r="K75" i="5" s="1"/>
  <c r="K76" i="5" s="1"/>
  <c r="K77" i="5" s="1"/>
  <c r="K78" i="5" s="1"/>
  <c r="K79" i="5" s="1"/>
  <c r="K80" i="5" s="1"/>
  <c r="K81" i="5" s="1"/>
  <c r="K82" i="5" s="1"/>
  <c r="K83" i="5" s="1"/>
  <c r="K84" i="5" s="1"/>
  <c r="K85" i="5" s="1"/>
  <c r="K86" i="5" s="1"/>
  <c r="K87" i="5" s="1"/>
  <c r="K88" i="5" s="1"/>
  <c r="K89" i="5" s="1"/>
  <c r="K90" i="5" s="1"/>
  <c r="K91" i="5" s="1"/>
  <c r="K92" i="5" s="1"/>
  <c r="K93" i="5" s="1"/>
  <c r="K94" i="5" s="1"/>
  <c r="K95" i="5" s="1"/>
  <c r="K96" i="5" s="1"/>
  <c r="K97" i="5" s="1"/>
  <c r="K98" i="5" s="1"/>
  <c r="K99" i="5" s="1"/>
  <c r="K100" i="5" s="1"/>
  <c r="K101" i="5" s="1"/>
  <c r="K102" i="5" s="1"/>
  <c r="K103" i="5" s="1"/>
  <c r="K104" i="5" s="1"/>
  <c r="K105" i="5" s="1"/>
  <c r="K106" i="5" s="1"/>
  <c r="K107" i="5" s="1"/>
  <c r="K108" i="5" s="1"/>
  <c r="K109" i="5" s="1"/>
  <c r="K110" i="5" s="1"/>
  <c r="K111" i="5" s="1"/>
  <c r="K112" i="5" s="1"/>
  <c r="K113" i="5" s="1"/>
  <c r="K114" i="5" s="1"/>
  <c r="K115" i="5" s="1"/>
  <c r="K116" i="5" s="1"/>
  <c r="K117" i="5" s="1"/>
  <c r="K118" i="5" s="1"/>
  <c r="K119" i="5" s="1"/>
  <c r="K120" i="5" s="1"/>
  <c r="K121" i="5" s="1"/>
  <c r="K122" i="5" s="1"/>
  <c r="K123" i="5" s="1"/>
  <c r="K124" i="5" s="1"/>
  <c r="K125" i="5" s="1"/>
  <c r="K126" i="5" s="1"/>
  <c r="K127" i="5" s="1"/>
  <c r="K128" i="5" s="1"/>
  <c r="K129" i="5" s="1"/>
  <c r="K130" i="5" s="1"/>
  <c r="K131" i="5" s="1"/>
  <c r="K132" i="5" s="1"/>
  <c r="K133" i="5" s="1"/>
  <c r="K134" i="5" s="1"/>
  <c r="K135" i="5" s="1"/>
  <c r="K136" i="5" s="1"/>
  <c r="K137" i="5" s="1"/>
  <c r="K138" i="5" s="1"/>
  <c r="K139" i="5" s="1"/>
  <c r="K140" i="5" s="1"/>
  <c r="K141" i="5" s="1"/>
  <c r="K142" i="5" s="1"/>
  <c r="K143" i="5" s="1"/>
  <c r="K144" i="5" s="1"/>
  <c r="K145" i="5" s="1"/>
  <c r="K146" i="5" s="1"/>
  <c r="K147" i="5" s="1"/>
  <c r="K148" i="5" s="1"/>
  <c r="K149" i="5" s="1"/>
  <c r="K150" i="5" s="1"/>
  <c r="K151" i="5" s="1"/>
  <c r="K152" i="5" s="1"/>
  <c r="K153" i="5" s="1"/>
  <c r="K154" i="5" s="1"/>
  <c r="K155" i="5" s="1"/>
  <c r="K156" i="5" s="1"/>
  <c r="K157" i="5" s="1"/>
  <c r="K158" i="5" s="1"/>
  <c r="K159" i="5" s="1"/>
  <c r="K160" i="5" s="1"/>
  <c r="K161" i="5" s="1"/>
  <c r="K162" i="5" s="1"/>
  <c r="K163" i="5" s="1"/>
  <c r="K164" i="5" s="1"/>
  <c r="K165" i="5" s="1"/>
  <c r="K166" i="5" s="1"/>
  <c r="K167" i="5" s="1"/>
  <c r="K168" i="5" s="1"/>
  <c r="K169" i="5" s="1"/>
  <c r="K170" i="5" s="1"/>
  <c r="K171" i="5" s="1"/>
  <c r="K172" i="5" s="1"/>
  <c r="K173" i="5" s="1"/>
  <c r="K174" i="5" s="1"/>
  <c r="K175" i="5" s="1"/>
  <c r="K176" i="5" s="1"/>
  <c r="K177" i="5" s="1"/>
  <c r="K178" i="5" s="1"/>
  <c r="K179" i="5" s="1"/>
  <c r="K180" i="5" s="1"/>
  <c r="K181" i="5" s="1"/>
  <c r="K182" i="5" s="1"/>
  <c r="K183" i="5" s="1"/>
  <c r="K184" i="5" s="1"/>
  <c r="K185" i="5" s="1"/>
  <c r="K186" i="5" s="1"/>
  <c r="K187" i="5" s="1"/>
  <c r="K188" i="5" s="1"/>
  <c r="K189" i="5" s="1"/>
  <c r="K190" i="5" s="1"/>
  <c r="K191" i="5" s="1"/>
  <c r="K192" i="5" s="1"/>
  <c r="K193" i="5" s="1"/>
  <c r="K194" i="5" s="1"/>
  <c r="K195" i="5" s="1"/>
  <c r="K196" i="5" s="1"/>
  <c r="K197" i="5" s="1"/>
  <c r="K198" i="5" s="1"/>
  <c r="K199" i="5" s="1"/>
  <c r="K200" i="5" s="1"/>
  <c r="K201" i="5" s="1"/>
  <c r="K202" i="5" s="1"/>
  <c r="K203" i="5" s="1"/>
  <c r="K204" i="5" s="1"/>
  <c r="K205" i="5" s="1"/>
  <c r="K206" i="5" s="1"/>
  <c r="K207" i="5" s="1"/>
  <c r="K208" i="5" s="1"/>
  <c r="K209" i="5" s="1"/>
  <c r="K210" i="5" s="1"/>
  <c r="K211" i="5" s="1"/>
  <c r="K212" i="5" s="1"/>
  <c r="K213" i="5" s="1"/>
  <c r="K214" i="5" s="1"/>
  <c r="K215" i="5" s="1"/>
  <c r="K216" i="5" s="1"/>
  <c r="K217" i="5" s="1"/>
  <c r="K218" i="5" s="1"/>
  <c r="K219" i="5" s="1"/>
  <c r="K220" i="5" s="1"/>
  <c r="K221" i="5" s="1"/>
  <c r="K222" i="5" s="1"/>
  <c r="K223" i="5" s="1"/>
  <c r="K224" i="5" s="1"/>
  <c r="K225" i="5" s="1"/>
  <c r="K226" i="5" s="1"/>
  <c r="K227" i="5" s="1"/>
  <c r="K228" i="5" s="1"/>
  <c r="K229" i="5" s="1"/>
  <c r="K230" i="5" s="1"/>
  <c r="K231" i="5" s="1"/>
  <c r="K232" i="5" s="1"/>
  <c r="K233" i="5" s="1"/>
  <c r="K234" i="5" s="1"/>
  <c r="K235" i="5" s="1"/>
  <c r="K236" i="5" s="1"/>
  <c r="K237" i="5" s="1"/>
  <c r="K238" i="5" s="1"/>
  <c r="K239" i="5" s="1"/>
  <c r="K240" i="5" s="1"/>
  <c r="K241" i="5" s="1"/>
  <c r="K242" i="5" s="1"/>
  <c r="K243" i="5" s="1"/>
  <c r="K244" i="5" s="1"/>
  <c r="K245" i="5" s="1"/>
  <c r="K246" i="5" s="1"/>
  <c r="K247" i="5" s="1"/>
  <c r="K248" i="5" s="1"/>
  <c r="K249" i="5" s="1"/>
  <c r="K250" i="5" s="1"/>
  <c r="K251" i="5" s="1"/>
  <c r="K252" i="5" s="1"/>
  <c r="K253" i="5" s="1"/>
  <c r="K254" i="5" s="1"/>
  <c r="K255" i="5" s="1"/>
  <c r="K256" i="5" s="1"/>
  <c r="K257" i="5" s="1"/>
  <c r="K258" i="5" s="1"/>
  <c r="K259" i="5" s="1"/>
  <c r="K260" i="5" s="1"/>
  <c r="K261" i="5" s="1"/>
  <c r="K262" i="5" s="1"/>
  <c r="K263" i="5" s="1"/>
  <c r="K264" i="5" s="1"/>
  <c r="K265" i="5" s="1"/>
  <c r="K266" i="5" s="1"/>
  <c r="K267" i="5" s="1"/>
  <c r="K268" i="5" s="1"/>
  <c r="K269" i="5" s="1"/>
  <c r="K270" i="5" s="1"/>
  <c r="K271" i="5" s="1"/>
  <c r="K272" i="5" s="1"/>
  <c r="K273" i="5" s="1"/>
  <c r="K274" i="5" s="1"/>
  <c r="K275" i="5" s="1"/>
  <c r="K276" i="5" s="1"/>
  <c r="K277" i="5" s="1"/>
  <c r="K278" i="5" s="1"/>
  <c r="K279" i="5" s="1"/>
  <c r="K280" i="5" s="1"/>
  <c r="K281" i="5" s="1"/>
  <c r="K282" i="5" s="1"/>
  <c r="K283" i="5" s="1"/>
  <c r="K284" i="5" s="1"/>
  <c r="K285" i="5" s="1"/>
  <c r="K286" i="5" s="1"/>
  <c r="K287" i="5" s="1"/>
  <c r="K288" i="5" s="1"/>
  <c r="K289" i="5" s="1"/>
  <c r="K290" i="5" s="1"/>
  <c r="K291" i="5" s="1"/>
  <c r="K292" i="5" s="1"/>
  <c r="K293" i="5" s="1"/>
  <c r="K294" i="5" s="1"/>
  <c r="K295" i="5" s="1"/>
  <c r="K296" i="5" s="1"/>
  <c r="K297" i="5" s="1"/>
  <c r="K298" i="5" s="1"/>
  <c r="K299" i="5" s="1"/>
  <c r="K300" i="5" s="1"/>
  <c r="K301" i="5" s="1"/>
  <c r="K302" i="5" s="1"/>
  <c r="K303" i="5" s="1"/>
  <c r="K304" i="5" s="1"/>
  <c r="K305" i="5" s="1"/>
  <c r="K306" i="5" s="1"/>
  <c r="K307" i="5" s="1"/>
  <c r="K308" i="5" s="1"/>
  <c r="K309" i="5" s="1"/>
  <c r="K310" i="5" s="1"/>
  <c r="K311" i="5" s="1"/>
  <c r="K312" i="5" s="1"/>
  <c r="K313" i="5" s="1"/>
  <c r="K314" i="5" s="1"/>
  <c r="K315" i="5" s="1"/>
  <c r="K316" i="5" s="1"/>
  <c r="K317" i="5" s="1"/>
  <c r="K318" i="5" s="1"/>
  <c r="K319" i="5" s="1"/>
  <c r="K320" i="5" s="1"/>
  <c r="K321" i="5" s="1"/>
  <c r="K322" i="5" s="1"/>
  <c r="K323" i="5" s="1"/>
  <c r="K324" i="5" s="1"/>
  <c r="K325" i="5" s="1"/>
  <c r="K326" i="5" s="1"/>
  <c r="K327" i="5" s="1"/>
  <c r="K328" i="5" s="1"/>
  <c r="K329" i="5" s="1"/>
  <c r="K330" i="5" s="1"/>
  <c r="K331" i="5" s="1"/>
  <c r="K332" i="5" s="1"/>
  <c r="K333" i="5" s="1"/>
  <c r="K334" i="5" s="1"/>
  <c r="K335" i="5" s="1"/>
  <c r="K336" i="5" s="1"/>
  <c r="K337" i="5" s="1"/>
  <c r="K338" i="5" s="1"/>
  <c r="K339" i="5" s="1"/>
  <c r="K340" i="5" s="1"/>
  <c r="K341" i="5" s="1"/>
  <c r="K342" i="5" s="1"/>
  <c r="K343" i="5" s="1"/>
  <c r="K344" i="5" s="1"/>
  <c r="K345" i="5" s="1"/>
  <c r="K346" i="5" s="1"/>
  <c r="K347" i="5" s="1"/>
  <c r="K348" i="5" s="1"/>
  <c r="K349" i="5" s="1"/>
  <c r="G350" i="4"/>
  <c r="K6" i="3"/>
  <c r="K7" i="3" s="1"/>
  <c r="K8" i="3" s="1"/>
  <c r="K9" i="3" s="1"/>
  <c r="K10" i="3" s="1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K69" i="3" s="1"/>
  <c r="K70" i="3" s="1"/>
  <c r="K71" i="3" s="1"/>
  <c r="K72" i="3" s="1"/>
  <c r="K73" i="3" s="1"/>
  <c r="K74" i="3" s="1"/>
  <c r="K75" i="3" s="1"/>
  <c r="K76" i="3" s="1"/>
  <c r="K77" i="3" s="1"/>
  <c r="K78" i="3" s="1"/>
  <c r="K79" i="3" s="1"/>
  <c r="K80" i="3" s="1"/>
  <c r="K81" i="3" s="1"/>
  <c r="K82" i="3" s="1"/>
  <c r="K83" i="3" s="1"/>
  <c r="K84" i="3" s="1"/>
  <c r="K85" i="3" s="1"/>
  <c r="K86" i="3" s="1"/>
  <c r="K87" i="3" s="1"/>
  <c r="K88" i="3" s="1"/>
  <c r="K89" i="3" s="1"/>
  <c r="K90" i="3" s="1"/>
  <c r="K91" i="3" s="1"/>
  <c r="K92" i="3" s="1"/>
  <c r="K93" i="3" s="1"/>
  <c r="K94" i="3" s="1"/>
  <c r="K95" i="3" s="1"/>
  <c r="K96" i="3" s="1"/>
  <c r="K97" i="3" s="1"/>
  <c r="K98" i="3" s="1"/>
  <c r="K99" i="3" s="1"/>
  <c r="K100" i="3" s="1"/>
  <c r="K101" i="3" s="1"/>
  <c r="K102" i="3" s="1"/>
  <c r="K103" i="3" s="1"/>
  <c r="K104" i="3" s="1"/>
  <c r="K105" i="3" s="1"/>
  <c r="K106" i="3" s="1"/>
  <c r="K107" i="3" s="1"/>
  <c r="K108" i="3" s="1"/>
  <c r="K109" i="3" s="1"/>
  <c r="K110" i="3" s="1"/>
  <c r="K111" i="3" s="1"/>
  <c r="K112" i="3" s="1"/>
  <c r="K113" i="3" s="1"/>
  <c r="K114" i="3" s="1"/>
  <c r="K115" i="3" s="1"/>
  <c r="K116" i="3" s="1"/>
  <c r="K117" i="3" s="1"/>
  <c r="K118" i="3" s="1"/>
  <c r="K119" i="3" s="1"/>
  <c r="K120" i="3" s="1"/>
  <c r="K121" i="3" s="1"/>
  <c r="K122" i="3" s="1"/>
  <c r="K123" i="3" s="1"/>
  <c r="K124" i="3" s="1"/>
  <c r="K125" i="3" s="1"/>
  <c r="K126" i="3" s="1"/>
  <c r="K127" i="3" s="1"/>
  <c r="K128" i="3" s="1"/>
  <c r="K129" i="3" s="1"/>
  <c r="K130" i="3" s="1"/>
  <c r="K131" i="3" s="1"/>
  <c r="K132" i="3" s="1"/>
  <c r="K133" i="3" s="1"/>
  <c r="K134" i="3" s="1"/>
  <c r="K135" i="3" s="1"/>
  <c r="K136" i="3" s="1"/>
  <c r="K137" i="3" s="1"/>
  <c r="K138" i="3" s="1"/>
  <c r="K139" i="3" s="1"/>
  <c r="K140" i="3" s="1"/>
  <c r="K141" i="3" s="1"/>
  <c r="K142" i="3" s="1"/>
  <c r="K143" i="3" s="1"/>
  <c r="K144" i="3" s="1"/>
  <c r="K145" i="3" s="1"/>
  <c r="K146" i="3" s="1"/>
  <c r="K147" i="3" s="1"/>
  <c r="K148" i="3" s="1"/>
  <c r="K149" i="3" s="1"/>
  <c r="K150" i="3" s="1"/>
  <c r="K151" i="3" s="1"/>
  <c r="K152" i="3" s="1"/>
  <c r="K153" i="3" s="1"/>
  <c r="K154" i="3" s="1"/>
  <c r="K155" i="3" s="1"/>
  <c r="K156" i="3" s="1"/>
  <c r="K157" i="3" s="1"/>
  <c r="K158" i="3" s="1"/>
  <c r="K159" i="3" s="1"/>
  <c r="K160" i="3" s="1"/>
  <c r="K161" i="3" s="1"/>
  <c r="K162" i="3" s="1"/>
  <c r="K163" i="3" s="1"/>
  <c r="K164" i="3" s="1"/>
  <c r="K165" i="3" s="1"/>
  <c r="K166" i="3" s="1"/>
  <c r="K167" i="3" s="1"/>
  <c r="K168" i="3" s="1"/>
  <c r="K169" i="3" s="1"/>
  <c r="K170" i="3" s="1"/>
  <c r="K171" i="3" s="1"/>
  <c r="K172" i="3" s="1"/>
  <c r="K173" i="3" s="1"/>
  <c r="K174" i="3" s="1"/>
  <c r="K175" i="3" s="1"/>
  <c r="K176" i="3" s="1"/>
  <c r="K177" i="3" s="1"/>
  <c r="K178" i="3" s="1"/>
  <c r="K179" i="3" s="1"/>
  <c r="K180" i="3" s="1"/>
  <c r="K181" i="3" s="1"/>
  <c r="K182" i="3" s="1"/>
  <c r="K183" i="3" s="1"/>
  <c r="K184" i="3" s="1"/>
  <c r="K185" i="3" s="1"/>
  <c r="K186" i="3" s="1"/>
  <c r="K187" i="3" s="1"/>
  <c r="K188" i="3" s="1"/>
  <c r="K189" i="3" s="1"/>
  <c r="K190" i="3" s="1"/>
  <c r="K191" i="3" s="1"/>
  <c r="K192" i="3" s="1"/>
  <c r="K193" i="3" s="1"/>
  <c r="K194" i="3" s="1"/>
  <c r="K195" i="3" s="1"/>
  <c r="K196" i="3" s="1"/>
  <c r="K197" i="3" s="1"/>
  <c r="K198" i="3" s="1"/>
  <c r="K199" i="3" s="1"/>
  <c r="K200" i="3" s="1"/>
  <c r="K201" i="3" s="1"/>
  <c r="K202" i="3" s="1"/>
  <c r="K203" i="3" s="1"/>
  <c r="K204" i="3" s="1"/>
  <c r="K205" i="3" s="1"/>
  <c r="K206" i="3" s="1"/>
  <c r="K207" i="3" s="1"/>
  <c r="K208" i="3" s="1"/>
  <c r="K209" i="3" s="1"/>
  <c r="K210" i="3" s="1"/>
  <c r="K211" i="3" s="1"/>
  <c r="K212" i="3" s="1"/>
  <c r="K213" i="3" s="1"/>
  <c r="K214" i="3" s="1"/>
  <c r="K215" i="3" s="1"/>
  <c r="K216" i="3" s="1"/>
  <c r="K217" i="3" s="1"/>
  <c r="K218" i="3" s="1"/>
  <c r="K219" i="3" s="1"/>
  <c r="K220" i="3" s="1"/>
  <c r="K221" i="3" s="1"/>
  <c r="K222" i="3" s="1"/>
  <c r="K223" i="3" s="1"/>
  <c r="K224" i="3" s="1"/>
  <c r="K225" i="3" s="1"/>
  <c r="K226" i="3" s="1"/>
  <c r="K227" i="3" s="1"/>
  <c r="K228" i="3" s="1"/>
  <c r="K229" i="3" s="1"/>
  <c r="K230" i="3" s="1"/>
  <c r="K231" i="3" s="1"/>
  <c r="K232" i="3" s="1"/>
  <c r="K233" i="3" s="1"/>
  <c r="K234" i="3" s="1"/>
  <c r="K235" i="3" s="1"/>
  <c r="K236" i="3" s="1"/>
  <c r="K237" i="3" s="1"/>
  <c r="K238" i="3" s="1"/>
  <c r="K239" i="3" s="1"/>
  <c r="K240" i="3" s="1"/>
  <c r="K241" i="3" s="1"/>
  <c r="K242" i="3" s="1"/>
  <c r="K243" i="3" s="1"/>
  <c r="K244" i="3" s="1"/>
  <c r="K245" i="3" s="1"/>
  <c r="K246" i="3" s="1"/>
  <c r="K247" i="3" s="1"/>
  <c r="K248" i="3" s="1"/>
  <c r="K249" i="3" s="1"/>
  <c r="K250" i="3" s="1"/>
  <c r="K251" i="3" s="1"/>
  <c r="K252" i="3" s="1"/>
  <c r="K253" i="3" s="1"/>
  <c r="K254" i="3" s="1"/>
  <c r="K255" i="3" s="1"/>
  <c r="K256" i="3" s="1"/>
  <c r="K257" i="3" s="1"/>
  <c r="K258" i="3" s="1"/>
  <c r="K259" i="3" s="1"/>
  <c r="K260" i="3" s="1"/>
  <c r="K261" i="3" s="1"/>
  <c r="K262" i="3" s="1"/>
  <c r="K263" i="3" s="1"/>
  <c r="K264" i="3" s="1"/>
  <c r="K265" i="3" s="1"/>
  <c r="K266" i="3" s="1"/>
  <c r="K267" i="3" s="1"/>
  <c r="K268" i="3" s="1"/>
  <c r="K269" i="3" s="1"/>
  <c r="K270" i="3" s="1"/>
  <c r="K271" i="3" s="1"/>
  <c r="K272" i="3" s="1"/>
  <c r="K273" i="3" s="1"/>
  <c r="K274" i="3" s="1"/>
  <c r="K275" i="3" s="1"/>
  <c r="K276" i="3" s="1"/>
  <c r="K277" i="3" s="1"/>
  <c r="K278" i="3" s="1"/>
  <c r="K279" i="3" s="1"/>
  <c r="K280" i="3" s="1"/>
  <c r="K281" i="3" s="1"/>
  <c r="K282" i="3" s="1"/>
  <c r="K283" i="3" s="1"/>
  <c r="K284" i="3" s="1"/>
  <c r="K285" i="3" s="1"/>
  <c r="K286" i="3" s="1"/>
  <c r="K287" i="3" s="1"/>
  <c r="K288" i="3" s="1"/>
  <c r="K289" i="3" s="1"/>
  <c r="K290" i="3" s="1"/>
  <c r="K291" i="3" s="1"/>
  <c r="K292" i="3" s="1"/>
  <c r="K293" i="3" s="1"/>
  <c r="K294" i="3" s="1"/>
  <c r="K295" i="3" s="1"/>
  <c r="K296" i="3" s="1"/>
  <c r="K297" i="3" s="1"/>
  <c r="K298" i="3" s="1"/>
  <c r="K299" i="3" s="1"/>
  <c r="K300" i="3" s="1"/>
  <c r="K301" i="3" s="1"/>
  <c r="K302" i="3" s="1"/>
  <c r="K303" i="3" s="1"/>
  <c r="K304" i="3" s="1"/>
  <c r="K305" i="3" s="1"/>
  <c r="K306" i="3" s="1"/>
  <c r="K307" i="3" s="1"/>
  <c r="K308" i="3" s="1"/>
  <c r="K309" i="3" s="1"/>
  <c r="K310" i="3" s="1"/>
  <c r="K311" i="3" s="1"/>
  <c r="K312" i="3" s="1"/>
  <c r="K313" i="3" s="1"/>
  <c r="K314" i="3" s="1"/>
  <c r="K315" i="3" s="1"/>
  <c r="K316" i="3" s="1"/>
  <c r="K317" i="3" s="1"/>
  <c r="K318" i="3" s="1"/>
  <c r="K319" i="3" s="1"/>
  <c r="K320" i="3" s="1"/>
  <c r="K321" i="3" s="1"/>
  <c r="K322" i="3" s="1"/>
  <c r="K323" i="3" s="1"/>
  <c r="K324" i="3" s="1"/>
  <c r="K325" i="3" s="1"/>
  <c r="K326" i="3" s="1"/>
  <c r="K327" i="3" s="1"/>
  <c r="K328" i="3" s="1"/>
  <c r="K329" i="3" s="1"/>
  <c r="K330" i="3" s="1"/>
  <c r="K331" i="3" s="1"/>
  <c r="K332" i="3" s="1"/>
  <c r="K333" i="3" s="1"/>
  <c r="K334" i="3" s="1"/>
  <c r="K335" i="3" s="1"/>
  <c r="K336" i="3" s="1"/>
  <c r="K337" i="3" s="1"/>
  <c r="K338" i="3" s="1"/>
  <c r="K339" i="3" s="1"/>
  <c r="K340" i="3" s="1"/>
  <c r="K341" i="3" s="1"/>
  <c r="K342" i="3" s="1"/>
  <c r="K343" i="3" s="1"/>
  <c r="K344" i="3" s="1"/>
  <c r="K345" i="3" s="1"/>
  <c r="K346" i="3" s="1"/>
  <c r="K347" i="3" s="1"/>
  <c r="K348" i="3" s="1"/>
  <c r="K349" i="3" s="1"/>
  <c r="G350" i="2"/>
  <c r="K5" i="2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K101" i="2" s="1"/>
  <c r="K102" i="2" s="1"/>
  <c r="K103" i="2" s="1"/>
  <c r="K104" i="2" s="1"/>
  <c r="K105" i="2" s="1"/>
  <c r="K106" i="2" s="1"/>
  <c r="K107" i="2" s="1"/>
  <c r="K108" i="2" s="1"/>
  <c r="K109" i="2" s="1"/>
  <c r="K110" i="2" s="1"/>
  <c r="K111" i="2" s="1"/>
  <c r="K112" i="2" s="1"/>
  <c r="K113" i="2" s="1"/>
  <c r="K114" i="2" s="1"/>
  <c r="K115" i="2" s="1"/>
  <c r="K116" i="2" s="1"/>
  <c r="K117" i="2" s="1"/>
  <c r="K118" i="2" s="1"/>
  <c r="K119" i="2" s="1"/>
  <c r="K120" i="2" s="1"/>
  <c r="K121" i="2" s="1"/>
  <c r="K122" i="2" s="1"/>
  <c r="K123" i="2" s="1"/>
  <c r="K124" i="2" s="1"/>
  <c r="K125" i="2" s="1"/>
  <c r="K126" i="2" s="1"/>
  <c r="K127" i="2" s="1"/>
  <c r="K128" i="2" s="1"/>
  <c r="K129" i="2" s="1"/>
  <c r="K130" i="2" s="1"/>
  <c r="K131" i="2" s="1"/>
  <c r="K132" i="2" s="1"/>
  <c r="K133" i="2" s="1"/>
  <c r="K134" i="2" s="1"/>
  <c r="K135" i="2" s="1"/>
  <c r="K136" i="2" s="1"/>
  <c r="K137" i="2" s="1"/>
  <c r="K138" i="2" s="1"/>
  <c r="K139" i="2" s="1"/>
  <c r="K140" i="2" s="1"/>
  <c r="K141" i="2" s="1"/>
  <c r="K142" i="2" s="1"/>
  <c r="K143" i="2" s="1"/>
  <c r="K144" i="2" s="1"/>
  <c r="K145" i="2" s="1"/>
  <c r="K146" i="2" s="1"/>
  <c r="K147" i="2" s="1"/>
  <c r="K148" i="2" s="1"/>
  <c r="K149" i="2" s="1"/>
  <c r="K150" i="2" s="1"/>
  <c r="K151" i="2" s="1"/>
  <c r="K152" i="2" s="1"/>
  <c r="K153" i="2" s="1"/>
  <c r="K154" i="2" s="1"/>
  <c r="K155" i="2" s="1"/>
  <c r="K156" i="2" s="1"/>
  <c r="K157" i="2" s="1"/>
  <c r="K158" i="2" s="1"/>
  <c r="K159" i="2" s="1"/>
  <c r="K160" i="2" s="1"/>
  <c r="K161" i="2" s="1"/>
  <c r="K162" i="2" s="1"/>
  <c r="K163" i="2" s="1"/>
  <c r="K164" i="2" s="1"/>
  <c r="K165" i="2" s="1"/>
  <c r="K166" i="2" s="1"/>
  <c r="K167" i="2" s="1"/>
  <c r="K168" i="2" s="1"/>
  <c r="K169" i="2" s="1"/>
  <c r="K170" i="2" s="1"/>
  <c r="K171" i="2" s="1"/>
  <c r="K172" i="2" s="1"/>
  <c r="K173" i="2" s="1"/>
  <c r="K174" i="2" s="1"/>
  <c r="K175" i="2" s="1"/>
  <c r="K176" i="2" s="1"/>
  <c r="K177" i="2" s="1"/>
  <c r="K178" i="2" s="1"/>
  <c r="K179" i="2" s="1"/>
  <c r="K180" i="2" s="1"/>
  <c r="K181" i="2" s="1"/>
  <c r="K182" i="2" s="1"/>
  <c r="K183" i="2" s="1"/>
  <c r="K184" i="2" s="1"/>
  <c r="K185" i="2" s="1"/>
  <c r="K186" i="2" s="1"/>
  <c r="K187" i="2" s="1"/>
  <c r="K188" i="2" s="1"/>
  <c r="K189" i="2" s="1"/>
  <c r="K190" i="2" s="1"/>
  <c r="K191" i="2" s="1"/>
  <c r="K192" i="2" s="1"/>
  <c r="K193" i="2" s="1"/>
  <c r="K194" i="2" s="1"/>
  <c r="K195" i="2" s="1"/>
  <c r="K196" i="2" s="1"/>
  <c r="K197" i="2" s="1"/>
  <c r="K198" i="2" s="1"/>
  <c r="K199" i="2" s="1"/>
  <c r="K200" i="2" s="1"/>
  <c r="K201" i="2" s="1"/>
  <c r="K202" i="2" s="1"/>
  <c r="K203" i="2" s="1"/>
  <c r="K204" i="2" s="1"/>
  <c r="K205" i="2" s="1"/>
  <c r="K206" i="2" s="1"/>
  <c r="K207" i="2" s="1"/>
  <c r="K208" i="2" s="1"/>
  <c r="K209" i="2" s="1"/>
  <c r="K210" i="2" s="1"/>
  <c r="K211" i="2" s="1"/>
  <c r="K212" i="2" s="1"/>
  <c r="K213" i="2" s="1"/>
  <c r="K214" i="2" s="1"/>
  <c r="K215" i="2" s="1"/>
  <c r="K216" i="2" s="1"/>
  <c r="K217" i="2" s="1"/>
  <c r="K218" i="2" s="1"/>
  <c r="K219" i="2" s="1"/>
  <c r="K220" i="2" s="1"/>
  <c r="K221" i="2" s="1"/>
  <c r="K222" i="2" s="1"/>
  <c r="K223" i="2" s="1"/>
  <c r="K224" i="2" s="1"/>
  <c r="K225" i="2" s="1"/>
  <c r="K226" i="2" s="1"/>
  <c r="K227" i="2" s="1"/>
  <c r="K228" i="2" s="1"/>
  <c r="K229" i="2" s="1"/>
  <c r="K230" i="2" s="1"/>
  <c r="K231" i="2" s="1"/>
  <c r="K232" i="2" s="1"/>
  <c r="K233" i="2" s="1"/>
  <c r="K234" i="2" s="1"/>
  <c r="K235" i="2" s="1"/>
  <c r="K236" i="2" s="1"/>
  <c r="K237" i="2" s="1"/>
  <c r="K238" i="2" s="1"/>
  <c r="K239" i="2" s="1"/>
  <c r="K240" i="2" s="1"/>
  <c r="K241" i="2" s="1"/>
  <c r="K242" i="2" s="1"/>
  <c r="K243" i="2" s="1"/>
  <c r="K244" i="2" s="1"/>
  <c r="K245" i="2" s="1"/>
  <c r="K246" i="2" s="1"/>
  <c r="K247" i="2" s="1"/>
  <c r="K248" i="2" s="1"/>
  <c r="K249" i="2" s="1"/>
  <c r="K250" i="2" s="1"/>
  <c r="K251" i="2" s="1"/>
  <c r="K252" i="2" s="1"/>
  <c r="K253" i="2" s="1"/>
  <c r="K254" i="2" s="1"/>
  <c r="K255" i="2" s="1"/>
  <c r="K256" i="2" s="1"/>
  <c r="K257" i="2" s="1"/>
  <c r="K258" i="2" s="1"/>
  <c r="K259" i="2" s="1"/>
  <c r="K260" i="2" s="1"/>
  <c r="K261" i="2" s="1"/>
  <c r="K262" i="2" s="1"/>
  <c r="K263" i="2" s="1"/>
  <c r="K264" i="2" s="1"/>
  <c r="K265" i="2" s="1"/>
  <c r="K266" i="2" s="1"/>
  <c r="K267" i="2" s="1"/>
  <c r="K268" i="2" s="1"/>
  <c r="K269" i="2" s="1"/>
  <c r="K270" i="2" s="1"/>
  <c r="K271" i="2" s="1"/>
  <c r="K272" i="2" s="1"/>
  <c r="K273" i="2" s="1"/>
  <c r="K274" i="2" s="1"/>
  <c r="K275" i="2" s="1"/>
  <c r="K276" i="2" s="1"/>
  <c r="K277" i="2" s="1"/>
  <c r="K278" i="2" s="1"/>
  <c r="K279" i="2" s="1"/>
  <c r="K280" i="2" s="1"/>
  <c r="K281" i="2" s="1"/>
  <c r="K282" i="2" s="1"/>
  <c r="K283" i="2" s="1"/>
  <c r="K284" i="2" s="1"/>
  <c r="K285" i="2" s="1"/>
  <c r="K286" i="2" s="1"/>
  <c r="K287" i="2" s="1"/>
  <c r="K288" i="2" s="1"/>
  <c r="K289" i="2" s="1"/>
  <c r="K290" i="2" s="1"/>
  <c r="K291" i="2" s="1"/>
  <c r="K292" i="2" s="1"/>
  <c r="K293" i="2" s="1"/>
  <c r="K294" i="2" s="1"/>
  <c r="K295" i="2" s="1"/>
  <c r="K296" i="2" s="1"/>
  <c r="K297" i="2" s="1"/>
  <c r="K298" i="2" s="1"/>
  <c r="K299" i="2" s="1"/>
  <c r="K300" i="2" s="1"/>
  <c r="K301" i="2" s="1"/>
  <c r="K302" i="2" s="1"/>
  <c r="K303" i="2" s="1"/>
  <c r="K304" i="2" s="1"/>
  <c r="K305" i="2" s="1"/>
  <c r="K306" i="2" s="1"/>
  <c r="K307" i="2" s="1"/>
  <c r="K308" i="2" s="1"/>
  <c r="K309" i="2" s="1"/>
  <c r="K310" i="2" s="1"/>
  <c r="K311" i="2" s="1"/>
  <c r="K312" i="2" s="1"/>
  <c r="K313" i="2" s="1"/>
  <c r="K314" i="2" s="1"/>
  <c r="K315" i="2" s="1"/>
  <c r="K316" i="2" s="1"/>
  <c r="K317" i="2" s="1"/>
  <c r="K318" i="2" s="1"/>
  <c r="K319" i="2" s="1"/>
  <c r="K320" i="2" s="1"/>
  <c r="K321" i="2" s="1"/>
  <c r="K322" i="2" s="1"/>
  <c r="K323" i="2" s="1"/>
  <c r="K324" i="2" s="1"/>
  <c r="K325" i="2" s="1"/>
  <c r="K326" i="2" s="1"/>
  <c r="K327" i="2" s="1"/>
  <c r="K328" i="2" s="1"/>
  <c r="K329" i="2" s="1"/>
  <c r="K330" i="2" s="1"/>
  <c r="K331" i="2" s="1"/>
  <c r="K332" i="2" s="1"/>
  <c r="K333" i="2" s="1"/>
  <c r="K334" i="2" s="1"/>
  <c r="K335" i="2" s="1"/>
  <c r="K336" i="2" s="1"/>
  <c r="K337" i="2" s="1"/>
  <c r="K338" i="2" s="1"/>
  <c r="K339" i="2" s="1"/>
  <c r="K340" i="2" s="1"/>
  <c r="K341" i="2" s="1"/>
  <c r="K342" i="2" s="1"/>
  <c r="K343" i="2" s="1"/>
  <c r="K344" i="2" s="1"/>
  <c r="K345" i="2" s="1"/>
  <c r="K346" i="2" s="1"/>
  <c r="K347" i="2" s="1"/>
  <c r="K348" i="2" s="1"/>
  <c r="K349" i="2" s="1"/>
  <c r="G5" i="1"/>
  <c r="I5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XFD350" i="60" l="1"/>
  <c r="I6" i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s="1"/>
  <c r="I132" i="1" s="1"/>
  <c r="I133" i="1" s="1"/>
  <c r="I134" i="1" s="1"/>
  <c r="I135" i="1" s="1"/>
  <c r="I136" i="1" s="1"/>
  <c r="I137" i="1" s="1"/>
  <c r="I138" i="1" s="1"/>
  <c r="I139" i="1" s="1"/>
  <c r="I140" i="1" s="1"/>
  <c r="I141" i="1" s="1"/>
  <c r="I142" i="1" s="1"/>
  <c r="I143" i="1" s="1"/>
  <c r="I144" i="1" s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155" i="1" s="1"/>
  <c r="I156" i="1" s="1"/>
  <c r="I157" i="1" s="1"/>
  <c r="I158" i="1" s="1"/>
  <c r="I159" i="1" s="1"/>
  <c r="I160" i="1" s="1"/>
  <c r="I161" i="1" s="1"/>
  <c r="I162" i="1" s="1"/>
  <c r="I163" i="1" s="1"/>
  <c r="I164" i="1" s="1"/>
  <c r="I165" i="1" s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76" i="1" s="1"/>
  <c r="I177" i="1" s="1"/>
  <c r="I178" i="1" s="1"/>
  <c r="I179" i="1" s="1"/>
  <c r="I180" i="1" s="1"/>
  <c r="I181" i="1" s="1"/>
  <c r="I182" i="1" s="1"/>
  <c r="I183" i="1" s="1"/>
  <c r="I184" i="1" s="1"/>
  <c r="I185" i="1" s="1"/>
  <c r="I186" i="1" s="1"/>
  <c r="I187" i="1" s="1"/>
  <c r="I188" i="1" s="1"/>
  <c r="I189" i="1" s="1"/>
  <c r="I190" i="1" s="1"/>
  <c r="I191" i="1" s="1"/>
  <c r="I192" i="1" s="1"/>
  <c r="I193" i="1" s="1"/>
  <c r="I194" i="1" s="1"/>
  <c r="I195" i="1" s="1"/>
  <c r="I196" i="1" s="1"/>
  <c r="I197" i="1" s="1"/>
  <c r="I198" i="1" s="1"/>
  <c r="I199" i="1" s="1"/>
  <c r="I200" i="1" s="1"/>
  <c r="I201" i="1" s="1"/>
  <c r="I202" i="1" s="1"/>
  <c r="I203" i="1" s="1"/>
  <c r="I204" i="1" s="1"/>
  <c r="I205" i="1" s="1"/>
  <c r="I206" i="1" s="1"/>
  <c r="I207" i="1" s="1"/>
  <c r="I208" i="1" s="1"/>
  <c r="I209" i="1" s="1"/>
  <c r="I210" i="1" s="1"/>
  <c r="I211" i="1" s="1"/>
  <c r="I212" i="1" s="1"/>
  <c r="I213" i="1" s="1"/>
  <c r="I214" i="1" s="1"/>
  <c r="I215" i="1" s="1"/>
  <c r="I216" i="1" s="1"/>
  <c r="I217" i="1" s="1"/>
  <c r="I218" i="1" s="1"/>
  <c r="I219" i="1" s="1"/>
  <c r="I220" i="1" s="1"/>
  <c r="I221" i="1" s="1"/>
  <c r="I222" i="1" s="1"/>
  <c r="I223" i="1" s="1"/>
  <c r="I224" i="1" s="1"/>
  <c r="I225" i="1" s="1"/>
  <c r="I226" i="1" s="1"/>
  <c r="I227" i="1" s="1"/>
  <c r="I228" i="1" s="1"/>
  <c r="I229" i="1" s="1"/>
  <c r="I230" i="1" s="1"/>
  <c r="I231" i="1" s="1"/>
  <c r="I232" i="1" s="1"/>
  <c r="I233" i="1" s="1"/>
  <c r="I234" i="1" s="1"/>
  <c r="I235" i="1" s="1"/>
  <c r="I236" i="1" s="1"/>
  <c r="I237" i="1" s="1"/>
  <c r="I238" i="1" s="1"/>
  <c r="I239" i="1" s="1"/>
  <c r="I240" i="1" s="1"/>
  <c r="I241" i="1" s="1"/>
  <c r="I242" i="1" s="1"/>
  <c r="I243" i="1" s="1"/>
  <c r="I244" i="1" s="1"/>
  <c r="I245" i="1" s="1"/>
  <c r="I246" i="1" s="1"/>
  <c r="I247" i="1" s="1"/>
  <c r="I248" i="1" s="1"/>
  <c r="I249" i="1" s="1"/>
  <c r="I250" i="1" s="1"/>
  <c r="I251" i="1" s="1"/>
  <c r="I252" i="1" s="1"/>
  <c r="I253" i="1" s="1"/>
  <c r="I254" i="1" s="1"/>
  <c r="I255" i="1" s="1"/>
  <c r="I256" i="1" s="1"/>
  <c r="I257" i="1" s="1"/>
  <c r="I258" i="1" s="1"/>
  <c r="I259" i="1" s="1"/>
  <c r="I260" i="1" s="1"/>
  <c r="I261" i="1" s="1"/>
  <c r="I262" i="1" s="1"/>
  <c r="I263" i="1" s="1"/>
  <c r="I264" i="1" s="1"/>
  <c r="I265" i="1" s="1"/>
  <c r="I266" i="1" s="1"/>
  <c r="I267" i="1" s="1"/>
  <c r="I268" i="1" s="1"/>
  <c r="I269" i="1" s="1"/>
  <c r="I270" i="1" s="1"/>
  <c r="I271" i="1" s="1"/>
  <c r="I272" i="1" s="1"/>
  <c r="I273" i="1" s="1"/>
  <c r="I274" i="1" s="1"/>
  <c r="I275" i="1" s="1"/>
  <c r="I276" i="1" s="1"/>
  <c r="I277" i="1" s="1"/>
  <c r="I278" i="1" s="1"/>
  <c r="I279" i="1" s="1"/>
  <c r="I280" i="1" s="1"/>
  <c r="I281" i="1" s="1"/>
  <c r="I282" i="1" s="1"/>
  <c r="I283" i="1" s="1"/>
  <c r="I284" i="1" s="1"/>
  <c r="I285" i="1" s="1"/>
  <c r="I286" i="1" s="1"/>
  <c r="I287" i="1" s="1"/>
  <c r="I288" i="1" s="1"/>
  <c r="I289" i="1" s="1"/>
  <c r="I290" i="1" s="1"/>
  <c r="I291" i="1" s="1"/>
  <c r="I292" i="1" s="1"/>
  <c r="I293" i="1" s="1"/>
  <c r="I294" i="1" s="1"/>
  <c r="I295" i="1" s="1"/>
  <c r="I296" i="1" s="1"/>
  <c r="I297" i="1" s="1"/>
  <c r="I298" i="1" s="1"/>
  <c r="I299" i="1" s="1"/>
  <c r="I300" i="1" s="1"/>
  <c r="I301" i="1" s="1"/>
  <c r="I302" i="1" s="1"/>
  <c r="I303" i="1" s="1"/>
  <c r="I304" i="1" s="1"/>
  <c r="I305" i="1" s="1"/>
  <c r="I306" i="1" s="1"/>
  <c r="I307" i="1" s="1"/>
  <c r="I308" i="1" s="1"/>
  <c r="I309" i="1" s="1"/>
  <c r="I310" i="1" s="1"/>
  <c r="I311" i="1" s="1"/>
  <c r="I312" i="1" s="1"/>
  <c r="I313" i="1" s="1"/>
  <c r="I314" i="1" s="1"/>
  <c r="I315" i="1" s="1"/>
  <c r="I316" i="1" s="1"/>
  <c r="I317" i="1" s="1"/>
  <c r="I318" i="1" s="1"/>
  <c r="I319" i="1" s="1"/>
  <c r="I320" i="1" s="1"/>
  <c r="I321" i="1" s="1"/>
  <c r="I322" i="1" s="1"/>
  <c r="I323" i="1" s="1"/>
  <c r="I324" i="1" s="1"/>
  <c r="I325" i="1" s="1"/>
  <c r="I326" i="1" s="1"/>
  <c r="I327" i="1" s="1"/>
  <c r="I328" i="1" s="1"/>
  <c r="I329" i="1" s="1"/>
  <c r="I330" i="1" s="1"/>
  <c r="I331" i="1" s="1"/>
  <c r="I332" i="1" s="1"/>
  <c r="I333" i="1" s="1"/>
  <c r="I334" i="1" s="1"/>
  <c r="I335" i="1" s="1"/>
  <c r="I336" i="1" s="1"/>
  <c r="I337" i="1" s="1"/>
  <c r="I338" i="1" s="1"/>
  <c r="I339" i="1" s="1"/>
  <c r="I340" i="1" s="1"/>
  <c r="I341" i="1" s="1"/>
  <c r="I342" i="1" s="1"/>
  <c r="I343" i="1" s="1"/>
  <c r="I344" i="1" s="1"/>
  <c r="I345" i="1" s="1"/>
  <c r="I346" i="1" s="1"/>
  <c r="I347" i="1" s="1"/>
  <c r="I348" i="1" s="1"/>
  <c r="I349" i="1" s="1"/>
  <c r="I350" i="18"/>
  <c r="I350" i="24"/>
  <c r="I350" i="47"/>
  <c r="I351" i="47" s="1"/>
  <c r="I352" i="47" s="1"/>
  <c r="I350" i="56"/>
  <c r="I351" i="56" s="1"/>
  <c r="I352" i="56" s="1"/>
  <c r="I350" i="57"/>
  <c r="I351" i="57" s="1"/>
  <c r="I352" i="57" s="1"/>
  <c r="I350" i="61"/>
  <c r="I351" i="61" s="1"/>
  <c r="I352" i="61" s="1"/>
  <c r="I350" i="62"/>
  <c r="I351" i="62" s="1"/>
  <c r="I352" i="62" s="1"/>
  <c r="I350" i="88"/>
  <c r="I351" i="88" s="1"/>
  <c r="I352" i="88" s="1"/>
  <c r="I350" i="95"/>
  <c r="I351" i="95" s="1"/>
  <c r="I352" i="95" s="1"/>
  <c r="I350" i="102"/>
  <c r="I351" i="102" s="1"/>
  <c r="I352" i="102" s="1"/>
  <c r="I350" i="107"/>
  <c r="I351" i="107" s="1"/>
  <c r="I352" i="107" s="1"/>
  <c r="I350" i="108"/>
  <c r="I351" i="108" s="1"/>
  <c r="I352" i="108" s="1"/>
  <c r="I350" i="109"/>
  <c r="I351" i="109" s="1"/>
  <c r="I352" i="109" s="1"/>
  <c r="I350" i="110"/>
  <c r="I351" i="110" s="1"/>
  <c r="I352" i="110" s="1"/>
  <c r="I350" i="111"/>
  <c r="I351" i="111" s="1"/>
  <c r="I352" i="111" s="1"/>
  <c r="I19" i="82"/>
  <c r="I350" i="14"/>
  <c r="I350" i="106"/>
  <c r="I351" i="106" s="1"/>
  <c r="I352" i="106" s="1"/>
  <c r="I350" i="64"/>
  <c r="I351" i="64" s="1"/>
  <c r="I352" i="64" s="1"/>
  <c r="I350" i="71"/>
  <c r="I351" i="71" s="1"/>
  <c r="I352" i="71" s="1"/>
  <c r="I350" i="70"/>
  <c r="I351" i="70" s="1"/>
  <c r="I352" i="70" s="1"/>
  <c r="I350" i="22"/>
  <c r="I350" i="69"/>
  <c r="I351" i="69" s="1"/>
  <c r="I352" i="69" s="1"/>
  <c r="I350" i="66"/>
  <c r="I351" i="66" s="1"/>
  <c r="I352" i="66" s="1"/>
  <c r="I350" i="63"/>
  <c r="I351" i="63" s="1"/>
  <c r="I352" i="63" s="1"/>
  <c r="I350" i="65"/>
  <c r="I351" i="65" s="1"/>
  <c r="I352" i="65" s="1"/>
  <c r="I350" i="50"/>
  <c r="XFD350" i="50" s="1"/>
  <c r="I350" i="80"/>
  <c r="I351" i="80" s="1"/>
  <c r="I352" i="80" s="1"/>
  <c r="I350" i="13"/>
  <c r="I350" i="68"/>
  <c r="I351" i="68" s="1"/>
  <c r="I352" i="68" s="1"/>
  <c r="I350" i="19"/>
  <c r="I350" i="16"/>
  <c r="I350" i="59"/>
  <c r="I351" i="59" s="1"/>
  <c r="I352" i="59" s="1"/>
  <c r="I350" i="58"/>
  <c r="I351" i="58" s="1"/>
  <c r="I352" i="58" s="1"/>
  <c r="K350" i="4"/>
  <c r="K350" i="11"/>
  <c r="K350" i="10"/>
  <c r="K350" i="9"/>
  <c r="K350" i="7"/>
  <c r="K350" i="6"/>
  <c r="K350" i="5"/>
  <c r="K350" i="2"/>
  <c r="G350" i="1"/>
  <c r="I351" i="50" l="1"/>
  <c r="I352" i="50" s="1"/>
  <c r="I350" i="1"/>
</calcChain>
</file>

<file path=xl/sharedStrings.xml><?xml version="1.0" encoding="utf-8"?>
<sst xmlns="http://schemas.openxmlformats.org/spreadsheetml/2006/main" count="4571" uniqueCount="592">
  <si>
    <t>التاريخ</t>
  </si>
  <si>
    <t>رقم المستند</t>
  </si>
  <si>
    <t>النوع</t>
  </si>
  <si>
    <t>صب/معبأ</t>
  </si>
  <si>
    <t>الوزن</t>
  </si>
  <si>
    <t>السعر للطن</t>
  </si>
  <si>
    <t>اجمالي</t>
  </si>
  <si>
    <t>عجز جرار</t>
  </si>
  <si>
    <t>زيادة جرار</t>
  </si>
  <si>
    <t>الرصيد</t>
  </si>
  <si>
    <t>سداد نقدي</t>
  </si>
  <si>
    <t>ملاحظات</t>
  </si>
  <si>
    <t>اذره</t>
  </si>
  <si>
    <t>صب</t>
  </si>
  <si>
    <t>اذرة</t>
  </si>
  <si>
    <t>اسم العمبل:محمود ابراهيم</t>
  </si>
  <si>
    <t>كود العميل:13172</t>
  </si>
  <si>
    <t>مطابق</t>
  </si>
  <si>
    <t>اسم العمبل:سامى عايد</t>
  </si>
  <si>
    <t>كود العميل:13065</t>
  </si>
  <si>
    <t>تسوية حسابية</t>
  </si>
  <si>
    <t>اسم العمبل: احمد عايد(المرعى)</t>
  </si>
  <si>
    <t>كود العميل:13023</t>
  </si>
  <si>
    <t>اسم العمبل: احمد حسن الحديدى</t>
  </si>
  <si>
    <t>كود العميل:13103</t>
  </si>
  <si>
    <t>اسم العمبل: طارق دياب</t>
  </si>
  <si>
    <t>كود العميل:13177</t>
  </si>
  <si>
    <t>اسم العمبل: تامر منصور</t>
  </si>
  <si>
    <t>كود العميل:13058</t>
  </si>
  <si>
    <t>اسم العمبل:بدر عبد الستار</t>
  </si>
  <si>
    <t>كود العميل:13121</t>
  </si>
  <si>
    <r>
      <rPr>
        <b/>
        <sz val="10"/>
        <color theme="1"/>
        <rFont val="Calibri"/>
        <family val="2"/>
        <scheme val="minor"/>
      </rPr>
      <t>تسوية عجز25.660(.130*2900</t>
    </r>
    <r>
      <rPr>
        <b/>
        <sz val="9"/>
        <color theme="1"/>
        <rFont val="Calibri"/>
        <family val="2"/>
        <scheme val="minor"/>
      </rPr>
      <t>)</t>
    </r>
  </si>
  <si>
    <t>اسم العمبل:خالد جاد</t>
  </si>
  <si>
    <t>كود العميل:13099</t>
  </si>
  <si>
    <t>اسم العمبل:احمد ابو حسين</t>
  </si>
  <si>
    <t>كود العميل:13170</t>
  </si>
  <si>
    <t>فروق اسعار</t>
  </si>
  <si>
    <t>اسم العمبل:نيوهوب البحيرة</t>
  </si>
  <si>
    <t>كود العميل:13057</t>
  </si>
  <si>
    <t>تسوية فرق سعر</t>
  </si>
  <si>
    <t>تسوية عجز فعلى(2.425*3035</t>
  </si>
  <si>
    <t>تسوية عجز فعلى(.505*3040)</t>
  </si>
  <si>
    <t>اسم العمبل:نيوهوب بنى سويف</t>
  </si>
  <si>
    <t>كود العميل:13056</t>
  </si>
  <si>
    <t>64.440(.180*3310)</t>
  </si>
  <si>
    <t>65.240(.120*3310)</t>
  </si>
  <si>
    <t>75.120(.140*3310)</t>
  </si>
  <si>
    <t>اسم العمبل:افريكانو</t>
  </si>
  <si>
    <t>كود العميل:13070</t>
  </si>
  <si>
    <t>معبأ</t>
  </si>
  <si>
    <t>اسم العمبل:معتز ابو الحسن</t>
  </si>
  <si>
    <t>كود العميل:13108</t>
  </si>
  <si>
    <t>صويا</t>
  </si>
  <si>
    <t>سداد</t>
  </si>
  <si>
    <t>اسم العمبل:احمد صبحى</t>
  </si>
  <si>
    <t>كود العميل:13060</t>
  </si>
  <si>
    <t>اسم العمبل:شريف هنرى</t>
  </si>
  <si>
    <t>كود العميل:13193</t>
  </si>
  <si>
    <t>اسم العمبل:خالد سالم</t>
  </si>
  <si>
    <t>كود العميل:13162</t>
  </si>
  <si>
    <t>اسم العمبل:يحيى البكرى</t>
  </si>
  <si>
    <t>كود العميل:13138</t>
  </si>
  <si>
    <t>اسم العمبل:مزرعة 19 مليون بيضة</t>
  </si>
  <si>
    <t>كود العميل:13072</t>
  </si>
  <si>
    <t>اسم العمبل:مصنع الهلال</t>
  </si>
  <si>
    <t>كود العميل:13012</t>
  </si>
  <si>
    <t>اسم العمبل:مزرعة النوبارية</t>
  </si>
  <si>
    <t>كود العميل:13003</t>
  </si>
  <si>
    <t>اسم العمبل:احمد ابو امام</t>
  </si>
  <si>
    <t>كود العميل:13168</t>
  </si>
  <si>
    <t>تسويةحسابية</t>
  </si>
  <si>
    <t>اسم العمبل:عماد فرج</t>
  </si>
  <si>
    <t>كود العميل:13031</t>
  </si>
  <si>
    <t>كتاكيت</t>
  </si>
  <si>
    <t>سداد نقدى</t>
  </si>
  <si>
    <t>اسم العمبل:طارق هريدى</t>
  </si>
  <si>
    <t>كود العميل:13159</t>
  </si>
  <si>
    <t>كود العميل:13119</t>
  </si>
  <si>
    <t>اسم العمبل:هشام عياد</t>
  </si>
  <si>
    <t>كود العميل:13134</t>
  </si>
  <si>
    <t>اسم العمبل:تامر قادومة</t>
  </si>
  <si>
    <t>كود العميل:13022</t>
  </si>
  <si>
    <t>اسم العمبل:مصطفى فودة</t>
  </si>
  <si>
    <t>كود العميل:13190</t>
  </si>
  <si>
    <t>م</t>
  </si>
  <si>
    <t>اسم العمبل:عادل القشيط</t>
  </si>
  <si>
    <t>كود العميل:13029</t>
  </si>
  <si>
    <t>اسم العمبل:عادل ظريف</t>
  </si>
  <si>
    <t>كود العميل:13206</t>
  </si>
  <si>
    <t>اسم العمبل:احمد عبد المقصود</t>
  </si>
  <si>
    <t>كود العميل:13051</t>
  </si>
  <si>
    <t>سداد نقدي/مدفوعات</t>
  </si>
  <si>
    <t>مدفوعات</t>
  </si>
  <si>
    <r>
      <rPr>
        <b/>
        <sz val="11"/>
        <color theme="1"/>
        <rFont val="Calibri"/>
        <family val="2"/>
        <scheme val="minor"/>
      </rPr>
      <t>سداد بقيمة(65.240*3150</t>
    </r>
    <r>
      <rPr>
        <b/>
        <sz val="16"/>
        <color theme="1"/>
        <rFont val="Calibri"/>
        <family val="2"/>
        <scheme val="minor"/>
      </rPr>
      <t>)</t>
    </r>
  </si>
  <si>
    <t>سداد بقيمة(64.440*3150)</t>
  </si>
  <si>
    <t xml:space="preserve">مدفوعات </t>
  </si>
  <si>
    <t>كود العميل:13130</t>
  </si>
  <si>
    <t>اسم العمبل:اشرف ناروز(المراعى)</t>
  </si>
  <si>
    <t>اسم العمبل:علاء النجار</t>
  </si>
  <si>
    <t>كود العميل:13216</t>
  </si>
  <si>
    <t>اسم العمبل:مصطفى طلبة</t>
  </si>
  <si>
    <t>كود العميل:13219</t>
  </si>
  <si>
    <t>اسم العمبل:محمد صالح</t>
  </si>
  <si>
    <t>كود العميل:13018</t>
  </si>
  <si>
    <t>اسم العمبل:محمد فاروق</t>
  </si>
  <si>
    <t>كود العميل:13042</t>
  </si>
  <si>
    <t>اسم العمبل:شركة الوادى</t>
  </si>
  <si>
    <t>كود العميل:13202</t>
  </si>
  <si>
    <t>اسم العمبل:محمد سعيد</t>
  </si>
  <si>
    <t>كود العميل:13028</t>
  </si>
  <si>
    <t>اسم العمبل:محمد رامون</t>
  </si>
  <si>
    <t>كود العميل:13008</t>
  </si>
  <si>
    <t>اسم العمبل:مزرعة عمرو منصور</t>
  </si>
  <si>
    <t>كود العميل:13001</t>
  </si>
  <si>
    <t>علف بياض</t>
  </si>
  <si>
    <t>اسم العمبل:عبد الوهاب هندى</t>
  </si>
  <si>
    <t>كود العميل:13017</t>
  </si>
  <si>
    <t>اسم العمبل:عادل الغمرى</t>
  </si>
  <si>
    <t>كود العميل:13067</t>
  </si>
  <si>
    <t>اسم العمبل:محمود محجوب</t>
  </si>
  <si>
    <t>كود العميل:13015</t>
  </si>
  <si>
    <t>اسم العمبل:رضا قاسم</t>
  </si>
  <si>
    <t>كود العميل:13016</t>
  </si>
  <si>
    <t>اسم العمبل:خالد طلحة</t>
  </si>
  <si>
    <t>كود العميل:13011</t>
  </si>
  <si>
    <t>اسم العمبل:طارق هلا</t>
  </si>
  <si>
    <t>كود العميل:13014</t>
  </si>
  <si>
    <t>اسم العمبل:محمد احمد</t>
  </si>
  <si>
    <t>كود العميل:13220</t>
  </si>
  <si>
    <t>اسم العمبل:مزعة الخطاطبة 2</t>
  </si>
  <si>
    <t>كود العميل:13205</t>
  </si>
  <si>
    <t>تسوية</t>
  </si>
  <si>
    <t>تسوية عجز 66.280(190.*3290)</t>
  </si>
  <si>
    <t>تسوية عجز(62.940(120.*3290)</t>
  </si>
  <si>
    <t>اسم العمبل:فهد خليل</t>
  </si>
  <si>
    <t>كود العميل:13098</t>
  </si>
  <si>
    <t>فرق وزن</t>
  </si>
  <si>
    <t>اسم العمبل:مزعة الأسماعيلية</t>
  </si>
  <si>
    <t>كود العميل:13002</t>
  </si>
  <si>
    <t>شراء(32600ك*2.45)</t>
  </si>
  <si>
    <t>تسوية فروق0.060*3075</t>
  </si>
  <si>
    <t>سعيد مهيب</t>
  </si>
  <si>
    <t>محمد غالى</t>
  </si>
  <si>
    <t>على عبد الجليل</t>
  </si>
  <si>
    <t>اسم العمبل:عملاء نقدى متنوعون</t>
  </si>
  <si>
    <t>كود العميل:13020</t>
  </si>
  <si>
    <t>شراء</t>
  </si>
  <si>
    <t>شراء(33200ك*2.60)</t>
  </si>
  <si>
    <t>اسم العمبل:وائل موسى</t>
  </si>
  <si>
    <t>كود العميل:13037</t>
  </si>
  <si>
    <t xml:space="preserve">اسم العمبل:عملاء كتاكيت </t>
  </si>
  <si>
    <t>كود العميل:13030</t>
  </si>
  <si>
    <t>الحوشى</t>
  </si>
  <si>
    <t>فتحى مسلم</t>
  </si>
  <si>
    <t>نقدى</t>
  </si>
  <si>
    <t>اسم العمبل:مسعد كتاكيت</t>
  </si>
  <si>
    <t>كود العميل:13032</t>
  </si>
  <si>
    <t>تسوية عجز65.040(170.*3290)</t>
  </si>
  <si>
    <t>اسم العمبل:على الجندى</t>
  </si>
  <si>
    <t>كود العميل:13024</t>
  </si>
  <si>
    <t>مجروش</t>
  </si>
  <si>
    <t>اسم العمبل:حسن ماهر</t>
  </si>
  <si>
    <t>كود العميل:13113</t>
  </si>
  <si>
    <t>49.720(0.220*3060)</t>
  </si>
  <si>
    <t>تسوية43.410(0.255*3290)</t>
  </si>
  <si>
    <t>اسم العمبل:مزرعة نبيل العطار</t>
  </si>
  <si>
    <t>كود العميل:13007</t>
  </si>
  <si>
    <t>اسم العمبل:محمد ابو الدهب</t>
  </si>
  <si>
    <t>محمد الجوهرى</t>
  </si>
  <si>
    <t>اسم العمبل:مزرعة بقلولة</t>
  </si>
  <si>
    <t>كود العميل:13005</t>
  </si>
  <si>
    <t>علف تربية</t>
  </si>
  <si>
    <t>تسوية نولون الأسلامية55.530*120</t>
  </si>
  <si>
    <t>اسم العمبل:فرج سيف</t>
  </si>
  <si>
    <t>كود العميل:13109</t>
  </si>
  <si>
    <t>تسوية عجز66.420(0.290*3030)</t>
  </si>
  <si>
    <t>تسوية عجز فعلى(0580*3030)</t>
  </si>
  <si>
    <t>تسوية كمية فعلى(0220*3040)</t>
  </si>
  <si>
    <t>تسوية عجز66.050(0225*3000)</t>
  </si>
  <si>
    <t>تسوية عجز57.750(0.185*3000)</t>
  </si>
  <si>
    <t>تسوية عجز60.580(0.280*3000)</t>
  </si>
  <si>
    <t>تسوية عجز58.770(0.220*3000)</t>
  </si>
  <si>
    <t>تسوية فرق فعلى(1.805*3000)</t>
  </si>
  <si>
    <t>تسوية فرق فعلى(0.820*3000)</t>
  </si>
  <si>
    <t>اسم العمبل:مزرعة الحسينى ابو سعدة</t>
  </si>
  <si>
    <t>كود العميل:13069</t>
  </si>
  <si>
    <t>بلغارى صب</t>
  </si>
  <si>
    <t>سداد بيقيمة(52.220*2820)</t>
  </si>
  <si>
    <t>تسوية فرق كمية فعلية(1.460*3035)+</t>
  </si>
  <si>
    <t>تسوية فروق موازين</t>
  </si>
  <si>
    <t>اسم العمبل:جمال الكنانى</t>
  </si>
  <si>
    <t>كود العميل:13215</t>
  </si>
  <si>
    <t>اسم العمبل:محمود السعدنى</t>
  </si>
  <si>
    <t>كود العميل:13093</t>
  </si>
  <si>
    <t xml:space="preserve">اذرة </t>
  </si>
  <si>
    <t>اسم العمبل:ياسر العطار</t>
  </si>
  <si>
    <t>كود العميل:13218</t>
  </si>
  <si>
    <t>كراتين</t>
  </si>
  <si>
    <t>اسم العمبل:بيتر سمير</t>
  </si>
  <si>
    <t>كود العميل:13157</t>
  </si>
  <si>
    <t>تسوية عجز63.820(0.110*3280)</t>
  </si>
  <si>
    <t>اسم العمبل:محمد نوفل</t>
  </si>
  <si>
    <t>كود العميل:13137</t>
  </si>
  <si>
    <t>على عبد الجليل(1012)</t>
  </si>
  <si>
    <t>تسوية عجز63.200(1.050*3280)</t>
  </si>
  <si>
    <t>كود العميل:13125</t>
  </si>
  <si>
    <t>اسم العمبل:ايمن النجار</t>
  </si>
  <si>
    <t>شراء10000كتكوت*2.65</t>
  </si>
  <si>
    <t>اسم العمبل:وائل المطاهر</t>
  </si>
  <si>
    <t>كود العميل:13127</t>
  </si>
  <si>
    <t>اسم العمبل:احمد عباس</t>
  </si>
  <si>
    <t>كود العميل:13115</t>
  </si>
  <si>
    <t>اذرة برازيلى</t>
  </si>
  <si>
    <t>شراء(15.760*3130)</t>
  </si>
  <si>
    <t>ش(15.740*3130)</t>
  </si>
  <si>
    <t>تسوية عجز61.100(0.110*3280)</t>
  </si>
  <si>
    <t>تسوية عجز65.420(0.130*3280)</t>
  </si>
  <si>
    <t>اسم العمبل:سعيد قاسم</t>
  </si>
  <si>
    <t>كود العميل:13110</t>
  </si>
  <si>
    <t>اسم العمبل:محمد حسن</t>
  </si>
  <si>
    <t>كود العميل:13158</t>
  </si>
  <si>
    <t>نقل</t>
  </si>
  <si>
    <t>1200حساب نقل دفعة كتاكيت</t>
  </si>
  <si>
    <t>شراء15000كتكوت*3.50</t>
  </si>
  <si>
    <t>رقم العميل</t>
  </si>
  <si>
    <t>اسم العميل</t>
  </si>
  <si>
    <t>مزرعة عمرو منصور</t>
  </si>
  <si>
    <t>مزرعة امهات النوبارية</t>
  </si>
  <si>
    <t>مزرعة امهات الاسكندرية</t>
  </si>
  <si>
    <t>مزرعة امهات بقلولة</t>
  </si>
  <si>
    <t>امهات الخطاطبة</t>
  </si>
  <si>
    <t>مزرعة نبيل العطار</t>
  </si>
  <si>
    <t>محمد رامون</t>
  </si>
  <si>
    <t>أنور رامون</t>
  </si>
  <si>
    <t>سلف عاملين</t>
  </si>
  <si>
    <t>خالد طلحة</t>
  </si>
  <si>
    <t>مصنع الهلال</t>
  </si>
  <si>
    <t>عبد الحميد مشرف</t>
  </si>
  <si>
    <t>طارق هلا</t>
  </si>
  <si>
    <t>محمود محجوب</t>
  </si>
  <si>
    <t>رضا قاسم</t>
  </si>
  <si>
    <t>عبد الوهاب هندى</t>
  </si>
  <si>
    <t>محمد صالح</t>
  </si>
  <si>
    <t>محمد ابو الدهب</t>
  </si>
  <si>
    <t>عملاء نقدى متنوعون</t>
  </si>
  <si>
    <t>طارق مبروك</t>
  </si>
  <si>
    <t>تامر قادومة</t>
  </si>
  <si>
    <t>المرعى احمد البدرى</t>
  </si>
  <si>
    <t>على الجندى</t>
  </si>
  <si>
    <t>عطية شرارة</t>
  </si>
  <si>
    <t>احمد الانصارى</t>
  </si>
  <si>
    <t>احمد عوض</t>
  </si>
  <si>
    <t>محمد سعيد</t>
  </si>
  <si>
    <t>عادل القشيط</t>
  </si>
  <si>
    <t>عملاء كتاكيت متنوعون</t>
  </si>
  <si>
    <t>عماد فرج</t>
  </si>
  <si>
    <t>مسعد كتاكيت</t>
  </si>
  <si>
    <t>د الشربينى</t>
  </si>
  <si>
    <t>على بقراط كتاكيت</t>
  </si>
  <si>
    <t>حسين زكى كتاكيت</t>
  </si>
  <si>
    <t>محمد جاجا كتاكيت</t>
  </si>
  <si>
    <t>وائل موسى</t>
  </si>
  <si>
    <t>محمد ميمى كتاكيت</t>
  </si>
  <si>
    <t>ناجح عكاشة كتاكيت</t>
  </si>
  <si>
    <t>جارى م. نادر</t>
  </si>
  <si>
    <t>السيد العيوطى</t>
  </si>
  <si>
    <t>محمد فاروق</t>
  </si>
  <si>
    <t>سامى الشيخ</t>
  </si>
  <si>
    <t>وليد البنا</t>
  </si>
  <si>
    <t>عامر القطرى</t>
  </si>
  <si>
    <t>محمود الجزار</t>
  </si>
  <si>
    <t>حليم ميخائيل</t>
  </si>
  <si>
    <t>مصنع الزمردة</t>
  </si>
  <si>
    <t>مصطفى امين</t>
  </si>
  <si>
    <t>جارى الشركاء</t>
  </si>
  <si>
    <t>احمد عبدالمقصود</t>
  </si>
  <si>
    <t>الفجـــر</t>
  </si>
  <si>
    <t>مصنع ميلادكو</t>
  </si>
  <si>
    <t>مزرعة قباء</t>
  </si>
  <si>
    <t>نيوهوب السادات</t>
  </si>
  <si>
    <t>نيوهوب بنى سويف</t>
  </si>
  <si>
    <t>نيوهوب البحيره</t>
  </si>
  <si>
    <t>تامر منصور صبيح</t>
  </si>
  <si>
    <t>طارق توفيق</t>
  </si>
  <si>
    <t>احمد صبحى</t>
  </si>
  <si>
    <t>عماد حنا</t>
  </si>
  <si>
    <t>احمد حسن العز</t>
  </si>
  <si>
    <t>محمد رياض</t>
  </si>
  <si>
    <t>جمال سلطان</t>
  </si>
  <si>
    <t>سامى عايد</t>
  </si>
  <si>
    <t>محمود حافظ</t>
  </si>
  <si>
    <t>عادل الغمرى</t>
  </si>
  <si>
    <t>النهيسى</t>
  </si>
  <si>
    <t>الحسينى ابوسعده</t>
  </si>
  <si>
    <t>افريكانو</t>
  </si>
  <si>
    <t>الاندلس</t>
  </si>
  <si>
    <t>مزرعة 19 مليون بيضة</t>
  </si>
  <si>
    <t>سعد البوهى</t>
  </si>
  <si>
    <t>كايروفيد</t>
  </si>
  <si>
    <t>محمد عرابى</t>
  </si>
  <si>
    <t>عبد العظيم الساعى</t>
  </si>
  <si>
    <t>مينا نبيل</t>
  </si>
  <si>
    <t>جورج كمال</t>
  </si>
  <si>
    <t>جورج سليمان</t>
  </si>
  <si>
    <t>عرفة شعير</t>
  </si>
  <si>
    <t>خالد سلامه</t>
  </si>
  <si>
    <t>مزرعة اجا</t>
  </si>
  <si>
    <t>عابد طولان</t>
  </si>
  <si>
    <t>فوزى زايد</t>
  </si>
  <si>
    <t>اسامة شرشيرة</t>
  </si>
  <si>
    <t>عبد الحى الدسوقى</t>
  </si>
  <si>
    <t>مزرعة احمد الصباغ</t>
  </si>
  <si>
    <t>احمد الشهاوى</t>
  </si>
  <si>
    <t>ايمن الشمرلسى</t>
  </si>
  <si>
    <t>عبد المقصود البنا</t>
  </si>
  <si>
    <t>محمد المزين</t>
  </si>
  <si>
    <t>خميس مهران</t>
  </si>
  <si>
    <t>محمود السعدنى</t>
  </si>
  <si>
    <t>عثمان الدساوى</t>
  </si>
  <si>
    <t>حمدى الشامى</t>
  </si>
  <si>
    <t>ايجيبت برايت</t>
  </si>
  <si>
    <t>على عبدالدايم</t>
  </si>
  <si>
    <t>فهد خليل</t>
  </si>
  <si>
    <t>خالد جاد</t>
  </si>
  <si>
    <t>خميس البياض</t>
  </si>
  <si>
    <t>محمد سعد</t>
  </si>
  <si>
    <t>حسين البوهى</t>
  </si>
  <si>
    <t>احمد حسن الحديدى</t>
  </si>
  <si>
    <t>محمود رخا</t>
  </si>
  <si>
    <t>هشام جامع</t>
  </si>
  <si>
    <t>سامح معمل سامى</t>
  </si>
  <si>
    <t>هشام الزينى</t>
  </si>
  <si>
    <t>معتز ابوالحسن</t>
  </si>
  <si>
    <t>فرج سيف</t>
  </si>
  <si>
    <t>سعيد قاسم</t>
  </si>
  <si>
    <t>محمد الدناصورى</t>
  </si>
  <si>
    <t>هيثم الصعيدى</t>
  </si>
  <si>
    <t>حسن ماهر</t>
  </si>
  <si>
    <t>هيثم عبدالباسط</t>
  </si>
  <si>
    <t>احمد عباس</t>
  </si>
  <si>
    <t>احمد مجدى</t>
  </si>
  <si>
    <t>وجيه هدهد</t>
  </si>
  <si>
    <t>احمد جمعة</t>
  </si>
  <si>
    <t>محمد الخراشى</t>
  </si>
  <si>
    <t>خالد ابوشوك</t>
  </si>
  <si>
    <t>بدر عبد الستار</t>
  </si>
  <si>
    <t>مصطفى عبدالرازق</t>
  </si>
  <si>
    <t>محمد الفقى (ام جلال)</t>
  </si>
  <si>
    <t>ياقوت</t>
  </si>
  <si>
    <t>ايمن النجار</t>
  </si>
  <si>
    <t>تامر حجازى كتاكيت</t>
  </si>
  <si>
    <t>وائل المطاهر</t>
  </si>
  <si>
    <t>ماجد ثابت</t>
  </si>
  <si>
    <t>حسين صديق</t>
  </si>
  <si>
    <t>المراعى أ اشرف نيروز</t>
  </si>
  <si>
    <t>مصطفى الزهار</t>
  </si>
  <si>
    <t>اشرف نصر</t>
  </si>
  <si>
    <t>عماد الحدينى</t>
  </si>
  <si>
    <t>هشام عياد</t>
  </si>
  <si>
    <t>شريف حسبو</t>
  </si>
  <si>
    <t>ياسر عبدالعظيم</t>
  </si>
  <si>
    <t>محمد نوفل</t>
  </si>
  <si>
    <t>يحيى البكرى</t>
  </si>
  <si>
    <t>مزرعة بيلا فارم</t>
  </si>
  <si>
    <t>محمد السامبو</t>
  </si>
  <si>
    <t>اشرف عبدالحليم</t>
  </si>
  <si>
    <t>اكرام المنياوى</t>
  </si>
  <si>
    <t>طارق ابوشحاط</t>
  </si>
  <si>
    <t>مصنع الفاروق</t>
  </si>
  <si>
    <t>عصام سيف النصر</t>
  </si>
  <si>
    <t>مصنع نماء</t>
  </si>
  <si>
    <t>احمد كمال</t>
  </si>
  <si>
    <t>محمد زكى</t>
  </si>
  <si>
    <t>رسمى نصر</t>
  </si>
  <si>
    <t>نيوهوب جمصه</t>
  </si>
  <si>
    <t>محمد بخيت</t>
  </si>
  <si>
    <t>عمرو عبدالجواد</t>
  </si>
  <si>
    <t>محمود فراج</t>
  </si>
  <si>
    <t>على ابوالليل</t>
  </si>
  <si>
    <t>اشرف ابوسكين</t>
  </si>
  <si>
    <t>السيد ابوسعده</t>
  </si>
  <si>
    <t>بيتر سمير</t>
  </si>
  <si>
    <t>محمد حسن كتاكيت</t>
  </si>
  <si>
    <t>طارق هريدى</t>
  </si>
  <si>
    <t>فيوتشر كوهية</t>
  </si>
  <si>
    <t>طارق مبروك 2</t>
  </si>
  <si>
    <t>خالد سالم</t>
  </si>
  <si>
    <t>محمود نديم</t>
  </si>
  <si>
    <t>حسين الشريف</t>
  </si>
  <si>
    <t>محمد الصيرى</t>
  </si>
  <si>
    <t>محمود عبدالعزيز</t>
  </si>
  <si>
    <t>عماد حمدى</t>
  </si>
  <si>
    <t>احمد ابوامام</t>
  </si>
  <si>
    <t>مجدى مسعود</t>
  </si>
  <si>
    <t>احمد ابوحسين</t>
  </si>
  <si>
    <t>عادل الدماصى</t>
  </si>
  <si>
    <t>محمود ابراهيم</t>
  </si>
  <si>
    <t>محمد مشعل</t>
  </si>
  <si>
    <t>احمد الساعى</t>
  </si>
  <si>
    <t>عبدالعظيم جوده</t>
  </si>
  <si>
    <t>محمد صلاح</t>
  </si>
  <si>
    <t>طارق دياب</t>
  </si>
  <si>
    <t>مصطفى الشوبكى</t>
  </si>
  <si>
    <t>فرج ابوعبية</t>
  </si>
  <si>
    <t>القائد(احمد عبدالرحمن)</t>
  </si>
  <si>
    <t>محمد طاهر الباز</t>
  </si>
  <si>
    <t>صالح رحيم</t>
  </si>
  <si>
    <t>رجب محمد رجب</t>
  </si>
  <si>
    <t>محمد كامل</t>
  </si>
  <si>
    <t>هانى محسوب</t>
  </si>
  <si>
    <t>محمد طلبة (الروان)</t>
  </si>
  <si>
    <t>نشوى</t>
  </si>
  <si>
    <t>مكرم باخوم</t>
  </si>
  <si>
    <t>مصنع مكه</t>
  </si>
  <si>
    <t>مصطفى فوده</t>
  </si>
  <si>
    <t>محمد ياسين</t>
  </si>
  <si>
    <t>عزت غازى</t>
  </si>
  <si>
    <t>شريف هنرى</t>
  </si>
  <si>
    <t>ايهاب كمال</t>
  </si>
  <si>
    <t>جارى مينا نادر</t>
  </si>
  <si>
    <t>محمد ابراهيم الدسوقى</t>
  </si>
  <si>
    <t>السيد مصطفى</t>
  </si>
  <si>
    <t>خضرى الشوا</t>
  </si>
  <si>
    <t>حمدى الداودى</t>
  </si>
  <si>
    <t>محمد الششتاوى</t>
  </si>
  <si>
    <t>عباس الطوخى</t>
  </si>
  <si>
    <t>الوادى</t>
  </si>
  <si>
    <t>محمد شاكر</t>
  </si>
  <si>
    <t>صفوت رزق</t>
  </si>
  <si>
    <t>الخطاطبه 2</t>
  </si>
  <si>
    <t>عادل ظريف</t>
  </si>
  <si>
    <t>وائل الديربى</t>
  </si>
  <si>
    <t>احمد رمضان</t>
  </si>
  <si>
    <t>مصنع علاء الدين</t>
  </si>
  <si>
    <t>ابراهيم عبدالرؤوف</t>
  </si>
  <si>
    <t>محمود خليف</t>
  </si>
  <si>
    <t>مجدى ابوعبية</t>
  </si>
  <si>
    <t>احمد عامر</t>
  </si>
  <si>
    <t>رافت الجميل</t>
  </si>
  <si>
    <t>جمال الكنانى</t>
  </si>
  <si>
    <t>علاء النجار</t>
  </si>
  <si>
    <t>شركة كيان أ/عبداللطيف</t>
  </si>
  <si>
    <t>ياسر العطار</t>
  </si>
  <si>
    <t>مصطفى طلبه</t>
  </si>
  <si>
    <t>اسم العمبل:شركة كيان</t>
  </si>
  <si>
    <t>كود العميل:13217</t>
  </si>
  <si>
    <t>اسم العميل:محمد الخراشى</t>
  </si>
  <si>
    <t>اسم العمبل:هيثم الصعيدى</t>
  </si>
  <si>
    <t>كود العميل:13112</t>
  </si>
  <si>
    <t>اسم العمبل:محمود الجزار</t>
  </si>
  <si>
    <t>كود العميل:13046</t>
  </si>
  <si>
    <t>تسويةعجز66.600(0.220*3060)</t>
  </si>
  <si>
    <t>اسم العمبل:خميس البياض</t>
  </si>
  <si>
    <t>كود العميل:13100</t>
  </si>
  <si>
    <t>اسم العمبل:حسين الشريف</t>
  </si>
  <si>
    <t>كود العميل:13164</t>
  </si>
  <si>
    <t>اسم العمبل:جمال سلطان</t>
  </si>
  <si>
    <t>كود العميل:13064</t>
  </si>
  <si>
    <t>اسم العمبل:عطية شرارة</t>
  </si>
  <si>
    <t>كود العميل:13025</t>
  </si>
  <si>
    <t>اسم العمبل:مصنع علاء الدين</t>
  </si>
  <si>
    <t>كود العميل:13209</t>
  </si>
  <si>
    <t>اسم العمبل:مصنع الفجر</t>
  </si>
  <si>
    <t>كود العميل:13052</t>
  </si>
  <si>
    <t>اسم العمبل:محمد سعد</t>
  </si>
  <si>
    <t>كود العميل:13101</t>
  </si>
  <si>
    <t>اسم العمبل:مكرم باخوم</t>
  </si>
  <si>
    <t>كود العميل:13188</t>
  </si>
  <si>
    <t>اسم العمبل:م/نشوى</t>
  </si>
  <si>
    <t>كود العميل:13187</t>
  </si>
  <si>
    <t>بريمكس</t>
  </si>
  <si>
    <t>اسم العمبل:انور رامون</t>
  </si>
  <si>
    <t>كود العميل:13009</t>
  </si>
  <si>
    <t>اسم العمبل:عماد الحدينى</t>
  </si>
  <si>
    <t>كود العميل:13133</t>
  </si>
  <si>
    <t>اسم العمبل:وليد البنا</t>
  </si>
  <si>
    <t>كود العميل:13044</t>
  </si>
  <si>
    <t>كود العميل:13055</t>
  </si>
  <si>
    <t>اسم العمبل:سلف عاملين</t>
  </si>
  <si>
    <t>كود العميل:13010</t>
  </si>
  <si>
    <t>رد سلف(200ناصر+200ياسر+500امين+1000عرفة</t>
  </si>
  <si>
    <t>رد سلف(1000بيتر+امانى250+500حمدى)</t>
  </si>
  <si>
    <t>رد سلف(700ابراهيم+500الشناوى)</t>
  </si>
  <si>
    <t>رد سلف(منة300+بيتر700+500حمدى+400صباح</t>
  </si>
  <si>
    <t>اسم العمبل:مزعة النهيسى</t>
  </si>
  <si>
    <t>كود العميل:13068</t>
  </si>
  <si>
    <t>محمد الباجور</t>
  </si>
  <si>
    <t>اسم العمبل:ماجد ثابت</t>
  </si>
  <si>
    <t>كود العميل:13128</t>
  </si>
  <si>
    <t>محمد جمال</t>
  </si>
  <si>
    <t>سداد(69.020*2850</t>
  </si>
  <si>
    <t>سداد(63.280*2850)</t>
  </si>
  <si>
    <t>سداد(65.480*2850)</t>
  </si>
  <si>
    <t>شراء33200كتكوت*2.90</t>
  </si>
  <si>
    <t>رد سلف(مينا نادر)</t>
  </si>
  <si>
    <t>اسم العمبل:نيوهوب السادات</t>
  </si>
  <si>
    <t>مرتبات</t>
  </si>
  <si>
    <t>عباد</t>
  </si>
  <si>
    <t>اسم العمبل:حليم ميخائيل</t>
  </si>
  <si>
    <t>كود العميل:13047</t>
  </si>
  <si>
    <t xml:space="preserve">تسوية </t>
  </si>
  <si>
    <t>عجز كتاكيت(300ك*4.10)</t>
  </si>
  <si>
    <t>مستورد</t>
  </si>
  <si>
    <t>جيلوتين</t>
  </si>
  <si>
    <t>سداد بقيمة(63.740*2850)</t>
  </si>
  <si>
    <t>اسم العمبل:السيد العيوطى</t>
  </si>
  <si>
    <t>كود العميل:13041</t>
  </si>
  <si>
    <t>اسم العمبل:طارق توفيق</t>
  </si>
  <si>
    <t>كود العميل:13059</t>
  </si>
  <si>
    <t>سلفة</t>
  </si>
  <si>
    <t>ميشو(بيريوس)</t>
  </si>
  <si>
    <t>اسم العمبل:حسين ذكى</t>
  </si>
  <si>
    <t>كود العميل:13035</t>
  </si>
  <si>
    <t>شراء16000*2.90</t>
  </si>
  <si>
    <t>بيع لحم</t>
  </si>
  <si>
    <t>هانى</t>
  </si>
  <si>
    <t>تسوية عجز60.640(0.140*3320)</t>
  </si>
  <si>
    <t>تسوية عجز61.140(0.110*3320)</t>
  </si>
  <si>
    <t>اسم العمبل:محمد كامل</t>
  </si>
  <si>
    <t>كود العميل:13184</t>
  </si>
  <si>
    <t>اسم العمبل:على بقراط</t>
  </si>
  <si>
    <t>كود العميل:13234</t>
  </si>
  <si>
    <t>اسم العمبل:عماد حنا</t>
  </si>
  <si>
    <t>سداد58.420*2920</t>
  </si>
  <si>
    <t>سداد80.320*2920</t>
  </si>
  <si>
    <t>سداد78.880*2920</t>
  </si>
  <si>
    <t>سداد69.660*2920</t>
  </si>
  <si>
    <t>سداد61.860*2920</t>
  </si>
  <si>
    <t>سداد24*2920</t>
  </si>
  <si>
    <t>سداد55.940*2920</t>
  </si>
  <si>
    <t>كود العميل:13061</t>
  </si>
  <si>
    <t>تسوية عجز61.220(0.120*3380)</t>
  </si>
  <si>
    <t>تسوية عجز78.220(0.200*3380)</t>
  </si>
  <si>
    <t>اسم العمبل:شريف حسبو</t>
  </si>
  <si>
    <t>كود العميل:13135</t>
  </si>
  <si>
    <t>اسم العمبل:يحيى العلمى</t>
  </si>
  <si>
    <t>كود العميل:13221</t>
  </si>
  <si>
    <t>شراء33300كتكوت*2.90</t>
  </si>
  <si>
    <t>نقل بيض</t>
  </si>
  <si>
    <t>تسوية كمية فعلى(0.660*3220)</t>
  </si>
  <si>
    <t>تسوية كمية فعلى(1.200*3120)</t>
  </si>
  <si>
    <t>تسوية فرق سعر(67.600*100)</t>
  </si>
  <si>
    <t>تسوية كمية فعلية(1.370*3000)</t>
  </si>
  <si>
    <t>تسوية فرق سعر(342.300*10)</t>
  </si>
  <si>
    <t>تسوية عجز جرار67.440(0.210*3000)</t>
  </si>
  <si>
    <t>60.060صويا صب*6725</t>
  </si>
  <si>
    <t>اسم العمبل:مصنع ميلادكو</t>
  </si>
  <si>
    <t>كود العميل:13053</t>
  </si>
  <si>
    <t>محلى</t>
  </si>
  <si>
    <t>اشراف طبى</t>
  </si>
  <si>
    <t>تسوية فروق سعر كمية182.640*140</t>
  </si>
  <si>
    <t>عجز65.980(0.350*3160)</t>
  </si>
  <si>
    <t>الغاء تسوية عجز جرار49.100(0.580*3000)</t>
  </si>
  <si>
    <t>تسوية كمية فعلية(0.355*3010)</t>
  </si>
  <si>
    <t>تسوية كمية فعلية(0.545*3180)</t>
  </si>
  <si>
    <t>شراء32900كتكوت*3.90</t>
  </si>
  <si>
    <t>تسوية عبد الجليل</t>
  </si>
  <si>
    <t>معبا</t>
  </si>
  <si>
    <t>اسم العمبل:محمد جمال</t>
  </si>
  <si>
    <t>كود العميل:13223</t>
  </si>
  <si>
    <t>اسم العمبل:محمد الحوشى</t>
  </si>
  <si>
    <t>كود العميل:13222</t>
  </si>
  <si>
    <t>اسم العمبل:محمد الباجور</t>
  </si>
  <si>
    <t>كود العميل:13224</t>
  </si>
  <si>
    <t>توريد</t>
  </si>
  <si>
    <t>على الفرق</t>
  </si>
  <si>
    <t>تسوية عجز58.560(0.180*3390)</t>
  </si>
  <si>
    <t>س</t>
  </si>
  <si>
    <t>من افريكانو</t>
  </si>
  <si>
    <t>تسوية عجز74.920(0.160*3380</t>
  </si>
  <si>
    <t xml:space="preserve">علف تربية </t>
  </si>
  <si>
    <t>بادى</t>
  </si>
  <si>
    <t>اسم العمبل:مزرعة الأسكندرية</t>
  </si>
  <si>
    <t>كود العميل:13004</t>
  </si>
  <si>
    <t>تسوية عجز59.440(0.180*3380)</t>
  </si>
  <si>
    <t>اسم العمبل:على عبد الدايم</t>
  </si>
  <si>
    <t>كود العميل:13097</t>
  </si>
  <si>
    <t>صيب</t>
  </si>
  <si>
    <t>اسم العمبل:مصطفى الزهار</t>
  </si>
  <si>
    <t>كود العميل:13131</t>
  </si>
  <si>
    <t>شراء12000ك*3.80</t>
  </si>
  <si>
    <t>تسوية عجز59.340(0.120*3470)</t>
  </si>
  <si>
    <t>تسويه عجز68.880(0.200*3470)</t>
  </si>
  <si>
    <t>شراء 28300ك*2.70</t>
  </si>
  <si>
    <t>داى كالسيوم</t>
  </si>
  <si>
    <t>شراء 3.080*3225</t>
  </si>
  <si>
    <t>شراء 32500ك*3</t>
  </si>
  <si>
    <t>سداد ضريبى</t>
  </si>
  <si>
    <t>ادخل رقم العميل هنا</t>
  </si>
  <si>
    <t>الرصيد الحالى</t>
  </si>
  <si>
    <t xml:space="preserve">رصيد عميل </t>
  </si>
  <si>
    <t>مزرعة الاسماعيلية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</si>
</sst>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15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charset val="178"/>
      <scheme val="minor"/>
    </font>
    <font>
      <b/>
      <sz val="22"/>
      <color theme="1"/>
      <name val="Calibri"/>
      <family val="2"/>
      <charset val="178"/>
      <scheme val="minor"/>
    </font>
    <font>
      <b/>
      <sz val="24"/>
      <color theme="1"/>
      <name val="Calibri"/>
      <family val="2"/>
      <charset val="178"/>
      <scheme val="minor"/>
    </font>
    <font>
      <b/>
      <sz val="26"/>
      <color theme="1"/>
      <name val="Calibri"/>
      <family val="2"/>
      <charset val="178"/>
      <scheme val="minor"/>
    </font>
    <font>
      <b/>
      <sz val="28"/>
      <color theme="1"/>
      <name val="Calibri"/>
      <family val="2"/>
      <charset val="178"/>
      <scheme val="minor"/>
    </font>
    <font>
      <b/>
      <sz val="36"/>
      <color theme="1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0" fillId="4" borderId="1" xfId="0" applyFill="1" applyBorder="1"/>
    <xf numFmtId="0" fontId="0" fillId="0" borderId="0" xfId="0" applyAlignment="1">
      <alignment horizontal="center"/>
    </xf>
    <xf numFmtId="0" fontId="4" fillId="5" borderId="1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4" fillId="3" borderId="1" xfId="0" applyFont="1" applyFill="1" applyBorder="1"/>
    <xf numFmtId="0" fontId="2" fillId="0" borderId="0" xfId="0" applyFont="1"/>
    <xf numFmtId="0" fontId="4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" fontId="4" fillId="0" borderId="1" xfId="0" applyNumberFormat="1" applyFont="1" applyBorder="1"/>
    <xf numFmtId="0" fontId="4" fillId="0" borderId="1" xfId="0" applyFont="1" applyBorder="1"/>
    <xf numFmtId="0" fontId="4" fillId="4" borderId="1" xfId="0" applyFont="1" applyFill="1" applyBorder="1"/>
    <xf numFmtId="0" fontId="3" fillId="0" borderId="0" xfId="0" applyFont="1" applyAlignment="1"/>
    <xf numFmtId="0" fontId="3" fillId="0" borderId="0" xfId="0" applyFont="1" applyBorder="1" applyAlignment="1"/>
    <xf numFmtId="0" fontId="2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7" fillId="5" borderId="1" xfId="0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4" fontId="3" fillId="2" borderId="1" xfId="0" applyNumberFormat="1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 applyAlignment="1"/>
    <xf numFmtId="4" fontId="3" fillId="0" borderId="0" xfId="0" applyNumberFormat="1" applyFont="1" applyBorder="1" applyAlignment="1"/>
    <xf numFmtId="4" fontId="4" fillId="3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4" fillId="0" borderId="0" xfId="0" applyNumberFormat="1" applyFont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4" fillId="5" borderId="0" xfId="0" applyFont="1" applyFill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6" fillId="5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/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7" xfId="0" applyFont="1" applyBorder="1"/>
    <xf numFmtId="0" fontId="4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4" fontId="3" fillId="2" borderId="17" xfId="0" applyNumberFormat="1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4" fontId="3" fillId="2" borderId="18" xfId="0" applyNumberFormat="1" applyFont="1" applyFill="1" applyBorder="1" applyAlignment="1">
      <alignment horizontal="center"/>
    </xf>
    <xf numFmtId="0" fontId="4" fillId="4" borderId="16" xfId="0" applyFont="1" applyFill="1" applyBorder="1"/>
    <xf numFmtId="0" fontId="4" fillId="4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4" fontId="4" fillId="4" borderId="16" xfId="0" applyNumberFormat="1" applyFont="1" applyFill="1" applyBorder="1" applyAlignment="1">
      <alignment horizontal="center"/>
    </xf>
    <xf numFmtId="4" fontId="3" fillId="4" borderId="16" xfId="0" applyNumberFormat="1" applyFont="1" applyFill="1" applyBorder="1" applyAlignment="1">
      <alignment horizontal="center"/>
    </xf>
    <xf numFmtId="4" fontId="3" fillId="2" borderId="16" xfId="0" applyNumberFormat="1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3" fillId="0" borderId="19" xfId="0" applyFont="1" applyBorder="1"/>
    <xf numFmtId="0" fontId="3" fillId="0" borderId="18" xfId="0" applyFont="1" applyBorder="1"/>
    <xf numFmtId="4" fontId="3" fillId="0" borderId="20" xfId="0" applyNumberFormat="1" applyFont="1" applyBorder="1" applyAlignment="1">
      <alignment horizontal="center" vertical="center"/>
    </xf>
    <xf numFmtId="0" fontId="3" fillId="7" borderId="21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0" fontId="3" fillId="7" borderId="22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 readingOrder="2"/>
    </xf>
    <xf numFmtId="164" fontId="13" fillId="0" borderId="14" xfId="0" applyNumberFormat="1" applyFont="1" applyBorder="1" applyAlignment="1">
      <alignment horizontal="center" vertical="center" readingOrder="2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</cellXfs>
  <cellStyles count="1">
    <cellStyle name="Normal" xfId="0" builtinId="0"/>
  </cellStyles>
  <dxfs count="1"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1</xdr:row>
      <xdr:rowOff>123825</xdr:rowOff>
    </xdr:from>
    <xdr:to>
      <xdr:col>9</xdr:col>
      <xdr:colOff>514350</xdr:colOff>
      <xdr:row>2</xdr:row>
      <xdr:rowOff>180975</xdr:rowOff>
    </xdr:to>
    <xdr:sp macro="" textlink="">
      <xdr:nvSpPr>
        <xdr:cNvPr id="2" name="سهم إلى اليسار 1"/>
        <xdr:cNvSpPr/>
      </xdr:nvSpPr>
      <xdr:spPr>
        <a:xfrm>
          <a:off x="11229460650" y="428625"/>
          <a:ext cx="1000125" cy="3619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L235"/>
  <sheetViews>
    <sheetView rightToLeft="1" tabSelected="1" zoomScale="90" zoomScaleNormal="90" workbookViewId="0">
      <selection activeCell="C3" sqref="C3"/>
    </sheetView>
  </sheetViews>
  <sheetFormatPr defaultRowHeight="15"/>
  <cols>
    <col min="1" max="1" width="14.85546875" customWidth="1"/>
    <col min="2" max="2" width="26.5703125" customWidth="1"/>
    <col min="3" max="3" width="19.42578125" style="88" customWidth="1"/>
    <col min="4" max="4" width="20.5703125" customWidth="1"/>
    <col min="9" max="11" width="15.5703125" customWidth="1"/>
  </cols>
  <sheetData>
    <row r="1" spans="1:12" ht="24" thickBot="1">
      <c r="A1" s="109" t="s">
        <v>224</v>
      </c>
      <c r="B1" s="110" t="s">
        <v>225</v>
      </c>
      <c r="C1" s="111" t="s">
        <v>9</v>
      </c>
      <c r="E1" s="76"/>
      <c r="F1" s="76"/>
      <c r="G1" s="76"/>
      <c r="H1" s="76"/>
      <c r="I1" s="76"/>
      <c r="J1" s="76"/>
      <c r="K1" s="76"/>
      <c r="L1" s="76"/>
    </row>
    <row r="2" spans="1:12" ht="24" thickTop="1">
      <c r="A2" s="106">
        <v>13001</v>
      </c>
      <c r="B2" s="107" t="s">
        <v>226</v>
      </c>
      <c r="C2" s="108">
        <f ca="1">IFERROR(INDIRECT("'"&amp;$A2&amp;"'!I352"),"")</f>
        <v>242527.5</v>
      </c>
      <c r="E2" s="76"/>
      <c r="F2" s="132" t="s">
        <v>588</v>
      </c>
      <c r="G2" s="133"/>
      <c r="H2" s="134"/>
      <c r="I2" s="138"/>
      <c r="J2" s="139"/>
      <c r="K2" s="140">
        <v>13002</v>
      </c>
      <c r="L2" s="140"/>
    </row>
    <row r="3" spans="1:12" ht="24" thickBot="1">
      <c r="A3" s="57">
        <v>13002</v>
      </c>
      <c r="B3" s="58" t="s">
        <v>591</v>
      </c>
      <c r="C3" s="85">
        <f t="shared" ref="C3:C66" ca="1" si="0">IFERROR(INDIRECT("'"&amp;$A3&amp;"'!I352"),"")</f>
        <v>1826918</v>
      </c>
      <c r="E3" s="76"/>
      <c r="F3" s="135"/>
      <c r="G3" s="136"/>
      <c r="H3" s="137"/>
      <c r="I3" s="138"/>
      <c r="J3" s="139"/>
      <c r="K3" s="140"/>
      <c r="L3" s="140"/>
    </row>
    <row r="4" spans="1:12" ht="24.75" thickTop="1" thickBot="1">
      <c r="A4" s="57">
        <v>13003</v>
      </c>
      <c r="B4" s="58" t="s">
        <v>227</v>
      </c>
      <c r="C4" s="85">
        <f t="shared" ca="1" si="0"/>
        <v>3158034.2</v>
      </c>
      <c r="E4" s="76"/>
      <c r="F4" s="76"/>
      <c r="G4" s="76"/>
      <c r="H4" s="76"/>
      <c r="I4" s="76"/>
      <c r="J4" s="76"/>
      <c r="K4" s="76"/>
      <c r="L4" s="76"/>
    </row>
    <row r="5" spans="1:12" ht="24" thickTop="1">
      <c r="A5" s="57">
        <v>13004</v>
      </c>
      <c r="B5" s="58" t="s">
        <v>228</v>
      </c>
      <c r="C5" s="85">
        <f t="shared" ca="1" si="0"/>
        <v>72771.899999999994</v>
      </c>
      <c r="E5" s="77"/>
      <c r="F5" s="130" t="s">
        <v>590</v>
      </c>
      <c r="G5" s="130"/>
      <c r="H5" s="130"/>
      <c r="I5" s="130"/>
      <c r="J5" s="130"/>
      <c r="K5" s="130"/>
      <c r="L5" s="78"/>
    </row>
    <row r="6" spans="1:12" ht="24" thickBot="1">
      <c r="A6" s="57">
        <v>13005</v>
      </c>
      <c r="B6" s="58" t="s">
        <v>229</v>
      </c>
      <c r="C6" s="85">
        <f t="shared" ca="1" si="0"/>
        <v>122111</v>
      </c>
      <c r="E6" s="79"/>
      <c r="F6" s="131"/>
      <c r="G6" s="131"/>
      <c r="H6" s="131"/>
      <c r="I6" s="131"/>
      <c r="J6" s="131"/>
      <c r="K6" s="131"/>
      <c r="L6" s="81"/>
    </row>
    <row r="7" spans="1:12" ht="24" thickTop="1">
      <c r="A7" s="57">
        <v>13006</v>
      </c>
      <c r="B7" s="58" t="s">
        <v>230</v>
      </c>
      <c r="C7" s="85" t="str">
        <f t="shared" ca="1" si="0"/>
        <v/>
      </c>
      <c r="E7" s="79"/>
      <c r="F7" s="141" t="s">
        <v>224</v>
      </c>
      <c r="G7" s="142"/>
      <c r="H7" s="143"/>
      <c r="I7" s="150">
        <f>IFERROR(VLOOKUP(K2,A2:C883,1),"")</f>
        <v>13002</v>
      </c>
      <c r="J7" s="151"/>
      <c r="K7" s="152"/>
      <c r="L7" s="81"/>
    </row>
    <row r="8" spans="1:12" ht="23.25">
      <c r="A8" s="57">
        <v>13007</v>
      </c>
      <c r="B8" s="58" t="s">
        <v>231</v>
      </c>
      <c r="C8" s="85">
        <f t="shared" ca="1" si="0"/>
        <v>-236068</v>
      </c>
      <c r="E8" s="79"/>
      <c r="F8" s="144"/>
      <c r="G8" s="145"/>
      <c r="H8" s="146"/>
      <c r="I8" s="153"/>
      <c r="J8" s="154"/>
      <c r="K8" s="155"/>
      <c r="L8" s="81"/>
    </row>
    <row r="9" spans="1:12" ht="23.25">
      <c r="A9" s="57">
        <v>13008</v>
      </c>
      <c r="B9" s="58" t="s">
        <v>232</v>
      </c>
      <c r="C9" s="85">
        <f t="shared" ca="1" si="0"/>
        <v>13951003.630000001</v>
      </c>
      <c r="E9" s="79"/>
      <c r="F9" s="144"/>
      <c r="G9" s="145"/>
      <c r="H9" s="146"/>
      <c r="I9" s="153"/>
      <c r="J9" s="154"/>
      <c r="K9" s="155"/>
      <c r="L9" s="81"/>
    </row>
    <row r="10" spans="1:12" ht="24" thickBot="1">
      <c r="A10" s="57">
        <v>13009</v>
      </c>
      <c r="B10" s="58" t="s">
        <v>233</v>
      </c>
      <c r="C10" s="85">
        <f t="shared" ca="1" si="0"/>
        <v>1185647.6000000001</v>
      </c>
      <c r="E10" s="79"/>
      <c r="F10" s="147"/>
      <c r="G10" s="148"/>
      <c r="H10" s="149"/>
      <c r="I10" s="156"/>
      <c r="J10" s="157"/>
      <c r="K10" s="158"/>
      <c r="L10" s="81"/>
    </row>
    <row r="11" spans="1:12" ht="24" thickTop="1">
      <c r="A11" s="57">
        <v>13010</v>
      </c>
      <c r="B11" s="58" t="s">
        <v>234</v>
      </c>
      <c r="C11" s="85">
        <f t="shared" ca="1" si="0"/>
        <v>1323100</v>
      </c>
      <c r="E11" s="79"/>
      <c r="F11" s="80"/>
      <c r="G11" s="80"/>
      <c r="H11" s="80"/>
      <c r="I11" s="80"/>
      <c r="J11" s="80"/>
      <c r="K11" s="80"/>
      <c r="L11" s="81"/>
    </row>
    <row r="12" spans="1:12" ht="24" thickBot="1">
      <c r="A12" s="57">
        <v>13011</v>
      </c>
      <c r="B12" s="58" t="s">
        <v>235</v>
      </c>
      <c r="C12" s="85">
        <f t="shared" ca="1" si="0"/>
        <v>1520710.6</v>
      </c>
      <c r="E12" s="79"/>
      <c r="F12" s="80"/>
      <c r="G12" s="80"/>
      <c r="H12" s="80"/>
      <c r="I12" s="80"/>
      <c r="J12" s="80"/>
      <c r="K12" s="80"/>
      <c r="L12" s="81"/>
    </row>
    <row r="13" spans="1:12" ht="24" thickTop="1">
      <c r="A13" s="57">
        <v>13012</v>
      </c>
      <c r="B13" s="58" t="s">
        <v>236</v>
      </c>
      <c r="C13" s="85">
        <f t="shared" ca="1" si="0"/>
        <v>375311</v>
      </c>
      <c r="E13" s="79"/>
      <c r="F13" s="141" t="s">
        <v>225</v>
      </c>
      <c r="G13" s="142"/>
      <c r="H13" s="143"/>
      <c r="I13" s="159" t="str">
        <f>IFERROR(VLOOKUP(K2,A2:C883,2),"")</f>
        <v>مزرعة الاسماعيلية</v>
      </c>
      <c r="J13" s="160"/>
      <c r="K13" s="161"/>
      <c r="L13" s="81"/>
    </row>
    <row r="14" spans="1:12" ht="23.25">
      <c r="A14" s="57">
        <v>13013</v>
      </c>
      <c r="B14" s="58" t="s">
        <v>237</v>
      </c>
      <c r="C14" s="85" t="str">
        <f t="shared" ca="1" si="0"/>
        <v/>
      </c>
      <c r="E14" s="79"/>
      <c r="F14" s="144"/>
      <c r="G14" s="145"/>
      <c r="H14" s="146"/>
      <c r="I14" s="162"/>
      <c r="J14" s="163"/>
      <c r="K14" s="164"/>
      <c r="L14" s="81"/>
    </row>
    <row r="15" spans="1:12" ht="23.25">
      <c r="A15" s="57">
        <v>13014</v>
      </c>
      <c r="B15" s="58" t="s">
        <v>238</v>
      </c>
      <c r="C15" s="85">
        <f t="shared" ca="1" si="0"/>
        <v>2028713.3499999996</v>
      </c>
      <c r="E15" s="79"/>
      <c r="F15" s="144"/>
      <c r="G15" s="145"/>
      <c r="H15" s="146"/>
      <c r="I15" s="162"/>
      <c r="J15" s="163"/>
      <c r="K15" s="164"/>
      <c r="L15" s="81"/>
    </row>
    <row r="16" spans="1:12" ht="24" thickBot="1">
      <c r="A16" s="57">
        <v>13015</v>
      </c>
      <c r="B16" s="58" t="s">
        <v>239</v>
      </c>
      <c r="C16" s="85">
        <f t="shared" ca="1" si="0"/>
        <v>900613.00000000012</v>
      </c>
      <c r="E16" s="79"/>
      <c r="F16" s="147"/>
      <c r="G16" s="148"/>
      <c r="H16" s="149"/>
      <c r="I16" s="165"/>
      <c r="J16" s="166"/>
      <c r="K16" s="167"/>
      <c r="L16" s="81"/>
    </row>
    <row r="17" spans="1:12" ht="24" thickTop="1">
      <c r="A17" s="57">
        <v>13016</v>
      </c>
      <c r="B17" s="58" t="s">
        <v>240</v>
      </c>
      <c r="C17" s="85">
        <f t="shared" ca="1" si="0"/>
        <v>1146296</v>
      </c>
      <c r="E17" s="79"/>
      <c r="F17" s="80"/>
      <c r="G17" s="80"/>
      <c r="H17" s="80"/>
      <c r="I17" s="80"/>
      <c r="J17" s="80"/>
      <c r="K17" s="80"/>
      <c r="L17" s="81"/>
    </row>
    <row r="18" spans="1:12" ht="24" thickBot="1">
      <c r="A18" s="57">
        <v>13017</v>
      </c>
      <c r="B18" s="58" t="s">
        <v>241</v>
      </c>
      <c r="C18" s="85">
        <f t="shared" ca="1" si="0"/>
        <v>2801627.1</v>
      </c>
      <c r="E18" s="79"/>
      <c r="F18" s="80"/>
      <c r="G18" s="80"/>
      <c r="H18" s="80"/>
      <c r="I18" s="80"/>
      <c r="J18" s="80"/>
      <c r="K18" s="80"/>
      <c r="L18" s="81"/>
    </row>
    <row r="19" spans="1:12" ht="24" thickTop="1">
      <c r="A19" s="57">
        <v>13018</v>
      </c>
      <c r="B19" s="58" t="s">
        <v>242</v>
      </c>
      <c r="C19" s="85">
        <f t="shared" ca="1" si="0"/>
        <v>1039149.5999999996</v>
      </c>
      <c r="E19" s="79"/>
      <c r="F19" s="112" t="s">
        <v>589</v>
      </c>
      <c r="G19" s="113"/>
      <c r="H19" s="114"/>
      <c r="I19" s="121">
        <f ca="1">IFERROR(VLOOKUP(K2,A2:C883,3),"")</f>
        <v>1826918</v>
      </c>
      <c r="J19" s="122"/>
      <c r="K19" s="123"/>
      <c r="L19" s="81"/>
    </row>
    <row r="20" spans="1:12" ht="23.25">
      <c r="A20" s="57">
        <v>13019</v>
      </c>
      <c r="B20" s="58" t="s">
        <v>243</v>
      </c>
      <c r="C20" s="85">
        <f t="shared" ca="1" si="0"/>
        <v>759026.4</v>
      </c>
      <c r="E20" s="79"/>
      <c r="F20" s="115"/>
      <c r="G20" s="116"/>
      <c r="H20" s="117"/>
      <c r="I20" s="124"/>
      <c r="J20" s="125"/>
      <c r="K20" s="126"/>
      <c r="L20" s="81"/>
    </row>
    <row r="21" spans="1:12" ht="23.25">
      <c r="A21" s="57">
        <v>13020</v>
      </c>
      <c r="B21" s="58" t="s">
        <v>244</v>
      </c>
      <c r="C21" s="85">
        <f t="shared" ca="1" si="0"/>
        <v>458598.30000000005</v>
      </c>
      <c r="E21" s="79"/>
      <c r="F21" s="115"/>
      <c r="G21" s="116"/>
      <c r="H21" s="117"/>
      <c r="I21" s="124"/>
      <c r="J21" s="125"/>
      <c r="K21" s="126"/>
      <c r="L21" s="81"/>
    </row>
    <row r="22" spans="1:12" ht="24" thickBot="1">
      <c r="A22" s="57">
        <v>13021</v>
      </c>
      <c r="B22" s="58" t="s">
        <v>245</v>
      </c>
      <c r="C22" s="85" t="str">
        <f t="shared" ca="1" si="0"/>
        <v/>
      </c>
      <c r="E22" s="79"/>
      <c r="F22" s="118"/>
      <c r="G22" s="119"/>
      <c r="H22" s="120"/>
      <c r="I22" s="127"/>
      <c r="J22" s="128"/>
      <c r="K22" s="129"/>
      <c r="L22" s="81"/>
    </row>
    <row r="23" spans="1:12" ht="24.75" thickTop="1" thickBot="1">
      <c r="A23" s="57">
        <v>13022</v>
      </c>
      <c r="B23" s="58" t="s">
        <v>246</v>
      </c>
      <c r="C23" s="85">
        <f t="shared" ca="1" si="0"/>
        <v>650174</v>
      </c>
      <c r="E23" s="82"/>
      <c r="F23" s="83"/>
      <c r="G23" s="83"/>
      <c r="H23" s="83"/>
      <c r="I23" s="83"/>
      <c r="J23" s="83"/>
      <c r="K23" s="83"/>
      <c r="L23" s="84"/>
    </row>
    <row r="24" spans="1:12" ht="24" thickTop="1">
      <c r="A24" s="57">
        <v>13023</v>
      </c>
      <c r="B24" s="58" t="s">
        <v>247</v>
      </c>
      <c r="C24" s="85">
        <f t="shared" ca="1" si="0"/>
        <v>7951212.5999999987</v>
      </c>
      <c r="E24" s="76"/>
      <c r="F24" s="76"/>
      <c r="G24" s="76"/>
      <c r="H24" s="76"/>
      <c r="I24" s="76"/>
      <c r="J24" s="76"/>
      <c r="K24" s="76"/>
      <c r="L24" s="76"/>
    </row>
    <row r="25" spans="1:12" ht="23.25">
      <c r="A25" s="57">
        <v>13024</v>
      </c>
      <c r="B25" s="58" t="s">
        <v>248</v>
      </c>
      <c r="C25" s="85">
        <f t="shared" ca="1" si="0"/>
        <v>1398210.2999999998</v>
      </c>
      <c r="E25" s="76"/>
      <c r="F25" s="76"/>
      <c r="G25" s="76"/>
      <c r="H25" s="76"/>
      <c r="I25" s="76"/>
      <c r="J25" s="76"/>
      <c r="K25" s="76"/>
      <c r="L25" s="76"/>
    </row>
    <row r="26" spans="1:12" ht="23.25">
      <c r="A26" s="57">
        <v>13025</v>
      </c>
      <c r="B26" s="58" t="s">
        <v>249</v>
      </c>
      <c r="C26" s="85">
        <f t="shared" ca="1" si="0"/>
        <v>828290.70000000007</v>
      </c>
      <c r="E26" s="76"/>
      <c r="F26" s="76"/>
      <c r="G26" s="76"/>
      <c r="H26" s="76"/>
      <c r="I26" s="76"/>
      <c r="J26" s="76"/>
      <c r="K26" s="76"/>
      <c r="L26" s="76"/>
    </row>
    <row r="27" spans="1:12" ht="23.25">
      <c r="A27" s="57">
        <v>13026</v>
      </c>
      <c r="B27" s="58" t="s">
        <v>250</v>
      </c>
      <c r="C27" s="85" t="str">
        <f t="shared" ca="1" si="0"/>
        <v/>
      </c>
      <c r="E27" s="76"/>
      <c r="F27" s="76"/>
      <c r="G27" s="76"/>
      <c r="H27" s="76"/>
      <c r="I27" s="76"/>
      <c r="J27" s="76"/>
      <c r="K27" s="76"/>
      <c r="L27" s="76"/>
    </row>
    <row r="28" spans="1:12" ht="23.25">
      <c r="A28" s="57">
        <v>13027</v>
      </c>
      <c r="B28" s="58" t="s">
        <v>251</v>
      </c>
      <c r="C28" s="85" t="str">
        <f t="shared" ca="1" si="0"/>
        <v/>
      </c>
      <c r="E28" s="76"/>
      <c r="F28" s="76"/>
      <c r="G28" s="76"/>
      <c r="H28" s="76"/>
      <c r="I28" s="76"/>
      <c r="J28" s="76"/>
      <c r="K28" s="76"/>
      <c r="L28" s="76"/>
    </row>
    <row r="29" spans="1:12" ht="23.25">
      <c r="A29" s="57">
        <v>13028</v>
      </c>
      <c r="B29" s="58" t="s">
        <v>252</v>
      </c>
      <c r="C29" s="85">
        <f t="shared" ca="1" si="0"/>
        <v>1145598</v>
      </c>
      <c r="E29" s="76"/>
      <c r="F29" s="76"/>
      <c r="G29" s="76"/>
      <c r="H29" s="76"/>
      <c r="I29" s="76"/>
      <c r="J29" s="76"/>
      <c r="K29" s="76"/>
      <c r="L29" s="76"/>
    </row>
    <row r="30" spans="1:12" ht="23.25">
      <c r="A30" s="57">
        <v>13029</v>
      </c>
      <c r="B30" s="58" t="s">
        <v>253</v>
      </c>
      <c r="C30" s="85">
        <f t="shared" ca="1" si="0"/>
        <v>2755571.4000000004</v>
      </c>
      <c r="E30" s="76"/>
      <c r="F30" s="76"/>
      <c r="G30" s="76"/>
      <c r="H30" s="76"/>
      <c r="I30" s="76"/>
      <c r="J30" s="76"/>
      <c r="K30" s="76"/>
      <c r="L30" s="76"/>
    </row>
    <row r="31" spans="1:12" ht="18.75">
      <c r="A31" s="57">
        <v>13030</v>
      </c>
      <c r="B31" s="58" t="s">
        <v>254</v>
      </c>
      <c r="C31" s="85">
        <f t="shared" ca="1" si="0"/>
        <v>50950</v>
      </c>
    </row>
    <row r="32" spans="1:12" ht="18.75">
      <c r="A32" s="57">
        <v>13031</v>
      </c>
      <c r="B32" s="58" t="s">
        <v>255</v>
      </c>
      <c r="C32" s="85">
        <f t="shared" ca="1" si="0"/>
        <v>738424</v>
      </c>
    </row>
    <row r="33" spans="1:3" ht="18.75">
      <c r="A33" s="57">
        <v>13032</v>
      </c>
      <c r="B33" s="58" t="s">
        <v>256</v>
      </c>
      <c r="C33" s="85">
        <f t="shared" ca="1" si="0"/>
        <v>175950</v>
      </c>
    </row>
    <row r="34" spans="1:3" ht="18.75">
      <c r="A34" s="57">
        <v>13033</v>
      </c>
      <c r="B34" s="58" t="s">
        <v>257</v>
      </c>
      <c r="C34" s="85" t="str">
        <f t="shared" ca="1" si="0"/>
        <v/>
      </c>
    </row>
    <row r="35" spans="1:3" ht="18.75">
      <c r="A35" s="57">
        <v>13034</v>
      </c>
      <c r="B35" s="58" t="s">
        <v>258</v>
      </c>
      <c r="C35" s="85">
        <f t="shared" ca="1" si="0"/>
        <v>117598</v>
      </c>
    </row>
    <row r="36" spans="1:3" ht="18.75">
      <c r="A36" s="57">
        <v>13035</v>
      </c>
      <c r="B36" s="58" t="s">
        <v>259</v>
      </c>
      <c r="C36" s="85">
        <f t="shared" ca="1" si="0"/>
        <v>107400</v>
      </c>
    </row>
    <row r="37" spans="1:3" ht="18.75">
      <c r="A37" s="57">
        <v>13036</v>
      </c>
      <c r="B37" s="58" t="s">
        <v>260</v>
      </c>
      <c r="C37" s="85" t="str">
        <f t="shared" ca="1" si="0"/>
        <v/>
      </c>
    </row>
    <row r="38" spans="1:3" ht="18.75">
      <c r="A38" s="57">
        <v>13037</v>
      </c>
      <c r="B38" s="58" t="s">
        <v>261</v>
      </c>
      <c r="C38" s="85">
        <f t="shared" ca="1" si="0"/>
        <v>194450</v>
      </c>
    </row>
    <row r="39" spans="1:3" ht="18.75">
      <c r="A39" s="57">
        <v>13038</v>
      </c>
      <c r="B39" s="58" t="s">
        <v>262</v>
      </c>
      <c r="C39" s="85" t="str">
        <f t="shared" ca="1" si="0"/>
        <v/>
      </c>
    </row>
    <row r="40" spans="1:3" ht="18.75">
      <c r="A40" s="57">
        <v>13039</v>
      </c>
      <c r="B40" s="58" t="s">
        <v>263</v>
      </c>
      <c r="C40" s="85" t="str">
        <f t="shared" ca="1" si="0"/>
        <v/>
      </c>
    </row>
    <row r="41" spans="1:3" ht="18.75">
      <c r="A41" s="57">
        <v>13040</v>
      </c>
      <c r="B41" s="58" t="s">
        <v>264</v>
      </c>
      <c r="C41" s="85" t="str">
        <f t="shared" ca="1" si="0"/>
        <v/>
      </c>
    </row>
    <row r="42" spans="1:3" ht="18.75">
      <c r="A42" s="57">
        <v>13041</v>
      </c>
      <c r="B42" s="58" t="s">
        <v>265</v>
      </c>
      <c r="C42" s="85">
        <f t="shared" ca="1" si="0"/>
        <v>1259392.3999999999</v>
      </c>
    </row>
    <row r="43" spans="1:3" ht="18.75">
      <c r="A43" s="57">
        <v>13042</v>
      </c>
      <c r="B43" s="58" t="s">
        <v>266</v>
      </c>
      <c r="C43" s="85">
        <f t="shared" ca="1" si="0"/>
        <v>3484975.0999999987</v>
      </c>
    </row>
    <row r="44" spans="1:3" ht="18.75">
      <c r="A44" s="57">
        <v>13043</v>
      </c>
      <c r="B44" s="58" t="s">
        <v>267</v>
      </c>
      <c r="C44" s="85" t="str">
        <f t="shared" ca="1" si="0"/>
        <v/>
      </c>
    </row>
    <row r="45" spans="1:3" ht="18.75">
      <c r="A45" s="57">
        <v>13044</v>
      </c>
      <c r="B45" s="58" t="s">
        <v>268</v>
      </c>
      <c r="C45" s="85">
        <f t="shared" ca="1" si="0"/>
        <v>772536.7</v>
      </c>
    </row>
    <row r="46" spans="1:3" ht="18.75">
      <c r="A46" s="57">
        <v>13045</v>
      </c>
      <c r="B46" s="58" t="s">
        <v>269</v>
      </c>
      <c r="C46" s="85" t="str">
        <f t="shared" ca="1" si="0"/>
        <v/>
      </c>
    </row>
    <row r="47" spans="1:3" ht="18.75">
      <c r="A47" s="57">
        <v>13046</v>
      </c>
      <c r="B47" s="58" t="s">
        <v>270</v>
      </c>
      <c r="C47" s="85">
        <f t="shared" ca="1" si="0"/>
        <v>0</v>
      </c>
    </row>
    <row r="48" spans="1:3" ht="18.75">
      <c r="A48" s="57">
        <v>13047</v>
      </c>
      <c r="B48" s="58" t="s">
        <v>271</v>
      </c>
      <c r="C48" s="85">
        <f t="shared" ca="1" si="0"/>
        <v>1002929.7999999999</v>
      </c>
    </row>
    <row r="49" spans="1:3" ht="18.75">
      <c r="A49" s="57">
        <v>13048</v>
      </c>
      <c r="B49" s="58" t="s">
        <v>272</v>
      </c>
      <c r="C49" s="85" t="str">
        <f t="shared" ca="1" si="0"/>
        <v/>
      </c>
    </row>
    <row r="50" spans="1:3" ht="18.75">
      <c r="A50" s="57">
        <v>13049</v>
      </c>
      <c r="B50" s="58" t="s">
        <v>273</v>
      </c>
      <c r="C50" s="85" t="str">
        <f t="shared" ca="1" si="0"/>
        <v/>
      </c>
    </row>
    <row r="51" spans="1:3" ht="18.75">
      <c r="A51" s="57">
        <v>13050</v>
      </c>
      <c r="B51" s="58" t="s">
        <v>274</v>
      </c>
      <c r="C51" s="85" t="str">
        <f t="shared" ca="1" si="0"/>
        <v/>
      </c>
    </row>
    <row r="52" spans="1:3" ht="18.75">
      <c r="A52" s="57">
        <v>13051</v>
      </c>
      <c r="B52" s="58" t="s">
        <v>275</v>
      </c>
      <c r="C52" s="85">
        <f t="shared" ca="1" si="0"/>
        <v>0</v>
      </c>
    </row>
    <row r="53" spans="1:3" ht="18.75">
      <c r="A53" s="57">
        <v>13052</v>
      </c>
      <c r="B53" s="58" t="s">
        <v>276</v>
      </c>
      <c r="C53" s="85">
        <f t="shared" ca="1" si="0"/>
        <v>460329.8</v>
      </c>
    </row>
    <row r="54" spans="1:3" ht="18.75">
      <c r="A54" s="57">
        <v>13053</v>
      </c>
      <c r="B54" s="58" t="s">
        <v>277</v>
      </c>
      <c r="C54" s="85">
        <f t="shared" ca="1" si="0"/>
        <v>210588.00000000006</v>
      </c>
    </row>
    <row r="55" spans="1:3" ht="18.75">
      <c r="A55" s="57">
        <v>13054</v>
      </c>
      <c r="B55" s="58" t="s">
        <v>278</v>
      </c>
      <c r="C55" s="85" t="str">
        <f t="shared" ca="1" si="0"/>
        <v/>
      </c>
    </row>
    <row r="56" spans="1:3" ht="18.75">
      <c r="A56" s="57">
        <v>13055</v>
      </c>
      <c r="B56" s="58" t="s">
        <v>279</v>
      </c>
      <c r="C56" s="85">
        <f t="shared" ca="1" si="0"/>
        <v>907511.40000000037</v>
      </c>
    </row>
    <row r="57" spans="1:3" ht="18.75">
      <c r="A57" s="57">
        <v>13056</v>
      </c>
      <c r="B57" s="58" t="s">
        <v>280</v>
      </c>
      <c r="C57" s="85">
        <f t="shared" ca="1" si="0"/>
        <v>0</v>
      </c>
    </row>
    <row r="58" spans="1:3" ht="18.75">
      <c r="A58" s="57">
        <v>13057</v>
      </c>
      <c r="B58" s="58" t="s">
        <v>281</v>
      </c>
      <c r="C58" s="85">
        <f t="shared" ca="1" si="0"/>
        <v>0</v>
      </c>
    </row>
    <row r="59" spans="1:3" ht="18.75">
      <c r="A59" s="57">
        <v>13058</v>
      </c>
      <c r="B59" s="58" t="s">
        <v>282</v>
      </c>
      <c r="C59" s="85">
        <f t="shared" ca="1" si="0"/>
        <v>0</v>
      </c>
    </row>
    <row r="60" spans="1:3" ht="18.75">
      <c r="A60" s="57">
        <v>13059</v>
      </c>
      <c r="B60" s="58" t="s">
        <v>283</v>
      </c>
      <c r="C60" s="85">
        <f t="shared" ca="1" si="0"/>
        <v>472613.60000000003</v>
      </c>
    </row>
    <row r="61" spans="1:3" ht="18.75">
      <c r="A61" s="57">
        <v>13060</v>
      </c>
      <c r="B61" s="58" t="s">
        <v>284</v>
      </c>
      <c r="C61" s="85">
        <f t="shared" ca="1" si="0"/>
        <v>0</v>
      </c>
    </row>
    <row r="62" spans="1:3" ht="18.75">
      <c r="A62" s="57">
        <v>13061</v>
      </c>
      <c r="B62" s="58" t="s">
        <v>285</v>
      </c>
      <c r="C62" s="85">
        <f t="shared" ca="1" si="0"/>
        <v>444701.10000000009</v>
      </c>
    </row>
    <row r="63" spans="1:3" ht="18.75">
      <c r="A63" s="57">
        <v>13062</v>
      </c>
      <c r="B63" s="58" t="s">
        <v>286</v>
      </c>
      <c r="C63" s="85" t="str">
        <f t="shared" ca="1" si="0"/>
        <v/>
      </c>
    </row>
    <row r="64" spans="1:3" ht="18.75">
      <c r="A64" s="57">
        <v>13063</v>
      </c>
      <c r="B64" s="58" t="s">
        <v>287</v>
      </c>
      <c r="C64" s="85" t="str">
        <f t="shared" ca="1" si="0"/>
        <v/>
      </c>
    </row>
    <row r="65" spans="1:3" ht="18.75">
      <c r="A65" s="57">
        <v>13064</v>
      </c>
      <c r="B65" s="58" t="s">
        <v>288</v>
      </c>
      <c r="C65" s="85">
        <f t="shared" ca="1" si="0"/>
        <v>771269.60000000009</v>
      </c>
    </row>
    <row r="66" spans="1:3" ht="18.75">
      <c r="A66" s="57">
        <v>13065</v>
      </c>
      <c r="B66" s="58" t="s">
        <v>289</v>
      </c>
      <c r="C66" s="85">
        <f t="shared" ca="1" si="0"/>
        <v>0</v>
      </c>
    </row>
    <row r="67" spans="1:3" ht="18.75">
      <c r="A67" s="57">
        <v>13066</v>
      </c>
      <c r="B67" s="58" t="s">
        <v>290</v>
      </c>
      <c r="C67" s="85" t="str">
        <f t="shared" ref="C67:C130" ca="1" si="1">IFERROR(INDIRECT("'"&amp;$A67&amp;"'!I352"),"")</f>
        <v/>
      </c>
    </row>
    <row r="68" spans="1:3" ht="18.75">
      <c r="A68" s="57">
        <v>13067</v>
      </c>
      <c r="B68" s="58" t="s">
        <v>291</v>
      </c>
      <c r="C68" s="85">
        <f t="shared" ca="1" si="1"/>
        <v>-443</v>
      </c>
    </row>
    <row r="69" spans="1:3" ht="18.75">
      <c r="A69" s="57">
        <v>13068</v>
      </c>
      <c r="B69" s="58" t="s">
        <v>292</v>
      </c>
      <c r="C69" s="85">
        <f t="shared" ca="1" si="1"/>
        <v>3861434.9000000004</v>
      </c>
    </row>
    <row r="70" spans="1:3" ht="18.75">
      <c r="A70" s="57">
        <v>13069</v>
      </c>
      <c r="B70" s="58" t="s">
        <v>293</v>
      </c>
      <c r="C70" s="85">
        <f t="shared" ca="1" si="1"/>
        <v>224634.99999999994</v>
      </c>
    </row>
    <row r="71" spans="1:3" ht="18.75">
      <c r="A71" s="57">
        <v>13070</v>
      </c>
      <c r="B71" s="58" t="s">
        <v>294</v>
      </c>
      <c r="C71" s="85">
        <f t="shared" ca="1" si="1"/>
        <v>0</v>
      </c>
    </row>
    <row r="72" spans="1:3" ht="18.75">
      <c r="A72" s="57">
        <v>13071</v>
      </c>
      <c r="B72" s="58" t="s">
        <v>295</v>
      </c>
      <c r="C72" s="85" t="str">
        <f t="shared" ca="1" si="1"/>
        <v/>
      </c>
    </row>
    <row r="73" spans="1:3" ht="18.75">
      <c r="A73" s="57">
        <v>13072</v>
      </c>
      <c r="B73" s="58" t="s">
        <v>296</v>
      </c>
      <c r="C73" s="85">
        <f t="shared" ca="1" si="1"/>
        <v>0</v>
      </c>
    </row>
    <row r="74" spans="1:3" ht="18.75">
      <c r="A74" s="57">
        <v>13073</v>
      </c>
      <c r="B74" s="58" t="s">
        <v>297</v>
      </c>
      <c r="C74" s="85" t="str">
        <f t="shared" ca="1" si="1"/>
        <v/>
      </c>
    </row>
    <row r="75" spans="1:3" ht="18.75">
      <c r="A75" s="57">
        <v>13074</v>
      </c>
      <c r="B75" s="58" t="s">
        <v>298</v>
      </c>
      <c r="C75" s="85" t="str">
        <f t="shared" ca="1" si="1"/>
        <v/>
      </c>
    </row>
    <row r="76" spans="1:3" ht="18.75">
      <c r="A76" s="57">
        <v>13075</v>
      </c>
      <c r="B76" s="58" t="s">
        <v>299</v>
      </c>
      <c r="C76" s="85" t="str">
        <f t="shared" ca="1" si="1"/>
        <v/>
      </c>
    </row>
    <row r="77" spans="1:3" ht="18.75">
      <c r="A77" s="57">
        <v>13076</v>
      </c>
      <c r="B77" s="58" t="s">
        <v>300</v>
      </c>
      <c r="C77" s="85" t="str">
        <f t="shared" ca="1" si="1"/>
        <v/>
      </c>
    </row>
    <row r="78" spans="1:3" ht="18.75">
      <c r="A78" s="57">
        <v>13077</v>
      </c>
      <c r="B78" s="58" t="s">
        <v>301</v>
      </c>
      <c r="C78" s="85" t="str">
        <f t="shared" ca="1" si="1"/>
        <v/>
      </c>
    </row>
    <row r="79" spans="1:3" ht="18.75">
      <c r="A79" s="57">
        <v>13078</v>
      </c>
      <c r="B79" s="58" t="s">
        <v>302</v>
      </c>
      <c r="C79" s="85" t="str">
        <f t="shared" ca="1" si="1"/>
        <v/>
      </c>
    </row>
    <row r="80" spans="1:3" ht="18.75">
      <c r="A80" s="57">
        <v>13079</v>
      </c>
      <c r="B80" s="58" t="s">
        <v>303</v>
      </c>
      <c r="C80" s="85" t="str">
        <f t="shared" ca="1" si="1"/>
        <v/>
      </c>
    </row>
    <row r="81" spans="1:3" ht="18.75">
      <c r="A81" s="57">
        <v>13080</v>
      </c>
      <c r="B81" s="58" t="s">
        <v>304</v>
      </c>
      <c r="C81" s="85" t="str">
        <f t="shared" ca="1" si="1"/>
        <v/>
      </c>
    </row>
    <row r="82" spans="1:3" ht="18.75">
      <c r="A82" s="57">
        <v>13081</v>
      </c>
      <c r="B82" s="58" t="s">
        <v>305</v>
      </c>
      <c r="C82" s="85" t="str">
        <f t="shared" ca="1" si="1"/>
        <v/>
      </c>
    </row>
    <row r="83" spans="1:3" ht="18.75">
      <c r="A83" s="57">
        <v>13082</v>
      </c>
      <c r="B83" s="58" t="s">
        <v>306</v>
      </c>
      <c r="C83" s="85" t="str">
        <f t="shared" ca="1" si="1"/>
        <v/>
      </c>
    </row>
    <row r="84" spans="1:3" ht="18.75">
      <c r="A84" s="57">
        <v>13083</v>
      </c>
      <c r="B84" s="58" t="s">
        <v>307</v>
      </c>
      <c r="C84" s="85" t="str">
        <f t="shared" ca="1" si="1"/>
        <v/>
      </c>
    </row>
    <row r="85" spans="1:3" ht="18.75">
      <c r="A85" s="57">
        <v>13084</v>
      </c>
      <c r="B85" s="58" t="s">
        <v>308</v>
      </c>
      <c r="C85" s="85" t="str">
        <f t="shared" ca="1" si="1"/>
        <v/>
      </c>
    </row>
    <row r="86" spans="1:3" ht="18.75">
      <c r="A86" s="57">
        <v>13085</v>
      </c>
      <c r="B86" s="58" t="s">
        <v>309</v>
      </c>
      <c r="C86" s="85" t="str">
        <f t="shared" ca="1" si="1"/>
        <v/>
      </c>
    </row>
    <row r="87" spans="1:3" ht="18.75">
      <c r="A87" s="57">
        <v>13086</v>
      </c>
      <c r="B87" s="58" t="s">
        <v>310</v>
      </c>
      <c r="C87" s="85" t="str">
        <f t="shared" ca="1" si="1"/>
        <v/>
      </c>
    </row>
    <row r="88" spans="1:3" ht="18.75">
      <c r="A88" s="57">
        <v>13087</v>
      </c>
      <c r="B88" s="58" t="s">
        <v>311</v>
      </c>
      <c r="C88" s="85" t="str">
        <f t="shared" ca="1" si="1"/>
        <v/>
      </c>
    </row>
    <row r="89" spans="1:3" ht="18.75">
      <c r="A89" s="57">
        <v>13088</v>
      </c>
      <c r="B89" s="58" t="s">
        <v>312</v>
      </c>
      <c r="C89" s="85" t="str">
        <f t="shared" ca="1" si="1"/>
        <v/>
      </c>
    </row>
    <row r="90" spans="1:3" ht="18.75">
      <c r="A90" s="57">
        <v>13089</v>
      </c>
      <c r="B90" s="58" t="s">
        <v>313</v>
      </c>
      <c r="C90" s="85" t="str">
        <f t="shared" ca="1" si="1"/>
        <v/>
      </c>
    </row>
    <row r="91" spans="1:3" ht="18.75">
      <c r="A91" s="57">
        <v>13090</v>
      </c>
      <c r="B91" s="58" t="s">
        <v>314</v>
      </c>
      <c r="C91" s="85" t="str">
        <f t="shared" ca="1" si="1"/>
        <v/>
      </c>
    </row>
    <row r="92" spans="1:3" ht="18.75">
      <c r="A92" s="57">
        <v>13091</v>
      </c>
      <c r="B92" s="58" t="s">
        <v>315</v>
      </c>
      <c r="C92" s="85" t="str">
        <f t="shared" ca="1" si="1"/>
        <v/>
      </c>
    </row>
    <row r="93" spans="1:3" ht="18.75">
      <c r="A93" s="57">
        <v>13092</v>
      </c>
      <c r="B93" s="58" t="s">
        <v>316</v>
      </c>
      <c r="C93" s="85" t="str">
        <f t="shared" ca="1" si="1"/>
        <v/>
      </c>
    </row>
    <row r="94" spans="1:3" ht="18.75">
      <c r="A94" s="57">
        <v>13093</v>
      </c>
      <c r="B94" s="58" t="s">
        <v>317</v>
      </c>
      <c r="C94" s="85">
        <f t="shared" ca="1" si="1"/>
        <v>4523069.8</v>
      </c>
    </row>
    <row r="95" spans="1:3" ht="18.75">
      <c r="A95" s="57">
        <v>13094</v>
      </c>
      <c r="B95" s="58" t="s">
        <v>318</v>
      </c>
      <c r="C95" s="85" t="str">
        <f t="shared" ca="1" si="1"/>
        <v/>
      </c>
    </row>
    <row r="96" spans="1:3" ht="18.75">
      <c r="A96" s="57">
        <v>13095</v>
      </c>
      <c r="B96" s="58" t="s">
        <v>319</v>
      </c>
      <c r="C96" s="85" t="str">
        <f t="shared" ca="1" si="1"/>
        <v/>
      </c>
    </row>
    <row r="97" spans="1:3" ht="18.75">
      <c r="A97" s="57">
        <v>13096</v>
      </c>
      <c r="B97" s="58" t="s">
        <v>320</v>
      </c>
      <c r="C97" s="85" t="str">
        <f t="shared" ca="1" si="1"/>
        <v/>
      </c>
    </row>
    <row r="98" spans="1:3" ht="18.75">
      <c r="A98" s="57">
        <v>13097</v>
      </c>
      <c r="B98" s="58" t="s">
        <v>321</v>
      </c>
      <c r="C98" s="85">
        <f t="shared" ca="1" si="1"/>
        <v>428313.59999999998</v>
      </c>
    </row>
    <row r="99" spans="1:3" ht="18.75">
      <c r="A99" s="57">
        <v>13098</v>
      </c>
      <c r="B99" s="58" t="s">
        <v>322</v>
      </c>
      <c r="C99" s="85">
        <f t="shared" ca="1" si="1"/>
        <v>6285206.5</v>
      </c>
    </row>
    <row r="100" spans="1:3" ht="18.75">
      <c r="A100" s="57">
        <v>13099</v>
      </c>
      <c r="B100" s="58" t="s">
        <v>323</v>
      </c>
      <c r="C100" s="85">
        <f t="shared" ca="1" si="1"/>
        <v>8901314.5299999993</v>
      </c>
    </row>
    <row r="101" spans="1:3" ht="18.75">
      <c r="A101" s="57">
        <v>13100</v>
      </c>
      <c r="B101" s="58" t="s">
        <v>324</v>
      </c>
      <c r="C101" s="85">
        <f t="shared" ca="1" si="1"/>
        <v>186740.4</v>
      </c>
    </row>
    <row r="102" spans="1:3" ht="18.75">
      <c r="A102" s="57">
        <v>13101</v>
      </c>
      <c r="B102" s="58" t="s">
        <v>325</v>
      </c>
      <c r="C102" s="85">
        <f t="shared" ca="1" si="1"/>
        <v>1393815.2</v>
      </c>
    </row>
    <row r="103" spans="1:3" ht="18.75">
      <c r="A103" s="57">
        <v>13102</v>
      </c>
      <c r="B103" s="58" t="s">
        <v>326</v>
      </c>
      <c r="C103" s="85" t="str">
        <f t="shared" ca="1" si="1"/>
        <v/>
      </c>
    </row>
    <row r="104" spans="1:3" ht="18.75">
      <c r="A104" s="57">
        <v>13103</v>
      </c>
      <c r="B104" s="58" t="s">
        <v>327</v>
      </c>
      <c r="C104" s="85">
        <f t="shared" ca="1" si="1"/>
        <v>0</v>
      </c>
    </row>
    <row r="105" spans="1:3" ht="18.75">
      <c r="A105" s="57">
        <v>13104</v>
      </c>
      <c r="B105" s="58" t="s">
        <v>328</v>
      </c>
      <c r="C105" s="85" t="str">
        <f t="shared" ca="1" si="1"/>
        <v/>
      </c>
    </row>
    <row r="106" spans="1:3" ht="18.75">
      <c r="A106" s="57">
        <v>13105</v>
      </c>
      <c r="B106" s="58" t="s">
        <v>329</v>
      </c>
      <c r="C106" s="85" t="str">
        <f t="shared" ca="1" si="1"/>
        <v/>
      </c>
    </row>
    <row r="107" spans="1:3" ht="18.75">
      <c r="A107" s="57">
        <v>13106</v>
      </c>
      <c r="B107" s="58" t="s">
        <v>330</v>
      </c>
      <c r="C107" s="85" t="str">
        <f t="shared" ca="1" si="1"/>
        <v/>
      </c>
    </row>
    <row r="108" spans="1:3" ht="18.75">
      <c r="A108" s="57">
        <v>13107</v>
      </c>
      <c r="B108" s="58" t="s">
        <v>331</v>
      </c>
      <c r="C108" s="85" t="str">
        <f t="shared" ca="1" si="1"/>
        <v/>
      </c>
    </row>
    <row r="109" spans="1:3" ht="18.75">
      <c r="A109" s="57">
        <v>13108</v>
      </c>
      <c r="B109" s="58" t="s">
        <v>332</v>
      </c>
      <c r="C109" s="85">
        <f t="shared" ca="1" si="1"/>
        <v>0</v>
      </c>
    </row>
    <row r="110" spans="1:3" ht="18.75">
      <c r="A110" s="57">
        <v>13109</v>
      </c>
      <c r="B110" s="58" t="s">
        <v>333</v>
      </c>
      <c r="C110" s="85">
        <f t="shared" ca="1" si="1"/>
        <v>1233881.8</v>
      </c>
    </row>
    <row r="111" spans="1:3" ht="18.75">
      <c r="A111" s="57">
        <v>13110</v>
      </c>
      <c r="B111" s="58" t="s">
        <v>334</v>
      </c>
      <c r="C111" s="85">
        <f t="shared" ca="1" si="1"/>
        <v>595226.79999999993</v>
      </c>
    </row>
    <row r="112" spans="1:3" ht="18.75">
      <c r="A112" s="57">
        <v>13111</v>
      </c>
      <c r="B112" s="58" t="s">
        <v>335</v>
      </c>
      <c r="C112" s="85" t="str">
        <f t="shared" ca="1" si="1"/>
        <v/>
      </c>
    </row>
    <row r="113" spans="1:3" ht="18.75">
      <c r="A113" s="57">
        <v>13112</v>
      </c>
      <c r="B113" s="58" t="s">
        <v>336</v>
      </c>
      <c r="C113" s="85">
        <f t="shared" ca="1" si="1"/>
        <v>1070529.0999999999</v>
      </c>
    </row>
    <row r="114" spans="1:3" ht="18.75">
      <c r="A114" s="57">
        <v>13113</v>
      </c>
      <c r="B114" s="58" t="s">
        <v>337</v>
      </c>
      <c r="C114" s="85">
        <f t="shared" ca="1" si="1"/>
        <v>267525.59999999998</v>
      </c>
    </row>
    <row r="115" spans="1:3" ht="18.75">
      <c r="A115" s="57">
        <v>13114</v>
      </c>
      <c r="B115" s="58" t="s">
        <v>338</v>
      </c>
      <c r="C115" s="85" t="str">
        <f t="shared" ca="1" si="1"/>
        <v/>
      </c>
    </row>
    <row r="116" spans="1:3" ht="18.75">
      <c r="A116" s="57">
        <v>13115</v>
      </c>
      <c r="B116" s="58" t="s">
        <v>339</v>
      </c>
      <c r="C116" s="85">
        <f t="shared" ca="1" si="1"/>
        <v>-46374.499999999971</v>
      </c>
    </row>
    <row r="117" spans="1:3" ht="18.75">
      <c r="A117" s="57">
        <v>13116</v>
      </c>
      <c r="B117" s="58" t="s">
        <v>340</v>
      </c>
      <c r="C117" s="85" t="str">
        <f t="shared" ca="1" si="1"/>
        <v/>
      </c>
    </row>
    <row r="118" spans="1:3" ht="18.75">
      <c r="A118" s="57">
        <v>13117</v>
      </c>
      <c r="B118" s="58" t="s">
        <v>341</v>
      </c>
      <c r="C118" s="85" t="str">
        <f t="shared" ca="1" si="1"/>
        <v/>
      </c>
    </row>
    <row r="119" spans="1:3" ht="18.75">
      <c r="A119" s="57">
        <v>13118</v>
      </c>
      <c r="B119" s="58" t="s">
        <v>342</v>
      </c>
      <c r="C119" s="85" t="str">
        <f t="shared" ca="1" si="1"/>
        <v/>
      </c>
    </row>
    <row r="120" spans="1:3" ht="18.75">
      <c r="A120" s="57">
        <v>13119</v>
      </c>
      <c r="B120" s="58" t="s">
        <v>343</v>
      </c>
      <c r="C120" s="85">
        <f t="shared" ca="1" si="1"/>
        <v>782622</v>
      </c>
    </row>
    <row r="121" spans="1:3" ht="18.75">
      <c r="A121" s="57">
        <v>13120</v>
      </c>
      <c r="B121" s="58" t="s">
        <v>344</v>
      </c>
      <c r="C121" s="85" t="str">
        <f t="shared" ca="1" si="1"/>
        <v/>
      </c>
    </row>
    <row r="122" spans="1:3" ht="18.75">
      <c r="A122" s="57">
        <v>13121</v>
      </c>
      <c r="B122" s="58" t="s">
        <v>345</v>
      </c>
      <c r="C122" s="85">
        <f t="shared" ca="1" si="1"/>
        <v>0</v>
      </c>
    </row>
    <row r="123" spans="1:3" ht="18.75">
      <c r="A123" s="57">
        <v>13122</v>
      </c>
      <c r="B123" s="58" t="s">
        <v>346</v>
      </c>
      <c r="C123" s="85" t="str">
        <f t="shared" ca="1" si="1"/>
        <v/>
      </c>
    </row>
    <row r="124" spans="1:3" ht="18.75">
      <c r="A124" s="57">
        <v>13123</v>
      </c>
      <c r="B124" s="58" t="s">
        <v>347</v>
      </c>
      <c r="C124" s="85" t="str">
        <f t="shared" ca="1" si="1"/>
        <v/>
      </c>
    </row>
    <row r="125" spans="1:3" ht="18.75">
      <c r="A125" s="57">
        <v>13124</v>
      </c>
      <c r="B125" s="58" t="s">
        <v>348</v>
      </c>
      <c r="C125" s="85" t="str">
        <f t="shared" ca="1" si="1"/>
        <v/>
      </c>
    </row>
    <row r="126" spans="1:3" ht="18.75">
      <c r="A126" s="57">
        <v>13125</v>
      </c>
      <c r="B126" s="58" t="s">
        <v>349</v>
      </c>
      <c r="C126" s="85">
        <f t="shared" ca="1" si="1"/>
        <v>3390</v>
      </c>
    </row>
    <row r="127" spans="1:3" ht="18.75">
      <c r="A127" s="57">
        <v>13126</v>
      </c>
      <c r="B127" s="58" t="s">
        <v>350</v>
      </c>
      <c r="C127" s="85" t="str">
        <f t="shared" ca="1" si="1"/>
        <v/>
      </c>
    </row>
    <row r="128" spans="1:3" ht="18.75">
      <c r="A128" s="57">
        <v>13127</v>
      </c>
      <c r="B128" s="58" t="s">
        <v>351</v>
      </c>
      <c r="C128" s="85">
        <f t="shared" ca="1" si="1"/>
        <v>217474.19999999995</v>
      </c>
    </row>
    <row r="129" spans="1:3" ht="18.75">
      <c r="A129" s="57">
        <v>13128</v>
      </c>
      <c r="B129" s="58" t="s">
        <v>352</v>
      </c>
      <c r="C129" s="85">
        <f t="shared" ca="1" si="1"/>
        <v>255945</v>
      </c>
    </row>
    <row r="130" spans="1:3" ht="18.75">
      <c r="A130" s="57">
        <v>13129</v>
      </c>
      <c r="B130" s="58" t="s">
        <v>353</v>
      </c>
      <c r="C130" s="85" t="str">
        <f t="shared" ca="1" si="1"/>
        <v/>
      </c>
    </row>
    <row r="131" spans="1:3" ht="18.75">
      <c r="A131" s="57">
        <v>13130</v>
      </c>
      <c r="B131" s="58" t="s">
        <v>354</v>
      </c>
      <c r="C131" s="85">
        <f t="shared" ref="C131:C194" ca="1" si="2">IFERROR(INDIRECT("'"&amp;$A131&amp;"'!I352"),"")</f>
        <v>0</v>
      </c>
    </row>
    <row r="132" spans="1:3" ht="18.75">
      <c r="A132" s="57">
        <v>13131</v>
      </c>
      <c r="B132" s="58" t="s">
        <v>355</v>
      </c>
      <c r="C132" s="85">
        <f t="shared" ca="1" si="2"/>
        <v>725390.75</v>
      </c>
    </row>
    <row r="133" spans="1:3" ht="18.75">
      <c r="A133" s="57">
        <v>13132</v>
      </c>
      <c r="B133" s="58" t="s">
        <v>356</v>
      </c>
      <c r="C133" s="85" t="str">
        <f t="shared" ca="1" si="2"/>
        <v/>
      </c>
    </row>
    <row r="134" spans="1:3" ht="18.75">
      <c r="A134" s="57">
        <v>13133</v>
      </c>
      <c r="B134" s="58" t="s">
        <v>357</v>
      </c>
      <c r="C134" s="85">
        <f t="shared" ca="1" si="2"/>
        <v>17330</v>
      </c>
    </row>
    <row r="135" spans="1:3" ht="18.75">
      <c r="A135" s="57">
        <v>13134</v>
      </c>
      <c r="B135" s="58" t="s">
        <v>358</v>
      </c>
      <c r="C135" s="85">
        <f t="shared" ca="1" si="2"/>
        <v>2840290.4000000004</v>
      </c>
    </row>
    <row r="136" spans="1:3" ht="18.75">
      <c r="A136" s="57">
        <v>13135</v>
      </c>
      <c r="B136" s="58" t="s">
        <v>359</v>
      </c>
      <c r="C136" s="85">
        <f t="shared" ca="1" si="2"/>
        <v>301497.10000000009</v>
      </c>
    </row>
    <row r="137" spans="1:3" ht="18.75">
      <c r="A137" s="57">
        <v>13136</v>
      </c>
      <c r="B137" s="58" t="s">
        <v>360</v>
      </c>
      <c r="C137" s="85" t="str">
        <f t="shared" ca="1" si="2"/>
        <v/>
      </c>
    </row>
    <row r="138" spans="1:3" ht="18.75">
      <c r="A138" s="57">
        <v>13137</v>
      </c>
      <c r="B138" s="58" t="s">
        <v>361</v>
      </c>
      <c r="C138" s="85">
        <f t="shared" ca="1" si="2"/>
        <v>68546.399999999994</v>
      </c>
    </row>
    <row r="139" spans="1:3" ht="18.75">
      <c r="A139" s="57">
        <v>13138</v>
      </c>
      <c r="B139" s="58" t="s">
        <v>362</v>
      </c>
      <c r="C139" s="85">
        <f t="shared" ca="1" si="2"/>
        <v>0</v>
      </c>
    </row>
    <row r="140" spans="1:3" ht="18.75">
      <c r="A140" s="57">
        <v>13139</v>
      </c>
      <c r="B140" s="58" t="s">
        <v>363</v>
      </c>
      <c r="C140" s="85" t="str">
        <f t="shared" ca="1" si="2"/>
        <v/>
      </c>
    </row>
    <row r="141" spans="1:3" ht="18.75">
      <c r="A141" s="57">
        <v>13140</v>
      </c>
      <c r="B141" s="58" t="s">
        <v>364</v>
      </c>
      <c r="C141" s="85" t="str">
        <f t="shared" ca="1" si="2"/>
        <v/>
      </c>
    </row>
    <row r="142" spans="1:3" ht="18.75">
      <c r="A142" s="57">
        <v>13141</v>
      </c>
      <c r="B142" s="58" t="s">
        <v>365</v>
      </c>
      <c r="C142" s="85" t="str">
        <f t="shared" ca="1" si="2"/>
        <v/>
      </c>
    </row>
    <row r="143" spans="1:3" ht="18.75">
      <c r="A143" s="57">
        <v>13142</v>
      </c>
      <c r="B143" s="58" t="s">
        <v>366</v>
      </c>
      <c r="C143" s="85" t="str">
        <f t="shared" ca="1" si="2"/>
        <v/>
      </c>
    </row>
    <row r="144" spans="1:3" ht="18.75">
      <c r="A144" s="57">
        <v>13143</v>
      </c>
      <c r="B144" s="58" t="s">
        <v>367</v>
      </c>
      <c r="C144" s="85" t="str">
        <f t="shared" ca="1" si="2"/>
        <v/>
      </c>
    </row>
    <row r="145" spans="1:3" ht="18.75">
      <c r="A145" s="57">
        <v>13144</v>
      </c>
      <c r="B145" s="58" t="s">
        <v>368</v>
      </c>
      <c r="C145" s="85" t="str">
        <f t="shared" ca="1" si="2"/>
        <v/>
      </c>
    </row>
    <row r="146" spans="1:3" ht="18.75">
      <c r="A146" s="57">
        <v>13145</v>
      </c>
      <c r="B146" s="58" t="s">
        <v>369</v>
      </c>
      <c r="C146" s="85" t="str">
        <f t="shared" ca="1" si="2"/>
        <v/>
      </c>
    </row>
    <row r="147" spans="1:3" ht="18.75">
      <c r="A147" s="57">
        <v>13146</v>
      </c>
      <c r="B147" s="58" t="s">
        <v>370</v>
      </c>
      <c r="C147" s="85" t="str">
        <f t="shared" ca="1" si="2"/>
        <v/>
      </c>
    </row>
    <row r="148" spans="1:3" ht="18.75">
      <c r="A148" s="57">
        <v>13147</v>
      </c>
      <c r="B148" s="58" t="s">
        <v>371</v>
      </c>
      <c r="C148" s="85" t="str">
        <f t="shared" ca="1" si="2"/>
        <v/>
      </c>
    </row>
    <row r="149" spans="1:3" ht="18.75">
      <c r="A149" s="57">
        <v>13148</v>
      </c>
      <c r="B149" s="58" t="s">
        <v>372</v>
      </c>
      <c r="C149" s="85" t="str">
        <f t="shared" ca="1" si="2"/>
        <v/>
      </c>
    </row>
    <row r="150" spans="1:3" ht="18.75">
      <c r="A150" s="57">
        <v>13149</v>
      </c>
      <c r="B150" s="58" t="s">
        <v>373</v>
      </c>
      <c r="C150" s="85" t="str">
        <f t="shared" ca="1" si="2"/>
        <v/>
      </c>
    </row>
    <row r="151" spans="1:3" ht="18.75">
      <c r="A151" s="57">
        <v>13150</v>
      </c>
      <c r="B151" s="58" t="s">
        <v>374</v>
      </c>
      <c r="C151" s="85" t="str">
        <f t="shared" ca="1" si="2"/>
        <v/>
      </c>
    </row>
    <row r="152" spans="1:3" ht="18.75">
      <c r="A152" s="57">
        <v>13151</v>
      </c>
      <c r="B152" s="58" t="s">
        <v>375</v>
      </c>
      <c r="C152" s="85" t="str">
        <f t="shared" ca="1" si="2"/>
        <v/>
      </c>
    </row>
    <row r="153" spans="1:3" ht="18.75">
      <c r="A153" s="57">
        <v>13152</v>
      </c>
      <c r="B153" s="58" t="s">
        <v>376</v>
      </c>
      <c r="C153" s="85" t="str">
        <f t="shared" ca="1" si="2"/>
        <v/>
      </c>
    </row>
    <row r="154" spans="1:3" ht="18.75">
      <c r="A154" s="57">
        <v>13153</v>
      </c>
      <c r="B154" s="58" t="s">
        <v>377</v>
      </c>
      <c r="C154" s="85" t="str">
        <f t="shared" ca="1" si="2"/>
        <v/>
      </c>
    </row>
    <row r="155" spans="1:3" ht="18.75">
      <c r="A155" s="57">
        <v>13154</v>
      </c>
      <c r="B155" s="58" t="s">
        <v>378</v>
      </c>
      <c r="C155" s="85" t="str">
        <f t="shared" ca="1" si="2"/>
        <v/>
      </c>
    </row>
    <row r="156" spans="1:3" ht="18.75">
      <c r="A156" s="57">
        <v>13155</v>
      </c>
      <c r="B156" s="58" t="s">
        <v>379</v>
      </c>
      <c r="C156" s="85" t="str">
        <f t="shared" ca="1" si="2"/>
        <v/>
      </c>
    </row>
    <row r="157" spans="1:3" ht="18.75">
      <c r="A157" s="57">
        <v>13156</v>
      </c>
      <c r="B157" s="58" t="s">
        <v>380</v>
      </c>
      <c r="C157" s="85" t="str">
        <f t="shared" ca="1" si="2"/>
        <v/>
      </c>
    </row>
    <row r="158" spans="1:3" ht="18.75">
      <c r="A158" s="57">
        <v>13157</v>
      </c>
      <c r="B158" s="58" t="s">
        <v>381</v>
      </c>
      <c r="C158" s="85">
        <f t="shared" ca="1" si="2"/>
        <v>3839754</v>
      </c>
    </row>
    <row r="159" spans="1:3" ht="18.75">
      <c r="A159" s="57">
        <v>13158</v>
      </c>
      <c r="B159" s="58" t="s">
        <v>382</v>
      </c>
      <c r="C159" s="85">
        <f t="shared" ca="1" si="2"/>
        <v>266725</v>
      </c>
    </row>
    <row r="160" spans="1:3" ht="18.75">
      <c r="A160" s="57">
        <v>13159</v>
      </c>
      <c r="B160" s="58" t="s">
        <v>383</v>
      </c>
      <c r="C160" s="85">
        <f t="shared" ca="1" si="2"/>
        <v>0</v>
      </c>
    </row>
    <row r="161" spans="1:3" ht="18.75">
      <c r="A161" s="57">
        <v>13160</v>
      </c>
      <c r="B161" s="58" t="s">
        <v>384</v>
      </c>
      <c r="C161" s="85" t="str">
        <f t="shared" ca="1" si="2"/>
        <v/>
      </c>
    </row>
    <row r="162" spans="1:3" ht="18.75">
      <c r="A162" s="57">
        <v>13161</v>
      </c>
      <c r="B162" s="58" t="s">
        <v>385</v>
      </c>
      <c r="C162" s="85" t="str">
        <f t="shared" ca="1" si="2"/>
        <v/>
      </c>
    </row>
    <row r="163" spans="1:3" ht="18.75">
      <c r="A163" s="57">
        <v>13162</v>
      </c>
      <c r="B163" s="58" t="s">
        <v>386</v>
      </c>
      <c r="C163" s="85">
        <f t="shared" ca="1" si="2"/>
        <v>0</v>
      </c>
    </row>
    <row r="164" spans="1:3" ht="18.75">
      <c r="A164" s="57">
        <v>13163</v>
      </c>
      <c r="B164" s="58" t="s">
        <v>387</v>
      </c>
      <c r="C164" s="85" t="str">
        <f t="shared" ca="1" si="2"/>
        <v/>
      </c>
    </row>
    <row r="165" spans="1:3" ht="18.75">
      <c r="A165" s="57">
        <v>13164</v>
      </c>
      <c r="B165" s="58" t="s">
        <v>388</v>
      </c>
      <c r="C165" s="85">
        <f t="shared" ca="1" si="2"/>
        <v>5.8206772735047707E-12</v>
      </c>
    </row>
    <row r="166" spans="1:3" ht="18.75">
      <c r="A166" s="57">
        <v>13165</v>
      </c>
      <c r="B166" s="58" t="s">
        <v>389</v>
      </c>
      <c r="C166" s="85" t="str">
        <f t="shared" ca="1" si="2"/>
        <v/>
      </c>
    </row>
    <row r="167" spans="1:3" ht="18.75">
      <c r="A167" s="57">
        <v>13166</v>
      </c>
      <c r="B167" s="58" t="s">
        <v>390</v>
      </c>
      <c r="C167" s="85" t="str">
        <f t="shared" ca="1" si="2"/>
        <v/>
      </c>
    </row>
    <row r="168" spans="1:3" ht="18.75">
      <c r="A168" s="57">
        <v>13167</v>
      </c>
      <c r="B168" s="58" t="s">
        <v>391</v>
      </c>
      <c r="C168" s="85" t="str">
        <f t="shared" ca="1" si="2"/>
        <v/>
      </c>
    </row>
    <row r="169" spans="1:3" ht="18.75">
      <c r="A169" s="57">
        <v>13168</v>
      </c>
      <c r="B169" s="58" t="s">
        <v>392</v>
      </c>
      <c r="C169" s="85">
        <f t="shared" ca="1" si="2"/>
        <v>0</v>
      </c>
    </row>
    <row r="170" spans="1:3" ht="18.75">
      <c r="A170" s="57">
        <v>13169</v>
      </c>
      <c r="B170" s="58" t="s">
        <v>393</v>
      </c>
      <c r="C170" s="85" t="str">
        <f t="shared" ca="1" si="2"/>
        <v/>
      </c>
    </row>
    <row r="171" spans="1:3" ht="18.75">
      <c r="A171" s="57">
        <v>13170</v>
      </c>
      <c r="B171" s="58" t="s">
        <v>394</v>
      </c>
      <c r="C171" s="85">
        <f t="shared" ca="1" si="2"/>
        <v>0</v>
      </c>
    </row>
    <row r="172" spans="1:3" ht="18.75">
      <c r="A172" s="57">
        <v>13171</v>
      </c>
      <c r="B172" s="58" t="s">
        <v>395</v>
      </c>
      <c r="C172" s="85" t="str">
        <f t="shared" ca="1" si="2"/>
        <v/>
      </c>
    </row>
    <row r="173" spans="1:3" ht="18.75">
      <c r="A173" s="57">
        <v>13172</v>
      </c>
      <c r="B173" s="58" t="s">
        <v>396</v>
      </c>
      <c r="C173" s="85">
        <f t="shared" ca="1" si="2"/>
        <v>0</v>
      </c>
    </row>
    <row r="174" spans="1:3" ht="18.75">
      <c r="A174" s="57">
        <v>13173</v>
      </c>
      <c r="B174" s="58" t="s">
        <v>397</v>
      </c>
      <c r="C174" s="85" t="str">
        <f t="shared" ca="1" si="2"/>
        <v/>
      </c>
    </row>
    <row r="175" spans="1:3" ht="18.75">
      <c r="A175" s="57">
        <v>13174</v>
      </c>
      <c r="B175" s="58" t="s">
        <v>398</v>
      </c>
      <c r="C175" s="85" t="str">
        <f t="shared" ca="1" si="2"/>
        <v/>
      </c>
    </row>
    <row r="176" spans="1:3" ht="18.75">
      <c r="A176" s="57">
        <v>13175</v>
      </c>
      <c r="B176" s="58" t="s">
        <v>399</v>
      </c>
      <c r="C176" s="85" t="str">
        <f t="shared" ca="1" si="2"/>
        <v/>
      </c>
    </row>
    <row r="177" spans="1:3" ht="18.75">
      <c r="A177" s="57">
        <v>13176</v>
      </c>
      <c r="B177" s="58" t="s">
        <v>400</v>
      </c>
      <c r="C177" s="85" t="str">
        <f t="shared" ca="1" si="2"/>
        <v/>
      </c>
    </row>
    <row r="178" spans="1:3" ht="18.75">
      <c r="A178" s="57">
        <v>13177</v>
      </c>
      <c r="B178" s="58" t="s">
        <v>401</v>
      </c>
      <c r="C178" s="85">
        <f t="shared" ca="1" si="2"/>
        <v>0</v>
      </c>
    </row>
    <row r="179" spans="1:3" ht="18.75">
      <c r="A179" s="57">
        <v>13178</v>
      </c>
      <c r="B179" s="58" t="s">
        <v>402</v>
      </c>
      <c r="C179" s="85" t="str">
        <f t="shared" ca="1" si="2"/>
        <v/>
      </c>
    </row>
    <row r="180" spans="1:3" ht="18.75">
      <c r="A180" s="57">
        <v>13179</v>
      </c>
      <c r="B180" s="58" t="s">
        <v>403</v>
      </c>
      <c r="C180" s="85" t="str">
        <f t="shared" ca="1" si="2"/>
        <v/>
      </c>
    </row>
    <row r="181" spans="1:3" ht="18.75">
      <c r="A181" s="57">
        <v>13180</v>
      </c>
      <c r="B181" s="58" t="s">
        <v>404</v>
      </c>
      <c r="C181" s="85" t="str">
        <f t="shared" ca="1" si="2"/>
        <v/>
      </c>
    </row>
    <row r="182" spans="1:3" ht="18.75">
      <c r="A182" s="57">
        <v>13181</v>
      </c>
      <c r="B182" s="58" t="s">
        <v>405</v>
      </c>
      <c r="C182" s="85" t="str">
        <f t="shared" ca="1" si="2"/>
        <v/>
      </c>
    </row>
    <row r="183" spans="1:3" ht="18.75">
      <c r="A183" s="57">
        <v>13182</v>
      </c>
      <c r="B183" s="58" t="s">
        <v>406</v>
      </c>
      <c r="C183" s="85" t="str">
        <f t="shared" ca="1" si="2"/>
        <v/>
      </c>
    </row>
    <row r="184" spans="1:3" ht="18.75">
      <c r="A184" s="57">
        <v>13183</v>
      </c>
      <c r="B184" s="58" t="s">
        <v>407</v>
      </c>
      <c r="C184" s="85" t="str">
        <f t="shared" ca="1" si="2"/>
        <v/>
      </c>
    </row>
    <row r="185" spans="1:3" ht="18.75">
      <c r="A185" s="57">
        <v>13184</v>
      </c>
      <c r="B185" s="58" t="s">
        <v>408</v>
      </c>
      <c r="C185" s="85">
        <f t="shared" ca="1" si="2"/>
        <v>1581359.4</v>
      </c>
    </row>
    <row r="186" spans="1:3" ht="18.75">
      <c r="A186" s="57">
        <v>13185</v>
      </c>
      <c r="B186" s="58" t="s">
        <v>409</v>
      </c>
      <c r="C186" s="85" t="str">
        <f t="shared" ca="1" si="2"/>
        <v/>
      </c>
    </row>
    <row r="187" spans="1:3" ht="18.75">
      <c r="A187" s="57">
        <v>13186</v>
      </c>
      <c r="B187" s="58" t="s">
        <v>410</v>
      </c>
      <c r="C187" s="85" t="str">
        <f t="shared" ca="1" si="2"/>
        <v/>
      </c>
    </row>
    <row r="188" spans="1:3" ht="18.75">
      <c r="A188" s="57">
        <v>13187</v>
      </c>
      <c r="B188" s="58" t="s">
        <v>411</v>
      </c>
      <c r="C188" s="85">
        <f t="shared" ca="1" si="2"/>
        <v>233535.59999999998</v>
      </c>
    </row>
    <row r="189" spans="1:3" ht="18.75">
      <c r="A189" s="57">
        <v>13188</v>
      </c>
      <c r="B189" s="58" t="s">
        <v>412</v>
      </c>
      <c r="C189" s="85">
        <f t="shared" ca="1" si="2"/>
        <v>63677.599999999999</v>
      </c>
    </row>
    <row r="190" spans="1:3" ht="18.75">
      <c r="A190" s="57">
        <v>13189</v>
      </c>
      <c r="B190" s="58" t="s">
        <v>413</v>
      </c>
      <c r="C190" s="85" t="str">
        <f t="shared" ca="1" si="2"/>
        <v/>
      </c>
    </row>
    <row r="191" spans="1:3" ht="18.75">
      <c r="A191" s="57">
        <v>13190</v>
      </c>
      <c r="B191" s="58" t="s">
        <v>414</v>
      </c>
      <c r="C191" s="85">
        <f t="shared" ca="1" si="2"/>
        <v>0</v>
      </c>
    </row>
    <row r="192" spans="1:3" ht="18.75">
      <c r="A192" s="57">
        <v>13191</v>
      </c>
      <c r="B192" s="58" t="s">
        <v>415</v>
      </c>
      <c r="C192" s="85" t="str">
        <f t="shared" ca="1" si="2"/>
        <v/>
      </c>
    </row>
    <row r="193" spans="1:3" ht="18.75">
      <c r="A193" s="57">
        <v>13192</v>
      </c>
      <c r="B193" s="58" t="s">
        <v>416</v>
      </c>
      <c r="C193" s="85" t="str">
        <f t="shared" ca="1" si="2"/>
        <v/>
      </c>
    </row>
    <row r="194" spans="1:3" ht="18.75">
      <c r="A194" s="57">
        <v>13193</v>
      </c>
      <c r="B194" s="58" t="s">
        <v>417</v>
      </c>
      <c r="C194" s="85">
        <f t="shared" ca="1" si="2"/>
        <v>0</v>
      </c>
    </row>
    <row r="195" spans="1:3" ht="18.75">
      <c r="A195" s="57">
        <v>13194</v>
      </c>
      <c r="B195" s="58" t="s">
        <v>418</v>
      </c>
      <c r="C195" s="85" t="str">
        <f t="shared" ref="C195:C220" ca="1" si="3">IFERROR(INDIRECT("'"&amp;$A195&amp;"'!I352"),"")</f>
        <v/>
      </c>
    </row>
    <row r="196" spans="1:3" ht="18.75">
      <c r="A196" s="57">
        <v>13195</v>
      </c>
      <c r="B196" s="58" t="s">
        <v>419</v>
      </c>
      <c r="C196" s="85" t="str">
        <f t="shared" ca="1" si="3"/>
        <v/>
      </c>
    </row>
    <row r="197" spans="1:3" ht="18.75">
      <c r="A197" s="57">
        <v>13196</v>
      </c>
      <c r="B197" s="58" t="s">
        <v>420</v>
      </c>
      <c r="C197" s="85" t="str">
        <f t="shared" ca="1" si="3"/>
        <v/>
      </c>
    </row>
    <row r="198" spans="1:3" ht="18.75">
      <c r="A198" s="57">
        <v>13197</v>
      </c>
      <c r="B198" s="58" t="s">
        <v>421</v>
      </c>
      <c r="C198" s="85" t="str">
        <f t="shared" ca="1" si="3"/>
        <v/>
      </c>
    </row>
    <row r="199" spans="1:3" ht="18.75">
      <c r="A199" s="57">
        <v>13198</v>
      </c>
      <c r="B199" s="58" t="s">
        <v>422</v>
      </c>
      <c r="C199" s="85" t="str">
        <f t="shared" ca="1" si="3"/>
        <v/>
      </c>
    </row>
    <row r="200" spans="1:3" ht="18.75">
      <c r="A200" s="57">
        <v>13199</v>
      </c>
      <c r="B200" s="58" t="s">
        <v>423</v>
      </c>
      <c r="C200" s="85" t="str">
        <f t="shared" ca="1" si="3"/>
        <v/>
      </c>
    </row>
    <row r="201" spans="1:3" ht="18.75">
      <c r="A201" s="57">
        <v>13200</v>
      </c>
      <c r="B201" s="58" t="s">
        <v>424</v>
      </c>
      <c r="C201" s="85" t="str">
        <f t="shared" ca="1" si="3"/>
        <v/>
      </c>
    </row>
    <row r="202" spans="1:3" ht="18.75">
      <c r="A202" s="57">
        <v>13201</v>
      </c>
      <c r="B202" s="58" t="s">
        <v>425</v>
      </c>
      <c r="C202" s="85" t="str">
        <f t="shared" ca="1" si="3"/>
        <v/>
      </c>
    </row>
    <row r="203" spans="1:3" ht="18.75">
      <c r="A203" s="57">
        <v>13202</v>
      </c>
      <c r="B203" s="58" t="s">
        <v>426</v>
      </c>
      <c r="C203" s="85">
        <f t="shared" ca="1" si="3"/>
        <v>196234.20000000019</v>
      </c>
    </row>
    <row r="204" spans="1:3" ht="18.75">
      <c r="A204" s="57">
        <v>13203</v>
      </c>
      <c r="B204" s="58" t="s">
        <v>427</v>
      </c>
      <c r="C204" s="85" t="str">
        <f t="shared" ca="1" si="3"/>
        <v/>
      </c>
    </row>
    <row r="205" spans="1:3" ht="18.75">
      <c r="A205" s="57">
        <v>13204</v>
      </c>
      <c r="B205" s="58" t="s">
        <v>428</v>
      </c>
      <c r="C205" s="85" t="str">
        <f t="shared" ca="1" si="3"/>
        <v/>
      </c>
    </row>
    <row r="206" spans="1:3" ht="18.75">
      <c r="A206" s="57">
        <v>13205</v>
      </c>
      <c r="B206" s="58" t="s">
        <v>429</v>
      </c>
      <c r="C206" s="85">
        <f t="shared" ca="1" si="3"/>
        <v>2441271.4</v>
      </c>
    </row>
    <row r="207" spans="1:3" ht="18.75">
      <c r="A207" s="57">
        <v>13206</v>
      </c>
      <c r="B207" s="58" t="s">
        <v>430</v>
      </c>
      <c r="C207" s="85">
        <f t="shared" ca="1" si="3"/>
        <v>0</v>
      </c>
    </row>
    <row r="208" spans="1:3" ht="18.75">
      <c r="A208" s="57">
        <v>13207</v>
      </c>
      <c r="B208" s="58" t="s">
        <v>431</v>
      </c>
      <c r="C208" s="85" t="str">
        <f t="shared" ca="1" si="3"/>
        <v/>
      </c>
    </row>
    <row r="209" spans="1:3" ht="18.75">
      <c r="A209" s="57">
        <v>13208</v>
      </c>
      <c r="B209" s="58" t="s">
        <v>432</v>
      </c>
      <c r="C209" s="85" t="str">
        <f t="shared" ca="1" si="3"/>
        <v/>
      </c>
    </row>
    <row r="210" spans="1:3" ht="18.75">
      <c r="A210" s="57">
        <v>13209</v>
      </c>
      <c r="B210" s="58" t="s">
        <v>433</v>
      </c>
      <c r="C210" s="85">
        <f t="shared" ca="1" si="3"/>
        <v>343559.39999999991</v>
      </c>
    </row>
    <row r="211" spans="1:3" ht="18.75">
      <c r="A211" s="57">
        <v>13210</v>
      </c>
      <c r="B211" s="58" t="s">
        <v>434</v>
      </c>
      <c r="C211" s="85" t="str">
        <f t="shared" ca="1" si="3"/>
        <v/>
      </c>
    </row>
    <row r="212" spans="1:3" ht="18.75">
      <c r="A212" s="57">
        <v>13211</v>
      </c>
      <c r="B212" s="58" t="s">
        <v>435</v>
      </c>
      <c r="C212" s="85" t="str">
        <f t="shared" ca="1" si="3"/>
        <v/>
      </c>
    </row>
    <row r="213" spans="1:3" ht="18.75">
      <c r="A213" s="57">
        <v>13212</v>
      </c>
      <c r="B213" s="58" t="s">
        <v>436</v>
      </c>
      <c r="C213" s="85" t="str">
        <f t="shared" ca="1" si="3"/>
        <v/>
      </c>
    </row>
    <row r="214" spans="1:3" ht="18.75">
      <c r="A214" s="57">
        <v>13213</v>
      </c>
      <c r="B214" s="58" t="s">
        <v>437</v>
      </c>
      <c r="C214" s="85" t="str">
        <f t="shared" ca="1" si="3"/>
        <v/>
      </c>
    </row>
    <row r="215" spans="1:3" ht="18.75">
      <c r="A215" s="57">
        <v>13214</v>
      </c>
      <c r="B215" s="58" t="s">
        <v>438</v>
      </c>
      <c r="C215" s="85" t="str">
        <f t="shared" ca="1" si="3"/>
        <v/>
      </c>
    </row>
    <row r="216" spans="1:3" ht="18.75">
      <c r="A216" s="57">
        <v>13215</v>
      </c>
      <c r="B216" s="58" t="s">
        <v>439</v>
      </c>
      <c r="C216" s="85">
        <f t="shared" ca="1" si="3"/>
        <v>-59.400000000023283</v>
      </c>
    </row>
    <row r="217" spans="1:3" ht="18.75">
      <c r="A217" s="57">
        <v>13216</v>
      </c>
      <c r="B217" s="58" t="s">
        <v>440</v>
      </c>
      <c r="C217" s="85">
        <f t="shared" ca="1" si="3"/>
        <v>2489568.25</v>
      </c>
    </row>
    <row r="218" spans="1:3" ht="18.75">
      <c r="A218" s="57">
        <v>13217</v>
      </c>
      <c r="B218" s="58" t="s">
        <v>441</v>
      </c>
      <c r="C218" s="85">
        <f t="shared" ca="1" si="3"/>
        <v>-2.3277380023500882E-11</v>
      </c>
    </row>
    <row r="219" spans="1:3" ht="18.75">
      <c r="A219" s="57">
        <v>13218</v>
      </c>
      <c r="B219" s="58" t="s">
        <v>442</v>
      </c>
      <c r="C219" s="85">
        <f t="shared" ca="1" si="3"/>
        <v>588983.39999999991</v>
      </c>
    </row>
    <row r="220" spans="1:3" ht="18.75">
      <c r="A220" s="57">
        <v>13219</v>
      </c>
      <c r="B220" s="58" t="s">
        <v>443</v>
      </c>
      <c r="C220" s="85">
        <f t="shared" ca="1" si="3"/>
        <v>1228427.7</v>
      </c>
    </row>
    <row r="221" spans="1:3" ht="18.75">
      <c r="A221" s="57">
        <v>13220</v>
      </c>
      <c r="B221" s="58"/>
      <c r="C221" s="86"/>
    </row>
    <row r="222" spans="1:3" ht="18.75">
      <c r="A222" s="57"/>
      <c r="B222" s="58"/>
      <c r="C222" s="86"/>
    </row>
    <row r="223" spans="1:3" ht="18.75">
      <c r="A223" s="57"/>
      <c r="B223" s="58"/>
      <c r="C223" s="86"/>
    </row>
    <row r="224" spans="1:3" ht="18.75">
      <c r="A224" s="57"/>
      <c r="B224" s="58"/>
      <c r="C224" s="86"/>
    </row>
    <row r="225" spans="1:3" ht="18.75">
      <c r="A225" s="57"/>
      <c r="B225" s="58"/>
      <c r="C225" s="86"/>
    </row>
    <row r="226" spans="1:3" ht="18.75">
      <c r="A226" s="57"/>
      <c r="B226" s="58"/>
      <c r="C226" s="86"/>
    </row>
    <row r="227" spans="1:3" ht="18.75">
      <c r="A227" s="57"/>
      <c r="B227" s="58"/>
      <c r="C227" s="86"/>
    </row>
    <row r="228" spans="1:3" ht="18.75">
      <c r="A228" s="57"/>
      <c r="B228" s="58"/>
      <c r="C228" s="86"/>
    </row>
    <row r="229" spans="1:3" ht="18.75">
      <c r="A229" s="57"/>
      <c r="B229" s="58"/>
      <c r="C229" s="86"/>
    </row>
    <row r="230" spans="1:3" ht="18.75">
      <c r="A230" s="57"/>
      <c r="B230" s="58"/>
      <c r="C230" s="86"/>
    </row>
    <row r="231" spans="1:3" ht="18.75">
      <c r="A231" s="57"/>
      <c r="B231" s="58"/>
      <c r="C231" s="86"/>
    </row>
    <row r="232" spans="1:3" ht="18.75">
      <c r="A232" s="57"/>
      <c r="B232" s="58"/>
      <c r="C232" s="86"/>
    </row>
    <row r="233" spans="1:3" ht="18.75">
      <c r="A233" s="57"/>
      <c r="B233" s="58"/>
      <c r="C233" s="86"/>
    </row>
    <row r="234" spans="1:3" ht="18.75">
      <c r="A234" s="57"/>
      <c r="B234" s="58"/>
      <c r="C234" s="86"/>
    </row>
    <row r="235" spans="1:3" ht="19.5" thickBot="1">
      <c r="A235" s="59"/>
      <c r="B235" s="60"/>
      <c r="C235" s="87"/>
    </row>
  </sheetData>
  <mergeCells count="10">
    <mergeCell ref="F19:H22"/>
    <mergeCell ref="I19:K22"/>
    <mergeCell ref="F5:K6"/>
    <mergeCell ref="F2:H3"/>
    <mergeCell ref="I2:J3"/>
    <mergeCell ref="K2:L3"/>
    <mergeCell ref="F7:H10"/>
    <mergeCell ref="I7:K10"/>
    <mergeCell ref="F13:H16"/>
    <mergeCell ref="I13:K16"/>
  </mergeCells>
  <conditionalFormatting sqref="C2:C235">
    <cfRule type="expression" dxfId="0" priority="1">
      <formula>AND(B2&lt;&gt;"",C2="")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/>
  <dimension ref="A1:L352"/>
  <sheetViews>
    <sheetView rightToLeft="1" topLeftCell="A335" workbookViewId="0">
      <selection activeCell="J12" sqref="J12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34.7109375" style="61" customWidth="1"/>
  </cols>
  <sheetData>
    <row r="1" spans="1:12">
      <c r="A1" s="168" t="s">
        <v>478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479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28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1295350</v>
      </c>
      <c r="J4" s="28"/>
    </row>
    <row r="5" spans="1:12" ht="21">
      <c r="A5" s="22">
        <v>43800</v>
      </c>
      <c r="B5" s="20">
        <v>9225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1900</v>
      </c>
      <c r="I5" s="34">
        <f>I4+G5-H5</f>
        <v>1293450</v>
      </c>
      <c r="J5" s="28" t="s">
        <v>480</v>
      </c>
    </row>
    <row r="6" spans="1:12" ht="21">
      <c r="A6" s="22">
        <v>43800</v>
      </c>
      <c r="B6" s="20">
        <v>9233</v>
      </c>
      <c r="C6" s="20"/>
      <c r="D6" s="19"/>
      <c r="E6" s="12"/>
      <c r="F6" s="21"/>
      <c r="G6" s="17">
        <f t="shared" si="0"/>
        <v>0</v>
      </c>
      <c r="H6" s="34">
        <v>1750</v>
      </c>
      <c r="I6" s="34">
        <f t="shared" ref="I6:I69" si="1">I5+G6-H6</f>
        <v>1291700</v>
      </c>
      <c r="J6" s="28" t="s">
        <v>481</v>
      </c>
    </row>
    <row r="7" spans="1:12" ht="21">
      <c r="A7" s="22">
        <v>43800</v>
      </c>
      <c r="B7" s="20">
        <v>9234</v>
      </c>
      <c r="C7" s="20"/>
      <c r="D7" s="19"/>
      <c r="E7" s="12"/>
      <c r="F7" s="21"/>
      <c r="G7" s="17">
        <f t="shared" si="0"/>
        <v>0</v>
      </c>
      <c r="H7" s="34">
        <v>1200</v>
      </c>
      <c r="I7" s="34">
        <f t="shared" si="1"/>
        <v>1290500</v>
      </c>
      <c r="J7" s="28" t="s">
        <v>482</v>
      </c>
    </row>
    <row r="8" spans="1:12" ht="21">
      <c r="A8" s="22">
        <v>43810</v>
      </c>
      <c r="B8" s="20">
        <v>9516</v>
      </c>
      <c r="C8" s="20"/>
      <c r="D8" s="19"/>
      <c r="E8" s="12"/>
      <c r="F8" s="21"/>
      <c r="G8" s="17">
        <f t="shared" si="0"/>
        <v>0</v>
      </c>
      <c r="H8" s="34">
        <v>1900</v>
      </c>
      <c r="I8" s="34">
        <f t="shared" si="1"/>
        <v>1288600</v>
      </c>
      <c r="J8" s="28" t="s">
        <v>483</v>
      </c>
    </row>
    <row r="9" spans="1:12" ht="21">
      <c r="A9" s="22">
        <v>43811</v>
      </c>
      <c r="B9" s="20">
        <v>9525</v>
      </c>
      <c r="C9" s="20" t="s">
        <v>53</v>
      </c>
      <c r="D9" s="19"/>
      <c r="E9" s="12"/>
      <c r="F9" s="21"/>
      <c r="G9" s="17">
        <f t="shared" si="0"/>
        <v>0</v>
      </c>
      <c r="H9" s="34">
        <v>500</v>
      </c>
      <c r="I9" s="34">
        <f t="shared" si="1"/>
        <v>1288100</v>
      </c>
      <c r="J9" s="28" t="s">
        <v>494</v>
      </c>
    </row>
    <row r="10" spans="1:12" ht="21">
      <c r="A10" s="22">
        <v>43814</v>
      </c>
      <c r="B10" s="20">
        <v>3454</v>
      </c>
      <c r="C10" s="20" t="s">
        <v>509</v>
      </c>
      <c r="D10" s="19"/>
      <c r="E10" s="12"/>
      <c r="F10" s="21"/>
      <c r="G10" s="17">
        <v>16500</v>
      </c>
      <c r="H10" s="34"/>
      <c r="I10" s="34">
        <f t="shared" si="1"/>
        <v>1304600</v>
      </c>
      <c r="J10" s="28" t="s">
        <v>510</v>
      </c>
    </row>
    <row r="11" spans="1:12" ht="21">
      <c r="A11" s="22">
        <v>43815</v>
      </c>
      <c r="B11" s="20">
        <v>3465</v>
      </c>
      <c r="C11" s="20" t="s">
        <v>509</v>
      </c>
      <c r="D11" s="19"/>
      <c r="E11" s="12"/>
      <c r="F11" s="21"/>
      <c r="G11" s="17">
        <v>1000</v>
      </c>
      <c r="H11" s="34"/>
      <c r="I11" s="34">
        <f t="shared" si="1"/>
        <v>1305600</v>
      </c>
      <c r="J11" s="28" t="s">
        <v>515</v>
      </c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1305600</v>
      </c>
      <c r="J12" s="28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1305600</v>
      </c>
      <c r="J13" s="28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1305600</v>
      </c>
      <c r="J14" s="28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1305600</v>
      </c>
      <c r="J15" s="28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1305600</v>
      </c>
      <c r="J16" s="28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1305600</v>
      </c>
      <c r="J17" s="28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1305600</v>
      </c>
      <c r="J18" s="28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1305600</v>
      </c>
      <c r="J19" s="28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1305600</v>
      </c>
      <c r="J20" s="28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1305600</v>
      </c>
      <c r="J21" s="28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1305600</v>
      </c>
      <c r="J22" s="28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1305600</v>
      </c>
      <c r="J23" s="28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1305600</v>
      </c>
      <c r="J24" s="28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1305600</v>
      </c>
      <c r="J25" s="28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1305600</v>
      </c>
      <c r="J26" s="28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1305600</v>
      </c>
      <c r="J27" s="28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1305600</v>
      </c>
      <c r="J28" s="28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1305600</v>
      </c>
      <c r="J29" s="28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1305600</v>
      </c>
      <c r="J30" s="28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1305600</v>
      </c>
      <c r="J31" s="28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1305600</v>
      </c>
      <c r="J32" s="28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1305600</v>
      </c>
      <c r="J33" s="28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1305600</v>
      </c>
      <c r="J34" s="28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1305600</v>
      </c>
      <c r="J35" s="28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1305600</v>
      </c>
      <c r="J36" s="28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1305600</v>
      </c>
      <c r="J37" s="28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1305600</v>
      </c>
      <c r="J38" s="28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1305600</v>
      </c>
      <c r="J39" s="28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1305600</v>
      </c>
      <c r="J40" s="28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1305600</v>
      </c>
      <c r="J41" s="28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1305600</v>
      </c>
      <c r="J42" s="28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1305600</v>
      </c>
      <c r="J43" s="28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1305600</v>
      </c>
      <c r="J44" s="28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1305600</v>
      </c>
      <c r="J45" s="28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1305600</v>
      </c>
      <c r="J46" s="28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1305600</v>
      </c>
      <c r="J47" s="28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1305600</v>
      </c>
      <c r="J48" s="28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1305600</v>
      </c>
      <c r="J49" s="28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1305600</v>
      </c>
      <c r="J50" s="28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1305600</v>
      </c>
      <c r="J51" s="28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1305600</v>
      </c>
      <c r="J52" s="28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1305600</v>
      </c>
      <c r="J53" s="28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1305600</v>
      </c>
      <c r="J54" s="28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1305600</v>
      </c>
      <c r="J55" s="28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1305600</v>
      </c>
      <c r="J56" s="28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1305600</v>
      </c>
      <c r="J57" s="28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1305600</v>
      </c>
      <c r="J58" s="28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1305600</v>
      </c>
      <c r="J59" s="28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1305600</v>
      </c>
      <c r="J60" s="28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1305600</v>
      </c>
      <c r="J61" s="28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1305600</v>
      </c>
      <c r="J62" s="28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1305600</v>
      </c>
      <c r="J63" s="28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1305600</v>
      </c>
      <c r="J64" s="28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1305600</v>
      </c>
      <c r="J65" s="28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1305600</v>
      </c>
      <c r="J66" s="28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1305600</v>
      </c>
      <c r="J67" s="28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1305600</v>
      </c>
      <c r="J68" s="28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1305600</v>
      </c>
      <c r="J69" s="28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1305600</v>
      </c>
      <c r="J70" s="28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1305600</v>
      </c>
      <c r="J71" s="28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1305600</v>
      </c>
      <c r="J72" s="28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1305600</v>
      </c>
      <c r="J73" s="28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1305600</v>
      </c>
      <c r="J74" s="28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1305600</v>
      </c>
      <c r="J75" s="28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1305600</v>
      </c>
      <c r="J76" s="28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1305600</v>
      </c>
      <c r="J77" s="28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1305600</v>
      </c>
      <c r="J78" s="28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1305600</v>
      </c>
      <c r="J79" s="28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1305600</v>
      </c>
      <c r="J80" s="28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1305600</v>
      </c>
      <c r="J81" s="28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1305600</v>
      </c>
      <c r="J82" s="28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1305600</v>
      </c>
      <c r="J83" s="28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1305600</v>
      </c>
      <c r="J84" s="28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1305600</v>
      </c>
      <c r="J85" s="28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1305600</v>
      </c>
      <c r="J86" s="28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1305600</v>
      </c>
      <c r="J87" s="28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1305600</v>
      </c>
      <c r="J88" s="28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1305600</v>
      </c>
      <c r="J89" s="28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1305600</v>
      </c>
      <c r="J90" s="28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1305600</v>
      </c>
      <c r="J91" s="28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1305600</v>
      </c>
      <c r="J92" s="28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1305600</v>
      </c>
      <c r="J93" s="28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1305600</v>
      </c>
      <c r="J94" s="28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1305600</v>
      </c>
      <c r="J95" s="28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1305600</v>
      </c>
      <c r="J96" s="28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1305600</v>
      </c>
      <c r="J97" s="28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1305600</v>
      </c>
      <c r="J98" s="28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1305600</v>
      </c>
      <c r="J99" s="28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1305600</v>
      </c>
      <c r="J100" s="28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1305600</v>
      </c>
      <c r="J101" s="28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1305600</v>
      </c>
      <c r="J102" s="28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1305600</v>
      </c>
      <c r="J103" s="28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1305600</v>
      </c>
      <c r="J104" s="28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1305600</v>
      </c>
      <c r="J105" s="28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1305600</v>
      </c>
      <c r="J106" s="28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1305600</v>
      </c>
      <c r="J107" s="28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1305600</v>
      </c>
      <c r="J108" s="28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1305600</v>
      </c>
      <c r="J109" s="28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1305600</v>
      </c>
      <c r="J110" s="28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1305600</v>
      </c>
      <c r="J111" s="28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1305600</v>
      </c>
      <c r="J112" s="28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1305600</v>
      </c>
      <c r="J113" s="28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1305600</v>
      </c>
      <c r="J114" s="28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1305600</v>
      </c>
      <c r="J115" s="28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1305600</v>
      </c>
      <c r="J116" s="28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1305600</v>
      </c>
      <c r="J117" s="28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1305600</v>
      </c>
      <c r="J118" s="28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1305600</v>
      </c>
      <c r="J119" s="28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1305600</v>
      </c>
      <c r="J120" s="28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1305600</v>
      </c>
      <c r="J121" s="28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1305600</v>
      </c>
      <c r="J122" s="28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1305600</v>
      </c>
      <c r="J123" s="28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1305600</v>
      </c>
      <c r="J124" s="28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1305600</v>
      </c>
      <c r="J125" s="28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1305600</v>
      </c>
      <c r="J126" s="28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1305600</v>
      </c>
      <c r="J127" s="28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1305600</v>
      </c>
      <c r="J128" s="28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1305600</v>
      </c>
      <c r="J129" s="28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1305600</v>
      </c>
      <c r="J130" s="28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1305600</v>
      </c>
      <c r="J131" s="28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1305600</v>
      </c>
      <c r="J132" s="28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1305600</v>
      </c>
      <c r="J133" s="28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1305600</v>
      </c>
      <c r="J134" s="28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1305600</v>
      </c>
      <c r="J135" s="28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1305600</v>
      </c>
      <c r="J136" s="28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1305600</v>
      </c>
      <c r="J137" s="28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1305600</v>
      </c>
      <c r="J138" s="28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1305600</v>
      </c>
      <c r="J139" s="28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1305600</v>
      </c>
      <c r="J140" s="28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1305600</v>
      </c>
      <c r="J141" s="28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1305600</v>
      </c>
      <c r="J142" s="28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1305600</v>
      </c>
      <c r="J143" s="28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1305600</v>
      </c>
      <c r="J144" s="28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1305600</v>
      </c>
      <c r="J145" s="28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1305600</v>
      </c>
      <c r="J146" s="28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1305600</v>
      </c>
      <c r="J147" s="28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1305600</v>
      </c>
      <c r="J148" s="28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1305600</v>
      </c>
      <c r="J149" s="28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1305600</v>
      </c>
      <c r="J150" s="28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1305600</v>
      </c>
      <c r="J151" s="28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1305600</v>
      </c>
      <c r="J152" s="28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1305600</v>
      </c>
      <c r="J153" s="28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1305600</v>
      </c>
      <c r="J154" s="28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1305600</v>
      </c>
      <c r="J155" s="28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1305600</v>
      </c>
      <c r="J156" s="28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1305600</v>
      </c>
      <c r="J157" s="28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1305600</v>
      </c>
      <c r="J158" s="28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1305600</v>
      </c>
      <c r="J159" s="28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1305600</v>
      </c>
      <c r="J160" s="28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1305600</v>
      </c>
      <c r="J161" s="28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1305600</v>
      </c>
      <c r="J162" s="28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1305600</v>
      </c>
      <c r="J163" s="28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1305600</v>
      </c>
      <c r="J164" s="28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1305600</v>
      </c>
      <c r="J165" s="28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1305600</v>
      </c>
      <c r="J166" s="28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1305600</v>
      </c>
      <c r="J167" s="28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1305600</v>
      </c>
      <c r="J168" s="28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1305600</v>
      </c>
      <c r="J169" s="28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1305600</v>
      </c>
      <c r="J170" s="28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1305600</v>
      </c>
      <c r="J171" s="28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1305600</v>
      </c>
      <c r="J172" s="28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1305600</v>
      </c>
      <c r="J173" s="28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1305600</v>
      </c>
      <c r="J174" s="28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1305600</v>
      </c>
      <c r="J175" s="28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1305600</v>
      </c>
      <c r="J176" s="28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1305600</v>
      </c>
      <c r="J177" s="28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1305600</v>
      </c>
      <c r="J178" s="28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1305600</v>
      </c>
      <c r="J179" s="28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1305600</v>
      </c>
      <c r="J180" s="28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1305600</v>
      </c>
      <c r="J181" s="28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1305600</v>
      </c>
      <c r="J182" s="28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1305600</v>
      </c>
      <c r="J183" s="28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1305600</v>
      </c>
      <c r="J184" s="28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1305600</v>
      </c>
      <c r="J185" s="28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1305600</v>
      </c>
      <c r="J186" s="28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1305600</v>
      </c>
      <c r="J187" s="28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1305600</v>
      </c>
      <c r="J188" s="28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1305600</v>
      </c>
      <c r="J189" s="28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1305600</v>
      </c>
      <c r="J190" s="28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1305600</v>
      </c>
      <c r="J191" s="28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1305600</v>
      </c>
      <c r="J192" s="28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1305600</v>
      </c>
      <c r="J193" s="28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1305600</v>
      </c>
      <c r="J194" s="28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1305600</v>
      </c>
      <c r="J195" s="28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1305600</v>
      </c>
      <c r="J196" s="28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1305600</v>
      </c>
      <c r="J197" s="28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1305600</v>
      </c>
      <c r="J198" s="28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1305600</v>
      </c>
      <c r="J199" s="28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1305600</v>
      </c>
      <c r="J200" s="28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1305600</v>
      </c>
      <c r="J201" s="28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1305600</v>
      </c>
      <c r="J202" s="28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1305600</v>
      </c>
      <c r="J203" s="28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1305600</v>
      </c>
      <c r="J204" s="28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1305600</v>
      </c>
      <c r="J205" s="28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1305600</v>
      </c>
      <c r="J206" s="28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1305600</v>
      </c>
      <c r="J207" s="28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1305600</v>
      </c>
      <c r="J208" s="28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1305600</v>
      </c>
      <c r="J209" s="28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1305600</v>
      </c>
      <c r="J210" s="28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1305600</v>
      </c>
      <c r="J211" s="28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1305600</v>
      </c>
      <c r="J212" s="28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1305600</v>
      </c>
      <c r="J213" s="28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1305600</v>
      </c>
      <c r="J214" s="28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1305600</v>
      </c>
      <c r="J215" s="28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1305600</v>
      </c>
      <c r="J216" s="28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1305600</v>
      </c>
      <c r="J217" s="28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1305600</v>
      </c>
      <c r="J218" s="28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1305600</v>
      </c>
      <c r="J219" s="28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1305600</v>
      </c>
      <c r="J220" s="28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1305600</v>
      </c>
      <c r="J221" s="28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1305600</v>
      </c>
      <c r="J222" s="28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1305600</v>
      </c>
      <c r="J223" s="28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1305600</v>
      </c>
      <c r="J224" s="28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1305600</v>
      </c>
      <c r="J225" s="28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1305600</v>
      </c>
      <c r="J226" s="28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1305600</v>
      </c>
      <c r="J227" s="28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1305600</v>
      </c>
      <c r="J228" s="28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1305600</v>
      </c>
      <c r="J229" s="28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1305600</v>
      </c>
      <c r="J230" s="28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1305600</v>
      </c>
      <c r="J231" s="28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1305600</v>
      </c>
      <c r="J232" s="28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1305600</v>
      </c>
      <c r="J233" s="28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1305600</v>
      </c>
      <c r="J234" s="28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1305600</v>
      </c>
      <c r="J235" s="28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1305600</v>
      </c>
      <c r="J236" s="28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1305600</v>
      </c>
      <c r="J237" s="28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1305600</v>
      </c>
      <c r="J238" s="28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1305600</v>
      </c>
      <c r="J239" s="28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1305600</v>
      </c>
      <c r="J240" s="28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1305600</v>
      </c>
      <c r="J241" s="28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1305600</v>
      </c>
      <c r="J242" s="28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1305600</v>
      </c>
      <c r="J243" s="28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1305600</v>
      </c>
      <c r="J244" s="28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1305600</v>
      </c>
      <c r="J245" s="28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1305600</v>
      </c>
      <c r="J246" s="28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1305600</v>
      </c>
      <c r="J247" s="28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1305600</v>
      </c>
      <c r="J248" s="28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1305600</v>
      </c>
      <c r="J249" s="28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1305600</v>
      </c>
      <c r="J250" s="28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1305600</v>
      </c>
      <c r="J251" s="28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1305600</v>
      </c>
      <c r="J252" s="28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1305600</v>
      </c>
      <c r="J253" s="28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1305600</v>
      </c>
      <c r="J254" s="28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1305600</v>
      </c>
      <c r="J255" s="28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1305600</v>
      </c>
      <c r="J256" s="28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1305600</v>
      </c>
      <c r="J257" s="28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1305600</v>
      </c>
      <c r="J258" s="28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1305600</v>
      </c>
      <c r="J259" s="28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1305600</v>
      </c>
      <c r="J260" s="28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1305600</v>
      </c>
      <c r="J261" s="28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1305600</v>
      </c>
      <c r="J262" s="28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1305600</v>
      </c>
      <c r="J263" s="28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1305600</v>
      </c>
      <c r="J264" s="28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1305600</v>
      </c>
      <c r="J265" s="28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1305600</v>
      </c>
      <c r="J266" s="28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1305600</v>
      </c>
      <c r="J267" s="28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1305600</v>
      </c>
      <c r="J268" s="28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1305600</v>
      </c>
      <c r="J269" s="28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1305600</v>
      </c>
      <c r="J270" s="28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1305600</v>
      </c>
      <c r="J271" s="28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1305600</v>
      </c>
      <c r="J272" s="28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1305600</v>
      </c>
      <c r="J273" s="28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1305600</v>
      </c>
      <c r="J274" s="28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1305600</v>
      </c>
      <c r="J275" s="28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1305600</v>
      </c>
      <c r="J276" s="28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1305600</v>
      </c>
      <c r="J277" s="28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1305600</v>
      </c>
      <c r="J278" s="28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1305600</v>
      </c>
      <c r="J279" s="28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1305600</v>
      </c>
      <c r="J280" s="28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1305600</v>
      </c>
      <c r="J281" s="28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1305600</v>
      </c>
      <c r="J282" s="28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1305600</v>
      </c>
      <c r="J283" s="28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1305600</v>
      </c>
      <c r="J284" s="28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1305600</v>
      </c>
      <c r="J285" s="28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1305600</v>
      </c>
      <c r="J286" s="28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1305600</v>
      </c>
      <c r="J287" s="28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1305600</v>
      </c>
      <c r="J288" s="28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1305600</v>
      </c>
      <c r="J289" s="28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1305600</v>
      </c>
      <c r="J290" s="28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1305600</v>
      </c>
      <c r="J291" s="28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1305600</v>
      </c>
      <c r="J292" s="28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1305600</v>
      </c>
      <c r="J293" s="28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1305600</v>
      </c>
      <c r="J294" s="28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1305600</v>
      </c>
      <c r="J295" s="28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1305600</v>
      </c>
      <c r="J296" s="28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1305600</v>
      </c>
      <c r="J297" s="28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1305600</v>
      </c>
      <c r="J298" s="28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1305600</v>
      </c>
      <c r="J299" s="28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1305600</v>
      </c>
      <c r="J300" s="28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1305600</v>
      </c>
      <c r="J301" s="28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1305600</v>
      </c>
      <c r="J302" s="28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1305600</v>
      </c>
      <c r="J303" s="28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1305600</v>
      </c>
      <c r="J304" s="28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1305600</v>
      </c>
      <c r="J305" s="28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1305600</v>
      </c>
      <c r="J306" s="28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1305600</v>
      </c>
      <c r="J307" s="28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1305600</v>
      </c>
      <c r="J308" s="28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1305600</v>
      </c>
      <c r="J309" s="28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1305600</v>
      </c>
      <c r="J310" s="28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1305600</v>
      </c>
      <c r="J311" s="28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1305600</v>
      </c>
      <c r="J312" s="28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1305600</v>
      </c>
      <c r="J313" s="28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1305600</v>
      </c>
      <c r="J314" s="28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1305600</v>
      </c>
      <c r="J315" s="28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1305600</v>
      </c>
      <c r="J316" s="28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1305600</v>
      </c>
      <c r="J317" s="28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1305600</v>
      </c>
      <c r="J318" s="28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1305600</v>
      </c>
      <c r="J319" s="28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1305600</v>
      </c>
      <c r="J320" s="28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1305600</v>
      </c>
      <c r="J321" s="28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1305600</v>
      </c>
      <c r="J322" s="28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1305600</v>
      </c>
      <c r="J323" s="28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1305600</v>
      </c>
      <c r="J324" s="28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1305600</v>
      </c>
      <c r="J325" s="28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1305600</v>
      </c>
      <c r="J326" s="28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1305600</v>
      </c>
      <c r="J327" s="28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1305600</v>
      </c>
      <c r="J328" s="28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1305600</v>
      </c>
      <c r="J329" s="28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1305600</v>
      </c>
      <c r="J330" s="28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1305600</v>
      </c>
      <c r="J331" s="28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1305600</v>
      </c>
      <c r="J332" s="28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1305600</v>
      </c>
      <c r="J333" s="28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1305600</v>
      </c>
      <c r="J334" s="28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1305600</v>
      </c>
      <c r="J335" s="28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1305600</v>
      </c>
      <c r="J336" s="28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1305600</v>
      </c>
      <c r="J337" s="28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1305600</v>
      </c>
      <c r="J338" s="28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1305600</v>
      </c>
      <c r="J339" s="28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1305600</v>
      </c>
      <c r="J340" s="28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1305600</v>
      </c>
      <c r="J341" s="28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1305600</v>
      </c>
      <c r="J342" s="28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1305600</v>
      </c>
      <c r="J343" s="28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1305600</v>
      </c>
      <c r="J344" s="28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1305600</v>
      </c>
      <c r="J345" s="28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1305600</v>
      </c>
      <c r="J346" s="28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1305600</v>
      </c>
      <c r="J347" s="28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1305600</v>
      </c>
      <c r="J348" s="28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1305600</v>
      </c>
      <c r="J349" s="28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17500</v>
      </c>
      <c r="H350" s="36"/>
      <c r="I350" s="34">
        <f t="shared" si="11"/>
        <v>1323100</v>
      </c>
      <c r="J350" s="28"/>
    </row>
    <row r="351" spans="1:10">
      <c r="I351" s="34">
        <f t="shared" si="11"/>
        <v>1323100</v>
      </c>
    </row>
    <row r="352" spans="1:10">
      <c r="I352" s="34">
        <f t="shared" si="11"/>
        <v>1323100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0"/>
  <dimension ref="A1:L352"/>
  <sheetViews>
    <sheetView rightToLeft="1" workbookViewId="0">
      <selection activeCell="A12" sqref="A12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195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196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250289</v>
      </c>
      <c r="J4" s="5"/>
    </row>
    <row r="5" spans="1:12" ht="21">
      <c r="A5" s="22">
        <v>43802</v>
      </c>
      <c r="B5" s="20">
        <v>9217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150289</v>
      </c>
      <c r="J5" s="5"/>
    </row>
    <row r="6" spans="1:12" ht="21">
      <c r="A6" s="22">
        <v>43807</v>
      </c>
      <c r="B6" s="20">
        <v>9391</v>
      </c>
      <c r="C6" s="20" t="s">
        <v>53</v>
      </c>
      <c r="D6" s="19"/>
      <c r="E6" s="12"/>
      <c r="F6" s="21"/>
      <c r="G6" s="17">
        <f t="shared" si="0"/>
        <v>0</v>
      </c>
      <c r="H6" s="34">
        <v>100000</v>
      </c>
      <c r="I6" s="34">
        <f t="shared" ref="I6:I69" si="1">I5+G6-H6</f>
        <v>50289</v>
      </c>
      <c r="J6" s="5"/>
    </row>
    <row r="7" spans="1:12" ht="21">
      <c r="A7" s="22">
        <v>43808</v>
      </c>
      <c r="B7" s="20">
        <v>6353</v>
      </c>
      <c r="C7" s="20" t="s">
        <v>14</v>
      </c>
      <c r="D7" s="19" t="s">
        <v>13</v>
      </c>
      <c r="E7" s="12">
        <v>63.92</v>
      </c>
      <c r="F7" s="21">
        <v>3020</v>
      </c>
      <c r="G7" s="17">
        <f t="shared" si="0"/>
        <v>193038.4</v>
      </c>
      <c r="H7" s="34"/>
      <c r="I7" s="34">
        <f t="shared" si="1"/>
        <v>243327.4</v>
      </c>
      <c r="J7" s="5"/>
    </row>
    <row r="8" spans="1:12" ht="21">
      <c r="A8" s="22">
        <v>43814</v>
      </c>
      <c r="B8" s="20">
        <v>9582</v>
      </c>
      <c r="C8" s="20" t="s">
        <v>53</v>
      </c>
      <c r="D8" s="19"/>
      <c r="E8" s="12"/>
      <c r="F8" s="21"/>
      <c r="G8" s="17">
        <f t="shared" si="0"/>
        <v>0</v>
      </c>
      <c r="H8" s="34">
        <v>50000</v>
      </c>
      <c r="I8" s="34">
        <f t="shared" si="1"/>
        <v>193327.4</v>
      </c>
      <c r="J8" s="5"/>
    </row>
    <row r="9" spans="1:12" ht="21">
      <c r="A9" s="22">
        <v>43815</v>
      </c>
      <c r="B9" s="20">
        <v>6449</v>
      </c>
      <c r="C9" s="20" t="s">
        <v>14</v>
      </c>
      <c r="D9" s="19" t="s">
        <v>13</v>
      </c>
      <c r="E9" s="12">
        <v>65.36</v>
      </c>
      <c r="F9" s="21">
        <v>3080</v>
      </c>
      <c r="G9" s="17">
        <f t="shared" si="0"/>
        <v>201308.79999999999</v>
      </c>
      <c r="H9" s="34"/>
      <c r="I9" s="34">
        <f t="shared" si="1"/>
        <v>394636.19999999995</v>
      </c>
      <c r="J9" s="5"/>
    </row>
    <row r="10" spans="1:12" ht="21">
      <c r="A10" s="22">
        <v>43818</v>
      </c>
      <c r="B10" s="20">
        <v>9731</v>
      </c>
      <c r="C10" s="20" t="s">
        <v>53</v>
      </c>
      <c r="D10" s="19"/>
      <c r="E10" s="12"/>
      <c r="F10" s="21"/>
      <c r="G10" s="17">
        <f t="shared" si="0"/>
        <v>0</v>
      </c>
      <c r="H10" s="34">
        <v>100000</v>
      </c>
      <c r="I10" s="34">
        <f t="shared" si="1"/>
        <v>294636.19999999995</v>
      </c>
      <c r="J10" s="5"/>
    </row>
    <row r="11" spans="1:12" ht="21">
      <c r="A11" s="22">
        <v>43823</v>
      </c>
      <c r="B11" s="20">
        <v>9857</v>
      </c>
      <c r="C11" s="20" t="s">
        <v>53</v>
      </c>
      <c r="D11" s="19"/>
      <c r="E11" s="12"/>
      <c r="F11" s="21"/>
      <c r="G11" s="17">
        <f t="shared" si="0"/>
        <v>0</v>
      </c>
      <c r="H11" s="34">
        <v>100000</v>
      </c>
      <c r="I11" s="34">
        <f t="shared" si="1"/>
        <v>194636.19999999995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194636.19999999995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194636.19999999995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194636.19999999995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194636.19999999995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194636.19999999995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194636.19999999995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194636.19999999995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194636.19999999995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194636.19999999995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194636.19999999995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194636.19999999995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194636.19999999995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194636.19999999995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194636.19999999995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194636.19999999995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194636.19999999995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194636.19999999995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194636.19999999995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194636.19999999995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194636.19999999995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194636.19999999995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194636.19999999995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194636.19999999995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194636.19999999995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194636.19999999995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194636.19999999995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194636.19999999995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194636.19999999995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194636.19999999995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194636.19999999995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194636.19999999995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194636.19999999995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194636.19999999995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194636.19999999995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194636.19999999995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194636.19999999995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194636.19999999995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194636.19999999995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194636.19999999995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194636.19999999995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194636.19999999995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194636.19999999995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194636.19999999995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194636.19999999995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194636.19999999995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194636.19999999995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194636.19999999995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194636.19999999995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194636.19999999995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194636.19999999995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194636.19999999995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194636.19999999995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194636.19999999995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194636.19999999995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194636.19999999995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194636.19999999995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194636.19999999995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194636.19999999995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194636.19999999995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194636.19999999995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194636.19999999995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194636.19999999995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194636.19999999995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194636.19999999995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194636.19999999995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194636.19999999995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194636.19999999995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194636.19999999995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194636.19999999995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194636.19999999995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194636.19999999995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194636.19999999995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194636.19999999995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194636.19999999995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194636.19999999995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194636.19999999995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194636.19999999995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194636.19999999995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194636.19999999995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194636.19999999995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194636.19999999995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194636.19999999995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194636.19999999995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194636.19999999995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194636.19999999995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194636.19999999995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194636.19999999995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194636.19999999995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194636.19999999995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194636.19999999995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194636.19999999995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194636.19999999995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194636.19999999995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194636.19999999995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194636.19999999995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194636.19999999995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194636.19999999995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194636.19999999995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194636.19999999995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194636.19999999995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194636.19999999995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194636.19999999995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194636.19999999995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194636.19999999995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194636.19999999995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194636.19999999995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194636.19999999995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194636.19999999995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194636.19999999995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194636.19999999995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194636.19999999995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194636.19999999995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194636.19999999995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194636.19999999995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194636.19999999995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194636.19999999995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194636.19999999995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194636.19999999995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194636.19999999995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194636.19999999995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194636.19999999995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194636.19999999995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194636.19999999995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194636.19999999995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194636.19999999995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194636.19999999995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194636.19999999995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194636.19999999995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194636.19999999995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194636.19999999995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194636.19999999995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194636.19999999995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194636.19999999995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194636.19999999995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194636.19999999995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194636.19999999995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194636.19999999995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194636.19999999995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194636.19999999995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194636.19999999995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194636.19999999995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194636.19999999995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194636.19999999995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194636.19999999995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194636.19999999995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194636.19999999995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194636.19999999995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194636.19999999995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194636.19999999995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194636.19999999995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194636.19999999995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194636.19999999995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194636.19999999995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194636.19999999995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194636.19999999995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194636.19999999995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194636.19999999995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194636.19999999995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194636.19999999995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194636.19999999995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194636.19999999995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194636.19999999995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194636.19999999995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194636.19999999995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194636.19999999995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194636.19999999995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194636.19999999995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194636.19999999995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194636.19999999995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194636.19999999995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194636.19999999995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194636.19999999995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194636.19999999995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194636.19999999995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194636.19999999995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194636.19999999995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194636.19999999995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194636.19999999995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194636.19999999995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194636.19999999995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194636.19999999995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194636.19999999995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194636.19999999995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194636.19999999995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194636.19999999995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194636.19999999995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194636.19999999995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194636.19999999995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194636.19999999995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194636.19999999995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194636.19999999995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194636.19999999995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194636.19999999995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194636.19999999995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194636.19999999995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194636.19999999995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194636.19999999995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194636.19999999995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194636.19999999995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194636.19999999995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194636.19999999995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194636.19999999995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194636.19999999995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194636.19999999995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194636.19999999995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194636.19999999995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194636.19999999995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194636.19999999995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194636.19999999995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194636.19999999995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194636.19999999995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194636.19999999995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194636.19999999995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194636.19999999995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194636.19999999995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194636.19999999995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194636.19999999995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194636.19999999995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194636.19999999995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194636.19999999995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194636.19999999995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194636.19999999995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194636.19999999995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194636.19999999995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194636.19999999995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194636.19999999995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194636.19999999995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194636.19999999995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194636.19999999995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194636.19999999995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194636.19999999995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194636.19999999995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194636.19999999995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194636.19999999995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194636.19999999995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194636.19999999995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194636.19999999995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194636.19999999995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194636.19999999995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194636.19999999995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194636.19999999995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194636.19999999995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194636.19999999995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194636.19999999995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194636.19999999995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194636.19999999995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194636.19999999995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194636.19999999995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194636.19999999995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194636.19999999995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194636.19999999995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194636.19999999995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194636.19999999995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194636.19999999995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194636.19999999995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194636.19999999995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194636.19999999995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194636.19999999995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194636.19999999995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194636.19999999995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194636.19999999995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194636.19999999995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194636.19999999995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194636.19999999995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194636.19999999995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194636.19999999995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194636.19999999995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194636.19999999995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194636.19999999995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194636.19999999995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194636.19999999995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194636.19999999995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194636.19999999995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194636.19999999995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194636.19999999995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194636.19999999995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194636.19999999995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194636.19999999995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194636.19999999995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194636.19999999995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194636.19999999995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194636.19999999995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194636.19999999995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194636.19999999995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194636.19999999995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194636.19999999995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194636.19999999995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194636.19999999995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194636.19999999995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194636.19999999995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194636.19999999995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194636.19999999995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194636.19999999995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194636.19999999995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194636.19999999995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194636.19999999995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194636.19999999995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194636.19999999995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194636.19999999995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194636.19999999995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194636.19999999995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194636.19999999995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194636.19999999995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194636.19999999995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194636.19999999995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194636.19999999995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194636.19999999995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194636.19999999995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194636.19999999995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194636.19999999995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194636.19999999995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194636.19999999995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194636.19999999995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194636.19999999995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194636.19999999995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194636.19999999995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194636.19999999995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194636.19999999995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194636.19999999995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194636.19999999995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194636.19999999995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194636.19999999995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194636.19999999995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194636.19999999995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194636.19999999995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194636.19999999995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194636.19999999995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194636.19999999995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194636.19999999995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194636.19999999995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194636.19999999995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194636.19999999995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194636.19999999995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194636.19999999995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194636.19999999995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194636.19999999995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194636.19999999995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194636.19999999995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394347.19999999995</v>
      </c>
      <c r="H350" s="36"/>
      <c r="I350" s="34">
        <f t="shared" si="11"/>
        <v>588983.39999999991</v>
      </c>
      <c r="J350" s="5"/>
    </row>
    <row r="351" spans="1:10">
      <c r="I351" s="34">
        <f t="shared" si="11"/>
        <v>588983.39999999991</v>
      </c>
    </row>
    <row r="352" spans="1:10">
      <c r="I352" s="34">
        <f t="shared" si="11"/>
        <v>588983.39999999991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1"/>
  <dimension ref="A1:L352"/>
  <sheetViews>
    <sheetView rightToLeft="1" topLeftCell="A13" workbookViewId="0">
      <selection activeCell="A31" sqref="A31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100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101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1">
      <c r="A5" s="22">
        <v>43802</v>
      </c>
      <c r="B5" s="20">
        <v>6248</v>
      </c>
      <c r="C5" s="20" t="s">
        <v>14</v>
      </c>
      <c r="D5" s="19" t="s">
        <v>13</v>
      </c>
      <c r="E5" s="12">
        <v>61.27</v>
      </c>
      <c r="F5" s="21">
        <v>3010</v>
      </c>
      <c r="G5" s="17">
        <f t="shared" ref="G5:G68" si="0">E5*F5</f>
        <v>184422.7</v>
      </c>
      <c r="H5" s="34"/>
      <c r="I5" s="34">
        <f>I4+G5-H5</f>
        <v>184422.7</v>
      </c>
      <c r="J5" s="5"/>
    </row>
    <row r="6" spans="1:12" ht="21">
      <c r="A6" s="22">
        <v>43802</v>
      </c>
      <c r="B6" s="20">
        <v>9282</v>
      </c>
      <c r="C6" s="20" t="s">
        <v>53</v>
      </c>
      <c r="D6" s="19"/>
      <c r="E6" s="12"/>
      <c r="F6" s="21"/>
      <c r="G6" s="17">
        <f t="shared" si="0"/>
        <v>0</v>
      </c>
      <c r="H6" s="34">
        <v>80000</v>
      </c>
      <c r="I6" s="34">
        <f t="shared" ref="I6:I69" si="1">I5+G6-H6</f>
        <v>104422.70000000001</v>
      </c>
      <c r="J6" s="5"/>
    </row>
    <row r="7" spans="1:12" ht="21">
      <c r="A7" s="22">
        <v>43803</v>
      </c>
      <c r="B7" s="20">
        <v>9319</v>
      </c>
      <c r="C7" s="20" t="s">
        <v>53</v>
      </c>
      <c r="D7" s="19"/>
      <c r="E7" s="12"/>
      <c r="F7" s="21"/>
      <c r="G7" s="17">
        <f t="shared" si="0"/>
        <v>0</v>
      </c>
      <c r="H7" s="34">
        <v>50000</v>
      </c>
      <c r="I7" s="34">
        <f t="shared" si="1"/>
        <v>54422.700000000012</v>
      </c>
      <c r="J7" s="5"/>
    </row>
    <row r="8" spans="1:12" ht="21">
      <c r="A8" s="22">
        <v>43804</v>
      </c>
      <c r="B8" s="20">
        <v>9350</v>
      </c>
      <c r="C8" s="20" t="s">
        <v>53</v>
      </c>
      <c r="D8" s="19"/>
      <c r="E8" s="12"/>
      <c r="F8" s="21"/>
      <c r="G8" s="17">
        <f t="shared" si="0"/>
        <v>0</v>
      </c>
      <c r="H8" s="34">
        <v>54000</v>
      </c>
      <c r="I8" s="34">
        <f t="shared" si="1"/>
        <v>422.70000000001164</v>
      </c>
      <c r="J8" s="5"/>
    </row>
    <row r="9" spans="1:12" ht="21">
      <c r="A9" s="22">
        <v>43807</v>
      </c>
      <c r="B9" s="20">
        <v>6327</v>
      </c>
      <c r="C9" s="20" t="s">
        <v>14</v>
      </c>
      <c r="D9" s="19" t="s">
        <v>13</v>
      </c>
      <c r="E9" s="12">
        <v>54.98</v>
      </c>
      <c r="F9" s="21">
        <v>3030</v>
      </c>
      <c r="G9" s="17">
        <f t="shared" si="0"/>
        <v>166589.4</v>
      </c>
      <c r="H9" s="34"/>
      <c r="I9" s="34">
        <f t="shared" si="1"/>
        <v>167012.1</v>
      </c>
      <c r="J9" s="5"/>
    </row>
    <row r="10" spans="1:12" ht="21">
      <c r="A10" s="22">
        <v>43807</v>
      </c>
      <c r="B10" s="20">
        <v>9404</v>
      </c>
      <c r="C10" s="20" t="s">
        <v>53</v>
      </c>
      <c r="D10" s="19"/>
      <c r="E10" s="12"/>
      <c r="F10" s="21"/>
      <c r="G10" s="17">
        <f t="shared" si="0"/>
        <v>0</v>
      </c>
      <c r="H10" s="34">
        <v>50000</v>
      </c>
      <c r="I10" s="34">
        <f t="shared" si="1"/>
        <v>117012.1</v>
      </c>
      <c r="J10" s="5"/>
    </row>
    <row r="11" spans="1:12" ht="21">
      <c r="A11" s="22">
        <v>43808</v>
      </c>
      <c r="B11" s="20">
        <v>9441</v>
      </c>
      <c r="C11" s="20"/>
      <c r="D11" s="19"/>
      <c r="E11" s="12"/>
      <c r="F11" s="21"/>
      <c r="G11" s="17">
        <f t="shared" si="0"/>
        <v>0</v>
      </c>
      <c r="H11" s="34">
        <v>50000</v>
      </c>
      <c r="I11" s="34">
        <f t="shared" si="1"/>
        <v>67012.100000000006</v>
      </c>
      <c r="J11" s="5"/>
    </row>
    <row r="12" spans="1:12" ht="21">
      <c r="A12" s="22">
        <v>43809</v>
      </c>
      <c r="B12" s="20">
        <v>9473</v>
      </c>
      <c r="C12" s="20" t="s">
        <v>53</v>
      </c>
      <c r="D12" s="19"/>
      <c r="E12" s="12"/>
      <c r="F12" s="21"/>
      <c r="G12" s="17">
        <f t="shared" si="0"/>
        <v>0</v>
      </c>
      <c r="H12" s="34">
        <v>50000</v>
      </c>
      <c r="I12" s="34">
        <f t="shared" si="1"/>
        <v>17012.100000000006</v>
      </c>
      <c r="J12" s="5"/>
    </row>
    <row r="13" spans="1:12" ht="21">
      <c r="A13" s="22">
        <v>43810</v>
      </c>
      <c r="B13" s="20">
        <v>9503</v>
      </c>
      <c r="C13" s="20" t="s">
        <v>53</v>
      </c>
      <c r="D13" s="19"/>
      <c r="E13" s="12"/>
      <c r="F13" s="21"/>
      <c r="G13" s="17">
        <f t="shared" si="0"/>
        <v>0</v>
      </c>
      <c r="H13" s="34">
        <v>17000</v>
      </c>
      <c r="I13" s="34">
        <f t="shared" si="1"/>
        <v>12.100000000005821</v>
      </c>
      <c r="J13" s="5"/>
    </row>
    <row r="14" spans="1:12" ht="21">
      <c r="A14" s="22">
        <v>43810</v>
      </c>
      <c r="B14" s="20">
        <v>1009</v>
      </c>
      <c r="C14" s="20" t="s">
        <v>131</v>
      </c>
      <c r="D14" s="19"/>
      <c r="E14" s="12"/>
      <c r="F14" s="21"/>
      <c r="G14" s="17">
        <f t="shared" si="0"/>
        <v>0</v>
      </c>
      <c r="H14" s="34">
        <v>12.1</v>
      </c>
      <c r="I14" s="34">
        <f t="shared" si="1"/>
        <v>5.8211213627146208E-12</v>
      </c>
      <c r="J14" s="5"/>
    </row>
    <row r="15" spans="1:12" ht="21">
      <c r="A15" s="22">
        <v>43811</v>
      </c>
      <c r="B15" s="20">
        <v>6413</v>
      </c>
      <c r="C15" s="20" t="s">
        <v>14</v>
      </c>
      <c r="D15" s="19" t="s">
        <v>13</v>
      </c>
      <c r="E15" s="12">
        <v>52.98</v>
      </c>
      <c r="F15" s="21">
        <v>2980</v>
      </c>
      <c r="G15" s="17">
        <f t="shared" si="0"/>
        <v>157880.4</v>
      </c>
      <c r="H15" s="34"/>
      <c r="I15" s="34">
        <f t="shared" si="1"/>
        <v>157880.4</v>
      </c>
      <c r="J15" s="5"/>
    </row>
    <row r="16" spans="1:12" ht="21">
      <c r="A16" s="22">
        <v>43811</v>
      </c>
      <c r="B16" s="20">
        <v>9543</v>
      </c>
      <c r="C16" s="20" t="s">
        <v>53</v>
      </c>
      <c r="D16" s="19"/>
      <c r="E16" s="12"/>
      <c r="F16" s="21"/>
      <c r="G16" s="17">
        <f t="shared" si="0"/>
        <v>0</v>
      </c>
      <c r="H16" s="34">
        <v>50000</v>
      </c>
      <c r="I16" s="34">
        <f t="shared" si="1"/>
        <v>107880.4</v>
      </c>
      <c r="J16" s="5"/>
    </row>
    <row r="17" spans="1:10" ht="21">
      <c r="A17" s="22">
        <v>43814</v>
      </c>
      <c r="B17" s="20">
        <v>9591</v>
      </c>
      <c r="C17" s="20" t="s">
        <v>53</v>
      </c>
      <c r="D17" s="19"/>
      <c r="E17" s="12"/>
      <c r="F17" s="21"/>
      <c r="G17" s="17">
        <f t="shared" si="0"/>
        <v>0</v>
      </c>
      <c r="H17" s="34">
        <v>50000</v>
      </c>
      <c r="I17" s="34">
        <f t="shared" si="1"/>
        <v>57880.399999999994</v>
      </c>
      <c r="J17" s="5"/>
    </row>
    <row r="18" spans="1:10" ht="21">
      <c r="A18" s="22">
        <v>43815</v>
      </c>
      <c r="B18" s="20">
        <v>6450</v>
      </c>
      <c r="C18" s="20" t="s">
        <v>14</v>
      </c>
      <c r="D18" s="19" t="s">
        <v>13</v>
      </c>
      <c r="E18" s="12">
        <v>59.8</v>
      </c>
      <c r="F18" s="21">
        <v>3060</v>
      </c>
      <c r="G18" s="17">
        <f t="shared" si="0"/>
        <v>182988</v>
      </c>
      <c r="H18" s="34"/>
      <c r="I18" s="34">
        <f t="shared" si="1"/>
        <v>240868.4</v>
      </c>
      <c r="J18" s="5"/>
    </row>
    <row r="19" spans="1:10" ht="21">
      <c r="A19" s="22">
        <v>43815</v>
      </c>
      <c r="B19" s="20">
        <v>9636</v>
      </c>
      <c r="C19" s="20" t="s">
        <v>53</v>
      </c>
      <c r="D19" s="19"/>
      <c r="E19" s="12"/>
      <c r="F19" s="21"/>
      <c r="G19" s="17">
        <f t="shared" si="0"/>
        <v>0</v>
      </c>
      <c r="H19" s="34">
        <v>50000</v>
      </c>
      <c r="I19" s="34">
        <f t="shared" si="1"/>
        <v>190868.4</v>
      </c>
      <c r="J19" s="5"/>
    </row>
    <row r="20" spans="1:10" ht="21">
      <c r="A20" s="22">
        <v>43816</v>
      </c>
      <c r="B20" s="20">
        <v>9669</v>
      </c>
      <c r="C20" s="20" t="s">
        <v>53</v>
      </c>
      <c r="D20" s="19"/>
      <c r="E20" s="12"/>
      <c r="F20" s="21"/>
      <c r="G20" s="17">
        <f t="shared" si="0"/>
        <v>0</v>
      </c>
      <c r="H20" s="34">
        <v>50000</v>
      </c>
      <c r="I20" s="34">
        <f t="shared" si="1"/>
        <v>140868.4</v>
      </c>
      <c r="J20" s="5"/>
    </row>
    <row r="21" spans="1:10" ht="21">
      <c r="A21" s="22">
        <v>43817</v>
      </c>
      <c r="B21" s="20">
        <v>9704</v>
      </c>
      <c r="C21" s="20" t="s">
        <v>53</v>
      </c>
      <c r="D21" s="19"/>
      <c r="E21" s="12"/>
      <c r="F21" s="21"/>
      <c r="G21" s="17">
        <f t="shared" si="0"/>
        <v>0</v>
      </c>
      <c r="H21" s="34">
        <v>55000</v>
      </c>
      <c r="I21" s="34">
        <f t="shared" si="1"/>
        <v>85868.4</v>
      </c>
      <c r="J21" s="5"/>
    </row>
    <row r="22" spans="1:10" ht="21">
      <c r="A22" s="22">
        <v>43818</v>
      </c>
      <c r="B22" s="20">
        <v>9736</v>
      </c>
      <c r="C22" s="20" t="s">
        <v>53</v>
      </c>
      <c r="D22" s="19"/>
      <c r="E22" s="12"/>
      <c r="F22" s="21"/>
      <c r="G22" s="17">
        <f t="shared" si="0"/>
        <v>0</v>
      </c>
      <c r="H22" s="34">
        <v>50000</v>
      </c>
      <c r="I22" s="34">
        <f t="shared" si="1"/>
        <v>35868.399999999994</v>
      </c>
      <c r="J22" s="5"/>
    </row>
    <row r="23" spans="1:10" ht="21">
      <c r="A23" s="22">
        <v>43821</v>
      </c>
      <c r="B23" s="20">
        <v>6555</v>
      </c>
      <c r="C23" s="20" t="s">
        <v>14</v>
      </c>
      <c r="D23" s="19" t="s">
        <v>13</v>
      </c>
      <c r="E23" s="12">
        <v>55.62</v>
      </c>
      <c r="F23" s="21">
        <v>2960</v>
      </c>
      <c r="G23" s="17">
        <f t="shared" si="0"/>
        <v>164635.19999999998</v>
      </c>
      <c r="H23" s="34"/>
      <c r="I23" s="34">
        <f t="shared" si="1"/>
        <v>200503.59999999998</v>
      </c>
      <c r="J23" s="5"/>
    </row>
    <row r="24" spans="1:10" ht="21">
      <c r="A24" s="22">
        <v>43821</v>
      </c>
      <c r="B24" s="20">
        <v>9786</v>
      </c>
      <c r="C24" s="20" t="s">
        <v>53</v>
      </c>
      <c r="D24" s="19"/>
      <c r="E24" s="12"/>
      <c r="F24" s="21"/>
      <c r="G24" s="17">
        <f t="shared" si="0"/>
        <v>0</v>
      </c>
      <c r="H24" s="34">
        <v>55000</v>
      </c>
      <c r="I24" s="34">
        <f t="shared" si="1"/>
        <v>145503.59999999998</v>
      </c>
      <c r="J24" s="5"/>
    </row>
    <row r="25" spans="1:10" ht="21">
      <c r="A25" s="22">
        <v>43822</v>
      </c>
      <c r="B25" s="20">
        <v>9831</v>
      </c>
      <c r="C25" s="20" t="s">
        <v>53</v>
      </c>
      <c r="D25" s="19"/>
      <c r="E25" s="12"/>
      <c r="F25" s="21"/>
      <c r="G25" s="17">
        <f t="shared" si="0"/>
        <v>0</v>
      </c>
      <c r="H25" s="34">
        <v>50000</v>
      </c>
      <c r="I25" s="34">
        <f t="shared" si="1"/>
        <v>95503.599999999977</v>
      </c>
      <c r="J25" s="5"/>
    </row>
    <row r="26" spans="1:10" ht="21">
      <c r="A26" s="22">
        <v>43823</v>
      </c>
      <c r="B26" s="20">
        <v>9862</v>
      </c>
      <c r="C26" s="20" t="s">
        <v>53</v>
      </c>
      <c r="D26" s="19"/>
      <c r="E26" s="12"/>
      <c r="F26" s="21"/>
      <c r="G26" s="17">
        <f t="shared" si="0"/>
        <v>0</v>
      </c>
      <c r="H26" s="34">
        <v>50000</v>
      </c>
      <c r="I26" s="34">
        <f t="shared" si="1"/>
        <v>45503.599999999977</v>
      </c>
      <c r="J26" s="5"/>
    </row>
    <row r="27" spans="1:10" ht="21">
      <c r="A27" s="22">
        <v>43823</v>
      </c>
      <c r="B27" s="20">
        <v>1027</v>
      </c>
      <c r="C27" s="20" t="s">
        <v>131</v>
      </c>
      <c r="D27" s="19"/>
      <c r="E27" s="12"/>
      <c r="F27" s="21"/>
      <c r="G27" s="17">
        <f t="shared" si="0"/>
        <v>0</v>
      </c>
      <c r="H27" s="34">
        <v>3.6</v>
      </c>
      <c r="I27" s="34">
        <f t="shared" si="1"/>
        <v>45499.999999999978</v>
      </c>
      <c r="J27" s="5"/>
    </row>
    <row r="28" spans="1:10" ht="21">
      <c r="A28" s="22">
        <v>43824</v>
      </c>
      <c r="B28" s="20">
        <v>6625</v>
      </c>
      <c r="C28" s="20" t="s">
        <v>14</v>
      </c>
      <c r="D28" s="19" t="s">
        <v>13</v>
      </c>
      <c r="E28" s="12">
        <v>67.900000000000006</v>
      </c>
      <c r="F28" s="21">
        <v>3140</v>
      </c>
      <c r="G28" s="17">
        <f t="shared" si="0"/>
        <v>213206.00000000003</v>
      </c>
      <c r="H28" s="34"/>
      <c r="I28" s="34">
        <f t="shared" si="1"/>
        <v>258706</v>
      </c>
      <c r="J28" s="5"/>
    </row>
    <row r="29" spans="1:10" ht="21">
      <c r="A29" s="22">
        <v>43824</v>
      </c>
      <c r="B29" s="20">
        <v>9897</v>
      </c>
      <c r="C29" s="20" t="s">
        <v>53</v>
      </c>
      <c r="D29" s="19"/>
      <c r="E29" s="12"/>
      <c r="F29" s="21"/>
      <c r="G29" s="17">
        <f t="shared" si="0"/>
        <v>0</v>
      </c>
      <c r="H29" s="34">
        <v>50000</v>
      </c>
      <c r="I29" s="34">
        <f t="shared" si="1"/>
        <v>208706</v>
      </c>
      <c r="J29" s="5"/>
    </row>
    <row r="30" spans="1:10" ht="21">
      <c r="A30" s="22">
        <v>43825</v>
      </c>
      <c r="B30" s="20">
        <v>9933</v>
      </c>
      <c r="C30" s="20" t="s">
        <v>53</v>
      </c>
      <c r="D30" s="19"/>
      <c r="E30" s="12"/>
      <c r="F30" s="21"/>
      <c r="G30" s="17">
        <f t="shared" si="0"/>
        <v>0</v>
      </c>
      <c r="H30" s="34">
        <v>50000</v>
      </c>
      <c r="I30" s="34">
        <f t="shared" si="1"/>
        <v>158706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158706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158706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158706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158706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158706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158706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158706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158706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158706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158706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158706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158706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158706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158706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158706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158706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158706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158706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158706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158706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158706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158706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158706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158706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158706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158706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158706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158706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158706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158706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158706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158706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158706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158706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158706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158706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158706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158706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158706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158706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158706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158706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158706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158706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158706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158706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158706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158706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158706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158706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158706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158706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158706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158706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158706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158706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158706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158706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158706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158706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158706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158706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158706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158706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158706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158706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158706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158706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158706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158706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158706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158706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158706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158706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158706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158706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158706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158706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158706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158706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158706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158706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158706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158706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158706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158706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158706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158706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158706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158706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158706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158706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158706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158706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158706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158706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158706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158706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158706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158706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158706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158706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158706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158706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158706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158706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158706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158706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158706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158706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158706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158706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158706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158706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158706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158706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158706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158706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158706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158706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158706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158706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158706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158706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158706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158706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158706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158706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158706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158706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158706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158706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158706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158706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158706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158706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158706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158706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158706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158706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158706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158706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158706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158706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158706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158706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158706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158706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158706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158706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158706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158706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158706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158706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158706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158706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158706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158706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158706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158706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158706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158706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158706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158706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158706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158706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158706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158706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158706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158706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158706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158706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158706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158706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158706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158706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158706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158706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158706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158706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158706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158706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158706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158706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158706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158706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158706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158706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158706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158706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158706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158706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158706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158706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158706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158706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158706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158706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158706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158706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158706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158706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158706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158706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158706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158706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158706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158706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158706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158706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158706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158706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158706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158706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158706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158706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158706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158706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158706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158706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158706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158706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158706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158706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158706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158706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158706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158706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158706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158706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158706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158706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158706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158706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158706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158706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158706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158706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158706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158706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158706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158706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158706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158706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158706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158706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158706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158706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158706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158706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158706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158706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158706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158706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158706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158706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158706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158706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158706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158706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158706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158706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158706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158706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158706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158706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158706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158706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158706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158706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158706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158706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158706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158706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158706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158706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158706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158706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158706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158706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158706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158706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158706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158706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158706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158706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158706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158706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158706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158706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158706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158706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158706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158706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158706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158706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158706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158706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158706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158706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158706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158706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158706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158706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158706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158706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158706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158706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158706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158706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158706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158706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158706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158706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158706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158706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158706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158706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158706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1069721.7</v>
      </c>
      <c r="H350" s="36"/>
      <c r="I350" s="34">
        <f t="shared" si="11"/>
        <v>1228427.7</v>
      </c>
      <c r="J350" s="5"/>
    </row>
    <row r="351" spans="1:10">
      <c r="I351" s="34">
        <f t="shared" si="11"/>
        <v>1228427.7</v>
      </c>
    </row>
    <row r="352" spans="1:10">
      <c r="I352" s="34">
        <f t="shared" si="11"/>
        <v>1228427.7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2"/>
  <dimension ref="A1:L352"/>
  <sheetViews>
    <sheetView rightToLeft="1" workbookViewId="0">
      <selection sqref="A1:XFD1048576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127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128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1">
      <c r="A5" s="22">
        <v>43806</v>
      </c>
      <c r="B5" s="20">
        <v>6306</v>
      </c>
      <c r="C5" s="20" t="s">
        <v>14</v>
      </c>
      <c r="D5" s="19" t="s">
        <v>13</v>
      </c>
      <c r="E5" s="12">
        <v>65.900000000000006</v>
      </c>
      <c r="F5" s="21">
        <v>2950</v>
      </c>
      <c r="G5" s="17">
        <f t="shared" ref="G5:G68" si="0">E5*F5</f>
        <v>194405.00000000003</v>
      </c>
      <c r="H5" s="34"/>
      <c r="I5" s="34">
        <f>I4+G5-H5</f>
        <v>194405.00000000003</v>
      </c>
      <c r="J5" s="5"/>
    </row>
    <row r="6" spans="1:12" ht="21">
      <c r="A6" s="22">
        <v>43806</v>
      </c>
      <c r="B6" s="20">
        <v>6306</v>
      </c>
      <c r="C6" s="20" t="s">
        <v>14</v>
      </c>
      <c r="D6" s="19" t="s">
        <v>13</v>
      </c>
      <c r="E6" s="12">
        <v>71.42</v>
      </c>
      <c r="F6" s="21">
        <v>2950</v>
      </c>
      <c r="G6" s="17">
        <f t="shared" si="0"/>
        <v>210689</v>
      </c>
      <c r="H6" s="34"/>
      <c r="I6" s="34">
        <f t="shared" ref="I6:I69" si="1">I5+G6-H6</f>
        <v>405094</v>
      </c>
      <c r="J6" s="5"/>
    </row>
    <row r="7" spans="1:12" ht="21">
      <c r="A7" s="22">
        <v>43807</v>
      </c>
      <c r="B7" s="20">
        <v>9401</v>
      </c>
      <c r="C7" s="20" t="s">
        <v>53</v>
      </c>
      <c r="D7" s="19"/>
      <c r="E7" s="12"/>
      <c r="F7" s="21"/>
      <c r="G7" s="17">
        <f t="shared" si="0"/>
        <v>0</v>
      </c>
      <c r="H7" s="34">
        <v>405090</v>
      </c>
      <c r="I7" s="34">
        <f t="shared" si="1"/>
        <v>4</v>
      </c>
      <c r="J7" s="5"/>
    </row>
    <row r="8" spans="1:12" ht="21">
      <c r="A8" s="22">
        <v>43807</v>
      </c>
      <c r="B8" s="20">
        <v>1005</v>
      </c>
      <c r="C8" s="20" t="s">
        <v>131</v>
      </c>
      <c r="D8" s="19"/>
      <c r="E8" s="12"/>
      <c r="F8" s="21"/>
      <c r="G8" s="17">
        <f t="shared" si="0"/>
        <v>0</v>
      </c>
      <c r="H8" s="34">
        <v>4</v>
      </c>
      <c r="I8" s="34">
        <f t="shared" si="1"/>
        <v>0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0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0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0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0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0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0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0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0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0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0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0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0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0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0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0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0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0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0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0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0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0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0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0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0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0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0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0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0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0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0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0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0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0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0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0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0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0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0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0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0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0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0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0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0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0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0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0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0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0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0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0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0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0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0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0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0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0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0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0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0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0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0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0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0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0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0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0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0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0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0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0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0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0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0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0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0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0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0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0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0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0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0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0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0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0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0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0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0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0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0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0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0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0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0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0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0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0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0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0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0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0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0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0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0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0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0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0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0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0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0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0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0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0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0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0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0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0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0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0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0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0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0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0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0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0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0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0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0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0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0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0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0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0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0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0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0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0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0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0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0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0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0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0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0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0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0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0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0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0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0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0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0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0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0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0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0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0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0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0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0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0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0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0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0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0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0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0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0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0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0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0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0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0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0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0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0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0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0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0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0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0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0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0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0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0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0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0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0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0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0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0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0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0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0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0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0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0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0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0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0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0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0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0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0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0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0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0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0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0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0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0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0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0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0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0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0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0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0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0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0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0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0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0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0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0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0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0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0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0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0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0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0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0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0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0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0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0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0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0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0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0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0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0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0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0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0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0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0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0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0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0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0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0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0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0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0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0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0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0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0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0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0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0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0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0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0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0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0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0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0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0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0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0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0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0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0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0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0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0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0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0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0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0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0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0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0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0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0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0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0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0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0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0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0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0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0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0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0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0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0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0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0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0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0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0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0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0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0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0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0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0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0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0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0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0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0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0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0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0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0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0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0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0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0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0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0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0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0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0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0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0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0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0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0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0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0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0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0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0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0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0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405094</v>
      </c>
      <c r="H350" s="36"/>
      <c r="I350" s="34">
        <f t="shared" si="11"/>
        <v>405094</v>
      </c>
      <c r="J350" s="5"/>
    </row>
    <row r="351" spans="1:10">
      <c r="I351" s="34">
        <f t="shared" si="11"/>
        <v>405094</v>
      </c>
    </row>
    <row r="352" spans="1:10">
      <c r="I352" s="34">
        <f t="shared" si="11"/>
        <v>405094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3"/>
  <dimension ref="A1:L352"/>
  <sheetViews>
    <sheetView rightToLeft="1" workbookViewId="0">
      <selection activeCell="B7" sqref="B7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535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536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1">
      <c r="A5" s="22">
        <v>43818</v>
      </c>
      <c r="B5" s="20">
        <v>6522</v>
      </c>
      <c r="C5" s="20" t="s">
        <v>14</v>
      </c>
      <c r="D5" s="19" t="s">
        <v>13</v>
      </c>
      <c r="E5" s="12">
        <v>79.599999999999994</v>
      </c>
      <c r="F5" s="21">
        <v>3350</v>
      </c>
      <c r="G5" s="17">
        <f t="shared" ref="G5:G68" si="0">E5*F5</f>
        <v>266660</v>
      </c>
      <c r="H5" s="34"/>
      <c r="I5" s="34">
        <f>I4+G5-H5</f>
        <v>266660</v>
      </c>
      <c r="J5" s="5"/>
    </row>
    <row r="6" spans="1:12" ht="21">
      <c r="A6" s="22">
        <v>43823</v>
      </c>
      <c r="B6" s="20">
        <v>9844</v>
      </c>
      <c r="C6" s="20" t="s">
        <v>53</v>
      </c>
      <c r="D6" s="19"/>
      <c r="E6" s="12"/>
      <c r="F6" s="21"/>
      <c r="G6" s="17">
        <f t="shared" si="0"/>
        <v>0</v>
      </c>
      <c r="H6" s="34">
        <v>100000</v>
      </c>
      <c r="I6" s="34">
        <f t="shared" ref="I6:I69" si="1">I5+G6-H6</f>
        <v>166660</v>
      </c>
      <c r="J6" s="5"/>
    </row>
    <row r="7" spans="1:12" ht="21">
      <c r="A7" s="22"/>
      <c r="B7" s="20"/>
      <c r="C7" s="20"/>
      <c r="D7" s="19"/>
      <c r="E7" s="12"/>
      <c r="F7" s="21"/>
      <c r="G7" s="17">
        <f t="shared" si="0"/>
        <v>0</v>
      </c>
      <c r="H7" s="34"/>
      <c r="I7" s="34">
        <f t="shared" si="1"/>
        <v>166660</v>
      </c>
      <c r="J7" s="5"/>
    </row>
    <row r="8" spans="1:12" ht="21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166660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166660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166660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166660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166660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166660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166660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166660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166660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166660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166660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166660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166660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166660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166660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166660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166660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166660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166660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166660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166660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166660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166660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166660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166660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166660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166660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166660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166660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166660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166660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166660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166660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166660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166660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166660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166660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166660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166660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166660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166660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166660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166660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166660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166660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166660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166660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166660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166660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166660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166660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166660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166660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166660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166660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166660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166660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166660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166660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166660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166660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166660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166660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166660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166660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166660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166660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166660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166660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166660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166660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166660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166660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166660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166660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166660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166660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166660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166660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166660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166660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166660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166660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166660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166660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166660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166660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166660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166660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166660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166660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166660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166660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166660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166660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166660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166660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166660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166660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166660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166660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166660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166660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166660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166660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166660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166660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166660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166660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166660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166660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166660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166660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166660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166660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166660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166660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166660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166660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166660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166660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166660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166660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166660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166660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166660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166660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166660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166660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166660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166660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166660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166660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166660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166660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166660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166660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166660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166660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166660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166660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166660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166660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166660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166660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166660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166660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166660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166660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166660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166660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166660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166660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166660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166660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166660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166660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166660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166660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166660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166660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166660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166660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166660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166660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166660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166660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166660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166660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166660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166660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166660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166660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166660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166660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166660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166660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166660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166660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166660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166660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166660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166660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166660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166660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166660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166660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166660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166660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166660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166660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166660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166660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166660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166660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166660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166660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166660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166660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166660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166660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166660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166660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166660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166660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166660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166660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166660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166660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166660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166660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166660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166660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166660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166660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166660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166660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166660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166660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166660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166660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166660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166660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166660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166660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166660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166660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166660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166660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166660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166660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166660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166660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166660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166660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166660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166660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166660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166660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166660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166660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166660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166660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166660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166660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166660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166660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166660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166660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166660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166660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166660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166660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166660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166660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166660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166660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166660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166660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166660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166660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166660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166660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166660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166660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166660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166660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166660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166660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166660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166660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166660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166660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166660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166660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166660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166660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166660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166660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166660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166660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166660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166660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166660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166660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166660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166660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166660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166660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166660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166660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166660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166660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166660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166660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166660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166660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166660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166660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166660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166660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166660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166660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166660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166660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166660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166660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166660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166660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166660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166660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166660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166660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166660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166660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166660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166660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166660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166660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166660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166660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166660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166660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166660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166660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166660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166660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166660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166660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166660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166660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166660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166660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166660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166660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166660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166660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166660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166660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166660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166660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166660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266660</v>
      </c>
      <c r="H350" s="36"/>
      <c r="I350" s="34">
        <f t="shared" si="11"/>
        <v>433320</v>
      </c>
      <c r="J350" s="5"/>
    </row>
    <row r="351" spans="1:10">
      <c r="I351" s="34">
        <f t="shared" si="11"/>
        <v>433320</v>
      </c>
    </row>
    <row r="352" spans="1:10">
      <c r="I352" s="34">
        <f t="shared" si="11"/>
        <v>433320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4"/>
  <dimension ref="A1:L352"/>
  <sheetViews>
    <sheetView rightToLeft="1" workbookViewId="0">
      <selection activeCell="F10" sqref="F10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560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561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1">
      <c r="A5" s="22">
        <v>43821</v>
      </c>
      <c r="B5" s="20"/>
      <c r="C5" s="20" t="s">
        <v>73</v>
      </c>
      <c r="D5" s="19"/>
      <c r="E5" s="12">
        <v>2000</v>
      </c>
      <c r="F5" s="21">
        <v>4</v>
      </c>
      <c r="G5" s="17">
        <f t="shared" ref="G5:G68" si="0">E5*F5</f>
        <v>8000</v>
      </c>
      <c r="H5" s="34"/>
      <c r="I5" s="34">
        <f>I4+G5-H5</f>
        <v>8000</v>
      </c>
      <c r="J5" s="5"/>
    </row>
    <row r="6" spans="1:12" ht="21">
      <c r="A6" s="22"/>
      <c r="B6" s="20"/>
      <c r="C6" s="20" t="s">
        <v>73</v>
      </c>
      <c r="D6" s="19"/>
      <c r="E6" s="12">
        <v>7400</v>
      </c>
      <c r="F6" s="21">
        <v>4.1500000000000004</v>
      </c>
      <c r="G6" s="17">
        <f t="shared" si="0"/>
        <v>30710.000000000004</v>
      </c>
      <c r="H6" s="34"/>
      <c r="I6" s="34">
        <f t="shared" ref="I6:I69" si="1">I5+G6-H6</f>
        <v>38710</v>
      </c>
      <c r="J6" s="5"/>
    </row>
    <row r="7" spans="1:12" ht="21">
      <c r="A7" s="22">
        <v>43822</v>
      </c>
      <c r="B7" s="20">
        <v>9820</v>
      </c>
      <c r="C7" s="20" t="s">
        <v>53</v>
      </c>
      <c r="D7" s="19"/>
      <c r="E7" s="12"/>
      <c r="F7" s="21"/>
      <c r="G7" s="17">
        <f t="shared" si="0"/>
        <v>0</v>
      </c>
      <c r="H7" s="34">
        <v>36910</v>
      </c>
      <c r="I7" s="34">
        <f t="shared" si="1"/>
        <v>1800</v>
      </c>
      <c r="J7" s="5"/>
    </row>
    <row r="8" spans="1:12" ht="21">
      <c r="A8" s="22">
        <v>43824</v>
      </c>
      <c r="B8" s="20">
        <v>9904</v>
      </c>
      <c r="C8" s="20" t="s">
        <v>53</v>
      </c>
      <c r="D8" s="19"/>
      <c r="E8" s="12"/>
      <c r="F8" s="21"/>
      <c r="G8" s="17">
        <f t="shared" si="0"/>
        <v>0</v>
      </c>
      <c r="H8" s="34">
        <v>1800</v>
      </c>
      <c r="I8" s="34">
        <f t="shared" si="1"/>
        <v>0</v>
      </c>
      <c r="J8" s="5"/>
    </row>
    <row r="9" spans="1:12" ht="21">
      <c r="A9" s="22">
        <v>43827</v>
      </c>
      <c r="B9" s="20"/>
      <c r="C9" s="20" t="s">
        <v>73</v>
      </c>
      <c r="D9" s="19"/>
      <c r="E9" s="12">
        <v>5000</v>
      </c>
      <c r="F9" s="21">
        <v>3.15</v>
      </c>
      <c r="G9" s="17">
        <f t="shared" si="0"/>
        <v>15750</v>
      </c>
      <c r="H9" s="34"/>
      <c r="I9" s="34">
        <f t="shared" si="1"/>
        <v>15750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15750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15750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15750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15750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15750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15750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15750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15750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15750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15750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15750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15750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15750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15750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15750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15750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15750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15750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15750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15750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15750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15750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15750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15750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15750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15750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15750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15750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15750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15750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15750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15750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15750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15750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15750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15750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15750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15750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15750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15750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15750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15750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15750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15750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15750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15750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15750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15750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15750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15750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15750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15750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15750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15750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15750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15750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15750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15750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15750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15750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15750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15750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15750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15750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15750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15750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15750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15750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15750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15750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15750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15750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15750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15750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15750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15750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15750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15750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15750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15750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15750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15750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15750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15750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15750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15750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15750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15750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15750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15750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15750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15750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15750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15750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15750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15750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15750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15750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15750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15750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15750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15750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15750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15750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15750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15750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15750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15750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15750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15750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15750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15750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15750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15750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15750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15750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15750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15750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15750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15750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15750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15750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15750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15750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15750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15750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15750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15750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15750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15750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15750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15750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15750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15750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15750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15750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15750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15750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15750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15750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15750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15750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15750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15750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15750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15750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15750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15750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15750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15750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15750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15750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15750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15750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15750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15750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15750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15750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15750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15750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15750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15750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15750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15750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15750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15750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15750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15750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15750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15750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15750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15750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15750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15750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15750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15750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15750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15750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15750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15750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15750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15750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15750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15750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15750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15750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15750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15750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15750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15750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15750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15750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15750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15750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15750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15750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15750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15750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15750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15750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15750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15750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15750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15750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15750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15750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15750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15750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15750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15750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15750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15750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15750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15750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15750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15750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15750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15750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15750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15750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15750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15750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15750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15750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15750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15750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15750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15750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15750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15750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15750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15750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15750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15750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15750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15750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15750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15750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15750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15750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15750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15750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15750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15750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15750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15750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15750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15750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15750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15750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15750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15750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15750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15750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15750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15750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15750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15750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15750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15750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15750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15750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15750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15750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15750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15750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15750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15750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15750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15750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15750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15750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15750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15750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15750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15750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15750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15750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15750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15750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15750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15750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15750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15750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15750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15750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15750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15750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15750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15750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15750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15750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15750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15750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15750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15750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15750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15750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15750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15750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15750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15750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15750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15750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15750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15750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15750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15750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15750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15750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15750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15750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15750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15750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15750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15750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15750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15750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15750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15750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15750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15750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15750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15750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15750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15750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15750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15750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15750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15750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15750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15750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15750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15750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15750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15750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15750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15750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15750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15750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54460</v>
      </c>
      <c r="H350" s="36"/>
      <c r="I350" s="34">
        <f t="shared" si="11"/>
        <v>70210</v>
      </c>
      <c r="J350" s="5"/>
    </row>
    <row r="351" spans="1:10">
      <c r="I351" s="34">
        <f t="shared" si="11"/>
        <v>70210</v>
      </c>
    </row>
    <row r="352" spans="1:10">
      <c r="I352" s="34">
        <f t="shared" si="11"/>
        <v>70210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5"/>
  <dimension ref="A1:L352"/>
  <sheetViews>
    <sheetView rightToLeft="1" topLeftCell="A4" workbookViewId="0">
      <selection activeCell="H7" sqref="H7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558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559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1">
      <c r="A5" s="22">
        <v>43821</v>
      </c>
      <c r="B5" s="20">
        <v>6522</v>
      </c>
      <c r="C5" s="20" t="s">
        <v>14</v>
      </c>
      <c r="D5" s="19" t="s">
        <v>13</v>
      </c>
      <c r="E5" s="12">
        <v>58.86</v>
      </c>
      <c r="F5" s="21">
        <v>2960</v>
      </c>
      <c r="G5" s="17">
        <f t="shared" ref="G5:G68" si="0">E5*F5</f>
        <v>174225.6</v>
      </c>
      <c r="H5" s="34"/>
      <c r="I5" s="34">
        <f>I4+G5-H5</f>
        <v>174225.6</v>
      </c>
      <c r="J5" s="5"/>
    </row>
    <row r="6" spans="1:12" ht="21">
      <c r="A6" s="22">
        <v>43824</v>
      </c>
      <c r="B6" s="20">
        <v>9889</v>
      </c>
      <c r="C6" s="20" t="s">
        <v>53</v>
      </c>
      <c r="D6" s="19"/>
      <c r="E6" s="12"/>
      <c r="F6" s="21"/>
      <c r="G6" s="17">
        <f t="shared" si="0"/>
        <v>0</v>
      </c>
      <c r="H6" s="34">
        <v>74225</v>
      </c>
      <c r="I6" s="34">
        <f t="shared" ref="I6:I69" si="1">I5+G6-H6</f>
        <v>100000.6</v>
      </c>
      <c r="J6" s="5"/>
    </row>
    <row r="7" spans="1:12" ht="21">
      <c r="A7" s="22"/>
      <c r="B7" s="20"/>
      <c r="C7" s="20"/>
      <c r="D7" s="19"/>
      <c r="E7" s="12"/>
      <c r="F7" s="21"/>
      <c r="G7" s="17">
        <f t="shared" si="0"/>
        <v>0</v>
      </c>
      <c r="H7" s="34"/>
      <c r="I7" s="34">
        <f t="shared" si="1"/>
        <v>100000.6</v>
      </c>
      <c r="J7" s="5"/>
    </row>
    <row r="8" spans="1:12" ht="21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100000.6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100000.6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100000.6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100000.6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100000.6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100000.6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100000.6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100000.6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100000.6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100000.6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100000.6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100000.6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100000.6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100000.6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100000.6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100000.6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100000.6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100000.6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100000.6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100000.6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100000.6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100000.6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100000.6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100000.6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100000.6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100000.6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100000.6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100000.6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100000.6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100000.6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100000.6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100000.6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100000.6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100000.6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100000.6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100000.6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100000.6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100000.6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100000.6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100000.6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100000.6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100000.6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100000.6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100000.6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100000.6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100000.6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100000.6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100000.6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100000.6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100000.6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100000.6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100000.6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100000.6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100000.6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100000.6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100000.6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100000.6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100000.6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100000.6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100000.6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100000.6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100000.6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100000.6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100000.6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100000.6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100000.6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100000.6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100000.6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100000.6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100000.6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100000.6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100000.6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100000.6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100000.6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100000.6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100000.6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100000.6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100000.6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100000.6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100000.6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100000.6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100000.6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100000.6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100000.6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100000.6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100000.6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100000.6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100000.6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100000.6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100000.6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100000.6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100000.6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100000.6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100000.6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100000.6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100000.6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100000.6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100000.6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100000.6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100000.6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100000.6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100000.6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100000.6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100000.6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100000.6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100000.6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100000.6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100000.6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100000.6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100000.6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100000.6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100000.6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100000.6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100000.6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100000.6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100000.6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100000.6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100000.6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100000.6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100000.6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100000.6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100000.6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100000.6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100000.6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100000.6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100000.6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100000.6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100000.6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100000.6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100000.6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100000.6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100000.6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100000.6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100000.6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100000.6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100000.6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100000.6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100000.6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100000.6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100000.6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100000.6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100000.6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100000.6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100000.6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100000.6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100000.6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100000.6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100000.6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100000.6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100000.6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100000.6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100000.6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100000.6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100000.6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100000.6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100000.6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100000.6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100000.6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100000.6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100000.6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100000.6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100000.6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100000.6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100000.6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100000.6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100000.6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100000.6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100000.6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100000.6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100000.6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100000.6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100000.6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100000.6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100000.6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100000.6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100000.6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100000.6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100000.6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100000.6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100000.6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100000.6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100000.6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100000.6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100000.6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100000.6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100000.6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100000.6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100000.6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100000.6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100000.6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100000.6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100000.6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100000.6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100000.6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100000.6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100000.6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100000.6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100000.6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100000.6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100000.6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100000.6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100000.6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100000.6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100000.6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100000.6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100000.6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100000.6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100000.6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100000.6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100000.6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100000.6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100000.6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100000.6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100000.6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100000.6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100000.6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100000.6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100000.6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100000.6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100000.6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100000.6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100000.6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100000.6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100000.6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100000.6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100000.6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100000.6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100000.6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100000.6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100000.6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100000.6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100000.6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100000.6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100000.6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100000.6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100000.6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100000.6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100000.6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100000.6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100000.6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100000.6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100000.6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100000.6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100000.6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100000.6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100000.6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100000.6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100000.6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100000.6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100000.6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100000.6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100000.6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100000.6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100000.6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100000.6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100000.6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100000.6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100000.6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100000.6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100000.6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100000.6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100000.6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100000.6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100000.6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100000.6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100000.6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100000.6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100000.6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100000.6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100000.6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100000.6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100000.6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100000.6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100000.6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100000.6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100000.6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100000.6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100000.6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100000.6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100000.6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100000.6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100000.6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100000.6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100000.6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100000.6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100000.6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100000.6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100000.6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100000.6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100000.6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100000.6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100000.6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100000.6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100000.6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100000.6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100000.6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100000.6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100000.6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100000.6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100000.6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100000.6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100000.6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100000.6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100000.6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100000.6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100000.6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100000.6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100000.6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100000.6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100000.6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100000.6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100000.6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100000.6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100000.6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100000.6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100000.6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100000.6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100000.6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100000.6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100000.6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100000.6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100000.6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100000.6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100000.6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100000.6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100000.6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100000.6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100000.6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100000.6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100000.6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100000.6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100000.6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100000.6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100000.6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100000.6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100000.6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100000.6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100000.6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100000.6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100000.6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100000.6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100000.6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174225.6</v>
      </c>
      <c r="H350" s="36"/>
      <c r="I350" s="34">
        <f t="shared" si="11"/>
        <v>274226.2</v>
      </c>
      <c r="J350" s="5"/>
    </row>
    <row r="351" spans="1:10">
      <c r="I351" s="34">
        <f t="shared" si="11"/>
        <v>274226.2</v>
      </c>
    </row>
    <row r="352" spans="1:10">
      <c r="I352" s="34">
        <f t="shared" si="11"/>
        <v>274226.2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6"/>
  <dimension ref="A1:L352"/>
  <sheetViews>
    <sheetView rightToLeft="1" topLeftCell="A330" workbookViewId="0">
      <selection activeCell="I352" sqref="I352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562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563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1375</v>
      </c>
      <c r="J4" s="5"/>
    </row>
    <row r="5" spans="1:12" ht="21">
      <c r="A5" s="22">
        <v>43821</v>
      </c>
      <c r="B5" s="20">
        <v>6569</v>
      </c>
      <c r="C5" s="20" t="s">
        <v>73</v>
      </c>
      <c r="D5" s="19"/>
      <c r="E5" s="12">
        <v>6000</v>
      </c>
      <c r="F5" s="21">
        <v>4.0999999999999996</v>
      </c>
      <c r="G5" s="17">
        <f t="shared" ref="G5:G68" si="0">E5*F5</f>
        <v>24599.999999999996</v>
      </c>
      <c r="H5" s="34"/>
      <c r="I5" s="34">
        <f>I4+G5-H5</f>
        <v>25974.999999999996</v>
      </c>
      <c r="J5" s="5"/>
    </row>
    <row r="6" spans="1:12" ht="21">
      <c r="A6" s="22">
        <v>43821</v>
      </c>
      <c r="B6" s="20">
        <v>9807</v>
      </c>
      <c r="C6" s="20" t="s">
        <v>53</v>
      </c>
      <c r="D6" s="19"/>
      <c r="E6" s="12"/>
      <c r="F6" s="21"/>
      <c r="G6" s="17">
        <f t="shared" si="0"/>
        <v>0</v>
      </c>
      <c r="H6" s="34">
        <v>21000</v>
      </c>
      <c r="I6" s="34">
        <f t="shared" ref="I6:I69" si="1">I5+G6-H6</f>
        <v>4974.9999999999964</v>
      </c>
      <c r="J6" s="5"/>
    </row>
    <row r="7" spans="1:12" ht="21">
      <c r="A7" s="22">
        <v>43827</v>
      </c>
      <c r="B7" s="20"/>
      <c r="C7" s="20" t="s">
        <v>73</v>
      </c>
      <c r="D7" s="19"/>
      <c r="E7" s="12">
        <v>3500</v>
      </c>
      <c r="F7" s="21">
        <v>3.15</v>
      </c>
      <c r="G7" s="17">
        <f t="shared" si="0"/>
        <v>11025</v>
      </c>
      <c r="H7" s="34"/>
      <c r="I7" s="34">
        <f t="shared" si="1"/>
        <v>15999.999999999996</v>
      </c>
      <c r="J7" s="5"/>
    </row>
    <row r="8" spans="1:12" ht="21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15999.999999999996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15999.999999999996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15999.999999999996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15999.999999999996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15999.999999999996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15999.999999999996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15999.999999999996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15999.999999999996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15999.999999999996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15999.999999999996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15999.999999999996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15999.999999999996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15999.999999999996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15999.999999999996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15999.999999999996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15999.999999999996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15999.999999999996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15999.999999999996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15999.999999999996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15999.999999999996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15999.999999999996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15999.999999999996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15999.999999999996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15999.999999999996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15999.999999999996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15999.999999999996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15999.999999999996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15999.999999999996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15999.999999999996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15999.999999999996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15999.999999999996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15999.999999999996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15999.999999999996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15999.999999999996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15999.999999999996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15999.999999999996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15999.999999999996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15999.999999999996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15999.999999999996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15999.999999999996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15999.999999999996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15999.999999999996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15999.999999999996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15999.999999999996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15999.999999999996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15999.999999999996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15999.999999999996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15999.999999999996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15999.999999999996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15999.999999999996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15999.999999999996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15999.999999999996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15999.999999999996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15999.999999999996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15999.999999999996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15999.999999999996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15999.999999999996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15999.999999999996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15999.999999999996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15999.999999999996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15999.999999999996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15999.999999999996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15999.999999999996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15999.999999999996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15999.999999999996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15999.999999999996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15999.999999999996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15999.999999999996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15999.999999999996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15999.999999999996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15999.999999999996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15999.999999999996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15999.999999999996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15999.999999999996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15999.999999999996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15999.999999999996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15999.999999999996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15999.999999999996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15999.999999999996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15999.999999999996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15999.999999999996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15999.999999999996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15999.999999999996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15999.999999999996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15999.999999999996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15999.999999999996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15999.999999999996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15999.999999999996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15999.999999999996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15999.999999999996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15999.999999999996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15999.999999999996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15999.999999999996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15999.999999999996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15999.999999999996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15999.999999999996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15999.999999999996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15999.999999999996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15999.999999999996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15999.999999999996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15999.999999999996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15999.999999999996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15999.999999999996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15999.999999999996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15999.999999999996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15999.999999999996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15999.999999999996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15999.999999999996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15999.999999999996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15999.999999999996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15999.999999999996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15999.999999999996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15999.999999999996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15999.999999999996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15999.999999999996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15999.999999999996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15999.999999999996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15999.999999999996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15999.999999999996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15999.999999999996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15999.999999999996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15999.999999999996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15999.999999999996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15999.999999999996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15999.999999999996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15999.999999999996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15999.999999999996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15999.999999999996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15999.999999999996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15999.999999999996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15999.999999999996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15999.999999999996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15999.999999999996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15999.999999999996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15999.999999999996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15999.999999999996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15999.999999999996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15999.999999999996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15999.999999999996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15999.999999999996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15999.999999999996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15999.999999999996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15999.999999999996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15999.999999999996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15999.999999999996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15999.999999999996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15999.999999999996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15999.999999999996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15999.999999999996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15999.999999999996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15999.999999999996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15999.999999999996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15999.999999999996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15999.999999999996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15999.999999999996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15999.999999999996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15999.999999999996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15999.999999999996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15999.999999999996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15999.999999999996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15999.999999999996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15999.999999999996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15999.999999999996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15999.999999999996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15999.999999999996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15999.999999999996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15999.999999999996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15999.999999999996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15999.999999999996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15999.999999999996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15999.999999999996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15999.999999999996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15999.999999999996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15999.999999999996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15999.999999999996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15999.999999999996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15999.999999999996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15999.999999999996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15999.999999999996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15999.999999999996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15999.999999999996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15999.999999999996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15999.999999999996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15999.999999999996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15999.999999999996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15999.999999999996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15999.999999999996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15999.999999999996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15999.999999999996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15999.999999999996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15999.999999999996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15999.999999999996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15999.999999999996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15999.999999999996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15999.999999999996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15999.999999999996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15999.999999999996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15999.999999999996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15999.999999999996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15999.999999999996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15999.999999999996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15999.999999999996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15999.999999999996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15999.999999999996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15999.999999999996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15999.999999999996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15999.999999999996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15999.999999999996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15999.999999999996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15999.999999999996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15999.999999999996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15999.999999999996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15999.999999999996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15999.999999999996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15999.999999999996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15999.999999999996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15999.999999999996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15999.999999999996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15999.999999999996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15999.999999999996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15999.999999999996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15999.999999999996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15999.999999999996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15999.999999999996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15999.999999999996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15999.999999999996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15999.999999999996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15999.999999999996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15999.999999999996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15999.999999999996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15999.999999999996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15999.999999999996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15999.999999999996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15999.999999999996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15999.999999999996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15999.999999999996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15999.999999999996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15999.999999999996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15999.999999999996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15999.999999999996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15999.999999999996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15999.999999999996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15999.999999999996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15999.999999999996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15999.999999999996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15999.999999999996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15999.999999999996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15999.999999999996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15999.999999999996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15999.999999999996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15999.999999999996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15999.999999999996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15999.999999999996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15999.999999999996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15999.999999999996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15999.999999999996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15999.999999999996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15999.999999999996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15999.999999999996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15999.999999999996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15999.999999999996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15999.999999999996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15999.999999999996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15999.999999999996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15999.999999999996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15999.999999999996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15999.999999999996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15999.999999999996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15999.999999999996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15999.999999999996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15999.999999999996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15999.999999999996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15999.999999999996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15999.999999999996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15999.999999999996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15999.999999999996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15999.999999999996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15999.999999999996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15999.999999999996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15999.999999999996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15999.999999999996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15999.999999999996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15999.999999999996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15999.999999999996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15999.999999999996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15999.999999999996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15999.999999999996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15999.999999999996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15999.999999999996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15999.999999999996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15999.999999999996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15999.999999999996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15999.999999999996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15999.999999999996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15999.999999999996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15999.999999999996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15999.999999999996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15999.999999999996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15999.999999999996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15999.999999999996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15999.999999999996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15999.999999999996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15999.999999999996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15999.999999999996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15999.999999999996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15999.999999999996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15999.999999999996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15999.999999999996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15999.999999999996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15999.999999999996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15999.999999999996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15999.999999999996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15999.999999999996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15999.999999999996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15999.999999999996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15999.999999999996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15999.999999999996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15999.999999999996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15999.999999999996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15999.999999999996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15999.999999999996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15999.999999999996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15999.999999999996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15999.999999999996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15999.999999999996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15999.999999999996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15999.999999999996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15999.999999999996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15999.999999999996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15999.999999999996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15999.999999999996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15999.999999999996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15999.999999999996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15999.999999999996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15999.999999999996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15999.999999999996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15999.999999999996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15999.999999999996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15999.999999999996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15999.999999999996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15999.999999999996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15999.999999999996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35625</v>
      </c>
      <c r="H350" s="36"/>
      <c r="I350" s="34">
        <f t="shared" si="11"/>
        <v>51625</v>
      </c>
      <c r="J350" s="5"/>
    </row>
    <row r="351" spans="1:10">
      <c r="I351" s="34">
        <f t="shared" si="11"/>
        <v>51625</v>
      </c>
    </row>
    <row r="352" spans="1:10">
      <c r="I352" s="34">
        <f t="shared" si="11"/>
        <v>51625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/>
  <dimension ref="A1:L352"/>
  <sheetViews>
    <sheetView rightToLeft="1" topLeftCell="A332" workbookViewId="0">
      <selection activeCell="A350" sqref="A350:XFD352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34.140625" style="61" customWidth="1"/>
  </cols>
  <sheetData>
    <row r="1" spans="1:12">
      <c r="A1" s="168" t="s">
        <v>123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124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28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314718</v>
      </c>
      <c r="J4" s="28"/>
    </row>
    <row r="5" spans="1:12" ht="21">
      <c r="A5" s="22">
        <v>43800</v>
      </c>
      <c r="B5" s="20">
        <v>9224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214718</v>
      </c>
      <c r="J5" s="28"/>
    </row>
    <row r="6" spans="1:12" ht="21">
      <c r="A6" s="22">
        <v>43802</v>
      </c>
      <c r="B6" s="20">
        <v>9290</v>
      </c>
      <c r="C6" s="20" t="s">
        <v>53</v>
      </c>
      <c r="D6" s="19"/>
      <c r="E6" s="12"/>
      <c r="F6" s="21"/>
      <c r="G6" s="17">
        <f t="shared" si="0"/>
        <v>0</v>
      </c>
      <c r="H6" s="34">
        <v>89960</v>
      </c>
      <c r="I6" s="34">
        <f t="shared" ref="I6:I69" si="1">I5+G6-H6</f>
        <v>124758</v>
      </c>
      <c r="J6" s="28"/>
    </row>
    <row r="7" spans="1:12" ht="21">
      <c r="A7" s="22">
        <v>43803</v>
      </c>
      <c r="B7" s="20">
        <v>6273</v>
      </c>
      <c r="C7" s="20" t="s">
        <v>14</v>
      </c>
      <c r="D7" s="19" t="s">
        <v>13</v>
      </c>
      <c r="E7" s="12">
        <v>52.86</v>
      </c>
      <c r="F7" s="21">
        <v>3020</v>
      </c>
      <c r="G7" s="17">
        <f t="shared" si="0"/>
        <v>159637.20000000001</v>
      </c>
      <c r="H7" s="34"/>
      <c r="I7" s="34">
        <f t="shared" si="1"/>
        <v>284395.2</v>
      </c>
      <c r="J7" s="28"/>
    </row>
    <row r="8" spans="1:12" ht="21">
      <c r="A8" s="22">
        <v>43804</v>
      </c>
      <c r="B8" s="20">
        <v>9365</v>
      </c>
      <c r="C8" s="20" t="s">
        <v>53</v>
      </c>
      <c r="D8" s="19"/>
      <c r="E8" s="12"/>
      <c r="F8" s="21"/>
      <c r="G8" s="17">
        <f t="shared" si="0"/>
        <v>0</v>
      </c>
      <c r="H8" s="34">
        <v>100000</v>
      </c>
      <c r="I8" s="34">
        <f t="shared" si="1"/>
        <v>184395.2</v>
      </c>
      <c r="J8" s="28"/>
    </row>
    <row r="9" spans="1:12" ht="21">
      <c r="A9" s="22">
        <v>43807</v>
      </c>
      <c r="B9" s="20">
        <v>6334</v>
      </c>
      <c r="C9" s="20" t="s">
        <v>14</v>
      </c>
      <c r="D9" s="19" t="s">
        <v>13</v>
      </c>
      <c r="E9" s="12">
        <v>73.22</v>
      </c>
      <c r="F9" s="21">
        <v>3020</v>
      </c>
      <c r="G9" s="17">
        <f t="shared" si="0"/>
        <v>221124.4</v>
      </c>
      <c r="H9" s="34"/>
      <c r="I9" s="34">
        <f t="shared" si="1"/>
        <v>405519.6</v>
      </c>
      <c r="J9" s="28"/>
    </row>
    <row r="10" spans="1:12" ht="21">
      <c r="A10" s="22">
        <v>43807</v>
      </c>
      <c r="B10" s="20">
        <v>9406</v>
      </c>
      <c r="C10" s="20" t="s">
        <v>53</v>
      </c>
      <c r="D10" s="19"/>
      <c r="E10" s="12"/>
      <c r="F10" s="21"/>
      <c r="G10" s="17">
        <f t="shared" si="0"/>
        <v>0</v>
      </c>
      <c r="H10" s="34">
        <v>100000</v>
      </c>
      <c r="I10" s="34">
        <f t="shared" si="1"/>
        <v>305519.59999999998</v>
      </c>
      <c r="J10" s="28" t="s">
        <v>17</v>
      </c>
    </row>
    <row r="11" spans="1:12" ht="21">
      <c r="A11" s="22">
        <v>43809</v>
      </c>
      <c r="B11" s="20">
        <v>9477</v>
      </c>
      <c r="C11" s="20" t="s">
        <v>53</v>
      </c>
      <c r="D11" s="19"/>
      <c r="E11" s="12"/>
      <c r="F11" s="21"/>
      <c r="G11" s="17">
        <f t="shared" si="0"/>
        <v>0</v>
      </c>
      <c r="H11" s="34">
        <v>100000</v>
      </c>
      <c r="I11" s="34">
        <f t="shared" si="1"/>
        <v>205519.59999999998</v>
      </c>
      <c r="J11" s="28"/>
    </row>
    <row r="12" spans="1:12" ht="21">
      <c r="A12" s="22">
        <v>43811</v>
      </c>
      <c r="B12" s="20">
        <v>6410</v>
      </c>
      <c r="C12" s="20" t="s">
        <v>14</v>
      </c>
      <c r="D12" s="19" t="s">
        <v>13</v>
      </c>
      <c r="E12" s="12">
        <v>58.98</v>
      </c>
      <c r="F12" s="21">
        <v>3100</v>
      </c>
      <c r="G12" s="17">
        <f t="shared" si="0"/>
        <v>182838</v>
      </c>
      <c r="H12" s="34"/>
      <c r="I12" s="34">
        <f t="shared" si="1"/>
        <v>388357.6</v>
      </c>
      <c r="J12" s="28"/>
    </row>
    <row r="13" spans="1:12" ht="21">
      <c r="A13" s="22">
        <v>43811</v>
      </c>
      <c r="B13" s="20">
        <v>9547</v>
      </c>
      <c r="C13" s="20" t="s">
        <v>53</v>
      </c>
      <c r="D13" s="19"/>
      <c r="E13" s="12"/>
      <c r="F13" s="21"/>
      <c r="G13" s="17">
        <f t="shared" si="0"/>
        <v>0</v>
      </c>
      <c r="H13" s="34">
        <v>100000</v>
      </c>
      <c r="I13" s="34">
        <f t="shared" si="1"/>
        <v>288357.59999999998</v>
      </c>
      <c r="J13" s="28"/>
    </row>
    <row r="14" spans="1:12" ht="21">
      <c r="A14" s="22">
        <v>43814</v>
      </c>
      <c r="B14" s="20">
        <v>9596</v>
      </c>
      <c r="C14" s="20" t="s">
        <v>53</v>
      </c>
      <c r="D14" s="19"/>
      <c r="E14" s="12"/>
      <c r="F14" s="21"/>
      <c r="G14" s="17">
        <f t="shared" si="0"/>
        <v>0</v>
      </c>
      <c r="H14" s="34">
        <v>100000</v>
      </c>
      <c r="I14" s="34">
        <f t="shared" si="1"/>
        <v>188357.59999999998</v>
      </c>
      <c r="J14" s="28"/>
    </row>
    <row r="15" spans="1:12" ht="21">
      <c r="A15" s="22">
        <v>43816</v>
      </c>
      <c r="B15" s="20">
        <v>9675</v>
      </c>
      <c r="C15" s="20" t="s">
        <v>53</v>
      </c>
      <c r="D15" s="19"/>
      <c r="E15" s="12"/>
      <c r="F15" s="21"/>
      <c r="G15" s="17">
        <f t="shared" si="0"/>
        <v>0</v>
      </c>
      <c r="H15" s="34">
        <v>75000</v>
      </c>
      <c r="I15" s="34">
        <f t="shared" si="1"/>
        <v>113357.59999999998</v>
      </c>
      <c r="J15" s="28"/>
    </row>
    <row r="16" spans="1:12" ht="21">
      <c r="A16" s="22">
        <v>43818</v>
      </c>
      <c r="B16" s="20">
        <v>6518</v>
      </c>
      <c r="C16" s="20" t="s">
        <v>14</v>
      </c>
      <c r="D16" s="19" t="s">
        <v>13</v>
      </c>
      <c r="E16" s="12">
        <v>62.58</v>
      </c>
      <c r="F16" s="21">
        <v>3100</v>
      </c>
      <c r="G16" s="17">
        <f t="shared" si="0"/>
        <v>193998</v>
      </c>
      <c r="H16" s="34"/>
      <c r="I16" s="34">
        <f t="shared" si="1"/>
        <v>307355.59999999998</v>
      </c>
      <c r="J16" s="28"/>
    </row>
    <row r="17" spans="1:10" ht="21">
      <c r="A17" s="22">
        <v>43818</v>
      </c>
      <c r="B17" s="20">
        <v>9748</v>
      </c>
      <c r="C17" s="20" t="s">
        <v>53</v>
      </c>
      <c r="D17" s="19"/>
      <c r="E17" s="12"/>
      <c r="F17" s="21"/>
      <c r="G17" s="17">
        <f t="shared" si="0"/>
        <v>0</v>
      </c>
      <c r="H17" s="34">
        <v>74900</v>
      </c>
      <c r="I17" s="34">
        <f t="shared" si="1"/>
        <v>232455.59999999998</v>
      </c>
      <c r="J17" s="28"/>
    </row>
    <row r="18" spans="1:10" ht="21">
      <c r="A18" s="22">
        <v>43821</v>
      </c>
      <c r="B18" s="20">
        <v>9798</v>
      </c>
      <c r="C18" s="20" t="s">
        <v>53</v>
      </c>
      <c r="D18" s="19"/>
      <c r="E18" s="12"/>
      <c r="F18" s="21"/>
      <c r="G18" s="17">
        <f t="shared" si="0"/>
        <v>0</v>
      </c>
      <c r="H18" s="34">
        <v>75000</v>
      </c>
      <c r="I18" s="34">
        <f t="shared" si="1"/>
        <v>157455.59999999998</v>
      </c>
      <c r="J18" s="28"/>
    </row>
    <row r="19" spans="1:10" ht="21">
      <c r="A19" s="22">
        <v>43823</v>
      </c>
      <c r="B19" s="20">
        <v>661</v>
      </c>
      <c r="C19" s="20" t="s">
        <v>14</v>
      </c>
      <c r="D19" s="19" t="s">
        <v>13</v>
      </c>
      <c r="E19" s="12">
        <v>61.18</v>
      </c>
      <c r="F19" s="21">
        <v>3140</v>
      </c>
      <c r="G19" s="17">
        <f t="shared" si="0"/>
        <v>192105.2</v>
      </c>
      <c r="H19" s="34"/>
      <c r="I19" s="34">
        <f t="shared" si="1"/>
        <v>349560.8</v>
      </c>
      <c r="J19" s="28"/>
    </row>
    <row r="20" spans="1:10" ht="21">
      <c r="A20" s="22">
        <v>43823</v>
      </c>
      <c r="B20" s="20">
        <v>9856</v>
      </c>
      <c r="C20" s="20" t="s">
        <v>53</v>
      </c>
      <c r="D20" s="19"/>
      <c r="E20" s="12"/>
      <c r="F20" s="21"/>
      <c r="G20" s="17">
        <f t="shared" si="0"/>
        <v>0</v>
      </c>
      <c r="H20" s="34">
        <v>75000</v>
      </c>
      <c r="I20" s="34">
        <f t="shared" si="1"/>
        <v>274560.8</v>
      </c>
      <c r="J20" s="28" t="s">
        <v>17</v>
      </c>
    </row>
    <row r="21" spans="1:10" ht="21">
      <c r="A21" s="22">
        <v>43825</v>
      </c>
      <c r="B21" s="20">
        <v>6646</v>
      </c>
      <c r="C21" s="20" t="s">
        <v>14</v>
      </c>
      <c r="D21" s="19" t="s">
        <v>13</v>
      </c>
      <c r="E21" s="12">
        <v>62.52</v>
      </c>
      <c r="F21" s="21">
        <v>3250</v>
      </c>
      <c r="G21" s="17">
        <f t="shared" si="0"/>
        <v>203190</v>
      </c>
      <c r="H21" s="34"/>
      <c r="I21" s="34">
        <f t="shared" si="1"/>
        <v>477750.8</v>
      </c>
      <c r="J21" s="28"/>
    </row>
    <row r="22" spans="1:10" ht="21">
      <c r="A22" s="22">
        <v>43825</v>
      </c>
      <c r="B22" s="20">
        <v>9937</v>
      </c>
      <c r="C22" s="20" t="s">
        <v>53</v>
      </c>
      <c r="D22" s="19"/>
      <c r="E22" s="12"/>
      <c r="F22" s="21"/>
      <c r="G22" s="17">
        <f t="shared" si="0"/>
        <v>0</v>
      </c>
      <c r="H22" s="34">
        <v>100000</v>
      </c>
      <c r="I22" s="34">
        <f t="shared" si="1"/>
        <v>377750.8</v>
      </c>
      <c r="J22" s="28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>
        <v>9933</v>
      </c>
      <c r="I23" s="34">
        <f t="shared" si="1"/>
        <v>367817.8</v>
      </c>
      <c r="J23" s="28" t="s">
        <v>585</v>
      </c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367817.8</v>
      </c>
      <c r="J24" s="28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367817.8</v>
      </c>
      <c r="J25" s="28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367817.8</v>
      </c>
      <c r="J26" s="28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367817.8</v>
      </c>
      <c r="J27" s="28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367817.8</v>
      </c>
      <c r="J28" s="28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367817.8</v>
      </c>
      <c r="J29" s="28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367817.8</v>
      </c>
      <c r="J30" s="28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367817.8</v>
      </c>
      <c r="J31" s="28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367817.8</v>
      </c>
      <c r="J32" s="28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367817.8</v>
      </c>
      <c r="J33" s="28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367817.8</v>
      </c>
      <c r="J34" s="28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367817.8</v>
      </c>
      <c r="J35" s="28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367817.8</v>
      </c>
      <c r="J36" s="28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367817.8</v>
      </c>
      <c r="J37" s="28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367817.8</v>
      </c>
      <c r="J38" s="28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367817.8</v>
      </c>
      <c r="J39" s="28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367817.8</v>
      </c>
      <c r="J40" s="28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367817.8</v>
      </c>
      <c r="J41" s="28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367817.8</v>
      </c>
      <c r="J42" s="28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367817.8</v>
      </c>
      <c r="J43" s="28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367817.8</v>
      </c>
      <c r="J44" s="28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367817.8</v>
      </c>
      <c r="J45" s="28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367817.8</v>
      </c>
      <c r="J46" s="28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367817.8</v>
      </c>
      <c r="J47" s="28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367817.8</v>
      </c>
      <c r="J48" s="28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367817.8</v>
      </c>
      <c r="J49" s="28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367817.8</v>
      </c>
      <c r="J50" s="28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367817.8</v>
      </c>
      <c r="J51" s="28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367817.8</v>
      </c>
      <c r="J52" s="28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367817.8</v>
      </c>
      <c r="J53" s="28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367817.8</v>
      </c>
      <c r="J54" s="28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367817.8</v>
      </c>
      <c r="J55" s="28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367817.8</v>
      </c>
      <c r="J56" s="28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367817.8</v>
      </c>
      <c r="J57" s="28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367817.8</v>
      </c>
      <c r="J58" s="28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367817.8</v>
      </c>
      <c r="J59" s="28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367817.8</v>
      </c>
      <c r="J60" s="28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367817.8</v>
      </c>
      <c r="J61" s="28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367817.8</v>
      </c>
      <c r="J62" s="28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367817.8</v>
      </c>
      <c r="J63" s="28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367817.8</v>
      </c>
      <c r="J64" s="28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367817.8</v>
      </c>
      <c r="J65" s="28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367817.8</v>
      </c>
      <c r="J66" s="28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367817.8</v>
      </c>
      <c r="J67" s="28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367817.8</v>
      </c>
      <c r="J68" s="28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367817.8</v>
      </c>
      <c r="J69" s="28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367817.8</v>
      </c>
      <c r="J70" s="28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367817.8</v>
      </c>
      <c r="J71" s="28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367817.8</v>
      </c>
      <c r="J72" s="28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367817.8</v>
      </c>
      <c r="J73" s="28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367817.8</v>
      </c>
      <c r="J74" s="28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367817.8</v>
      </c>
      <c r="J75" s="28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367817.8</v>
      </c>
      <c r="J76" s="28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367817.8</v>
      </c>
      <c r="J77" s="28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367817.8</v>
      </c>
      <c r="J78" s="28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367817.8</v>
      </c>
      <c r="J79" s="28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367817.8</v>
      </c>
      <c r="J80" s="28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367817.8</v>
      </c>
      <c r="J81" s="28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367817.8</v>
      </c>
      <c r="J82" s="28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367817.8</v>
      </c>
      <c r="J83" s="28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367817.8</v>
      </c>
      <c r="J84" s="28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367817.8</v>
      </c>
      <c r="J85" s="28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367817.8</v>
      </c>
      <c r="J86" s="28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367817.8</v>
      </c>
      <c r="J87" s="28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367817.8</v>
      </c>
      <c r="J88" s="28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367817.8</v>
      </c>
      <c r="J89" s="28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367817.8</v>
      </c>
      <c r="J90" s="28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367817.8</v>
      </c>
      <c r="J91" s="28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367817.8</v>
      </c>
      <c r="J92" s="28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367817.8</v>
      </c>
      <c r="J93" s="28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367817.8</v>
      </c>
      <c r="J94" s="28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367817.8</v>
      </c>
      <c r="J95" s="28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367817.8</v>
      </c>
      <c r="J96" s="28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367817.8</v>
      </c>
      <c r="J97" s="28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367817.8</v>
      </c>
      <c r="J98" s="28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367817.8</v>
      </c>
      <c r="J99" s="28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367817.8</v>
      </c>
      <c r="J100" s="28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367817.8</v>
      </c>
      <c r="J101" s="28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367817.8</v>
      </c>
      <c r="J102" s="28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367817.8</v>
      </c>
      <c r="J103" s="28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367817.8</v>
      </c>
      <c r="J104" s="28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367817.8</v>
      </c>
      <c r="J105" s="28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367817.8</v>
      </c>
      <c r="J106" s="28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367817.8</v>
      </c>
      <c r="J107" s="28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367817.8</v>
      </c>
      <c r="J108" s="28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367817.8</v>
      </c>
      <c r="J109" s="28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367817.8</v>
      </c>
      <c r="J110" s="28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367817.8</v>
      </c>
      <c r="J111" s="28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367817.8</v>
      </c>
      <c r="J112" s="28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367817.8</v>
      </c>
      <c r="J113" s="28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367817.8</v>
      </c>
      <c r="J114" s="28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367817.8</v>
      </c>
      <c r="J115" s="28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367817.8</v>
      </c>
      <c r="J116" s="28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367817.8</v>
      </c>
      <c r="J117" s="28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367817.8</v>
      </c>
      <c r="J118" s="28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367817.8</v>
      </c>
      <c r="J119" s="28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367817.8</v>
      </c>
      <c r="J120" s="28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367817.8</v>
      </c>
      <c r="J121" s="28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367817.8</v>
      </c>
      <c r="J122" s="28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367817.8</v>
      </c>
      <c r="J123" s="28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367817.8</v>
      </c>
      <c r="J124" s="28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367817.8</v>
      </c>
      <c r="J125" s="28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367817.8</v>
      </c>
      <c r="J126" s="28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367817.8</v>
      </c>
      <c r="J127" s="28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367817.8</v>
      </c>
      <c r="J128" s="28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367817.8</v>
      </c>
      <c r="J129" s="28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367817.8</v>
      </c>
      <c r="J130" s="28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367817.8</v>
      </c>
      <c r="J131" s="28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367817.8</v>
      </c>
      <c r="J132" s="28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367817.8</v>
      </c>
      <c r="J133" s="28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367817.8</v>
      </c>
      <c r="J134" s="28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367817.8</v>
      </c>
      <c r="J135" s="28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367817.8</v>
      </c>
      <c r="J136" s="28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367817.8</v>
      </c>
      <c r="J137" s="28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367817.8</v>
      </c>
      <c r="J138" s="28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367817.8</v>
      </c>
      <c r="J139" s="28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367817.8</v>
      </c>
      <c r="J140" s="28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367817.8</v>
      </c>
      <c r="J141" s="28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367817.8</v>
      </c>
      <c r="J142" s="28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367817.8</v>
      </c>
      <c r="J143" s="28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367817.8</v>
      </c>
      <c r="J144" s="28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367817.8</v>
      </c>
      <c r="J145" s="28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367817.8</v>
      </c>
      <c r="J146" s="28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367817.8</v>
      </c>
      <c r="J147" s="28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367817.8</v>
      </c>
      <c r="J148" s="28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367817.8</v>
      </c>
      <c r="J149" s="28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367817.8</v>
      </c>
      <c r="J150" s="28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367817.8</v>
      </c>
      <c r="J151" s="28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367817.8</v>
      </c>
      <c r="J152" s="28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367817.8</v>
      </c>
      <c r="J153" s="28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367817.8</v>
      </c>
      <c r="J154" s="28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367817.8</v>
      </c>
      <c r="J155" s="28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367817.8</v>
      </c>
      <c r="J156" s="28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367817.8</v>
      </c>
      <c r="J157" s="28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367817.8</v>
      </c>
      <c r="J158" s="28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367817.8</v>
      </c>
      <c r="J159" s="28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367817.8</v>
      </c>
      <c r="J160" s="28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367817.8</v>
      </c>
      <c r="J161" s="28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367817.8</v>
      </c>
      <c r="J162" s="28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367817.8</v>
      </c>
      <c r="J163" s="28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367817.8</v>
      </c>
      <c r="J164" s="28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367817.8</v>
      </c>
      <c r="J165" s="28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367817.8</v>
      </c>
      <c r="J166" s="28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367817.8</v>
      </c>
      <c r="J167" s="28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367817.8</v>
      </c>
      <c r="J168" s="28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367817.8</v>
      </c>
      <c r="J169" s="28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367817.8</v>
      </c>
      <c r="J170" s="28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367817.8</v>
      </c>
      <c r="J171" s="28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367817.8</v>
      </c>
      <c r="J172" s="28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367817.8</v>
      </c>
      <c r="J173" s="28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367817.8</v>
      </c>
      <c r="J174" s="28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367817.8</v>
      </c>
      <c r="J175" s="28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367817.8</v>
      </c>
      <c r="J176" s="28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367817.8</v>
      </c>
      <c r="J177" s="28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367817.8</v>
      </c>
      <c r="J178" s="28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367817.8</v>
      </c>
      <c r="J179" s="28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367817.8</v>
      </c>
      <c r="J180" s="28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367817.8</v>
      </c>
      <c r="J181" s="28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367817.8</v>
      </c>
      <c r="J182" s="28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367817.8</v>
      </c>
      <c r="J183" s="28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367817.8</v>
      </c>
      <c r="J184" s="28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367817.8</v>
      </c>
      <c r="J185" s="28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367817.8</v>
      </c>
      <c r="J186" s="28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367817.8</v>
      </c>
      <c r="J187" s="28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367817.8</v>
      </c>
      <c r="J188" s="28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367817.8</v>
      </c>
      <c r="J189" s="28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367817.8</v>
      </c>
      <c r="J190" s="28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367817.8</v>
      </c>
      <c r="J191" s="28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367817.8</v>
      </c>
      <c r="J192" s="28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367817.8</v>
      </c>
      <c r="J193" s="28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367817.8</v>
      </c>
      <c r="J194" s="28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367817.8</v>
      </c>
      <c r="J195" s="28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367817.8</v>
      </c>
      <c r="J196" s="28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367817.8</v>
      </c>
      <c r="J197" s="28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367817.8</v>
      </c>
      <c r="J198" s="28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367817.8</v>
      </c>
      <c r="J199" s="28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367817.8</v>
      </c>
      <c r="J200" s="28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367817.8</v>
      </c>
      <c r="J201" s="28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367817.8</v>
      </c>
      <c r="J202" s="28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367817.8</v>
      </c>
      <c r="J203" s="28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367817.8</v>
      </c>
      <c r="J204" s="28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367817.8</v>
      </c>
      <c r="J205" s="28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367817.8</v>
      </c>
      <c r="J206" s="28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367817.8</v>
      </c>
      <c r="J207" s="28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367817.8</v>
      </c>
      <c r="J208" s="28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367817.8</v>
      </c>
      <c r="J209" s="28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367817.8</v>
      </c>
      <c r="J210" s="28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367817.8</v>
      </c>
      <c r="J211" s="28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367817.8</v>
      </c>
      <c r="J212" s="28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367817.8</v>
      </c>
      <c r="J213" s="28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367817.8</v>
      </c>
      <c r="J214" s="28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367817.8</v>
      </c>
      <c r="J215" s="28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367817.8</v>
      </c>
      <c r="J216" s="28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367817.8</v>
      </c>
      <c r="J217" s="28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367817.8</v>
      </c>
      <c r="J218" s="28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367817.8</v>
      </c>
      <c r="J219" s="28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367817.8</v>
      </c>
      <c r="J220" s="28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367817.8</v>
      </c>
      <c r="J221" s="28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367817.8</v>
      </c>
      <c r="J222" s="28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367817.8</v>
      </c>
      <c r="J223" s="28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367817.8</v>
      </c>
      <c r="J224" s="28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367817.8</v>
      </c>
      <c r="J225" s="28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367817.8</v>
      </c>
      <c r="J226" s="28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367817.8</v>
      </c>
      <c r="J227" s="28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367817.8</v>
      </c>
      <c r="J228" s="28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367817.8</v>
      </c>
      <c r="J229" s="28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367817.8</v>
      </c>
      <c r="J230" s="28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367817.8</v>
      </c>
      <c r="J231" s="28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367817.8</v>
      </c>
      <c r="J232" s="28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367817.8</v>
      </c>
      <c r="J233" s="28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367817.8</v>
      </c>
      <c r="J234" s="28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367817.8</v>
      </c>
      <c r="J235" s="28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367817.8</v>
      </c>
      <c r="J236" s="28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367817.8</v>
      </c>
      <c r="J237" s="28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367817.8</v>
      </c>
      <c r="J238" s="28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367817.8</v>
      </c>
      <c r="J239" s="28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367817.8</v>
      </c>
      <c r="J240" s="28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367817.8</v>
      </c>
      <c r="J241" s="28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367817.8</v>
      </c>
      <c r="J242" s="28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367817.8</v>
      </c>
      <c r="J243" s="28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367817.8</v>
      </c>
      <c r="J244" s="28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367817.8</v>
      </c>
      <c r="J245" s="28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367817.8</v>
      </c>
      <c r="J246" s="28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367817.8</v>
      </c>
      <c r="J247" s="28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367817.8</v>
      </c>
      <c r="J248" s="28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367817.8</v>
      </c>
      <c r="J249" s="28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367817.8</v>
      </c>
      <c r="J250" s="28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367817.8</v>
      </c>
      <c r="J251" s="28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367817.8</v>
      </c>
      <c r="J252" s="28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367817.8</v>
      </c>
      <c r="J253" s="28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367817.8</v>
      </c>
      <c r="J254" s="28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367817.8</v>
      </c>
      <c r="J255" s="28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367817.8</v>
      </c>
      <c r="J256" s="28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367817.8</v>
      </c>
      <c r="J257" s="28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367817.8</v>
      </c>
      <c r="J258" s="28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367817.8</v>
      </c>
      <c r="J259" s="28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367817.8</v>
      </c>
      <c r="J260" s="28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367817.8</v>
      </c>
      <c r="J261" s="28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367817.8</v>
      </c>
      <c r="J262" s="28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367817.8</v>
      </c>
      <c r="J263" s="28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367817.8</v>
      </c>
      <c r="J264" s="28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367817.8</v>
      </c>
      <c r="J265" s="28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367817.8</v>
      </c>
      <c r="J266" s="28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367817.8</v>
      </c>
      <c r="J267" s="28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367817.8</v>
      </c>
      <c r="J268" s="28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367817.8</v>
      </c>
      <c r="J269" s="28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367817.8</v>
      </c>
      <c r="J270" s="28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367817.8</v>
      </c>
      <c r="J271" s="28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367817.8</v>
      </c>
      <c r="J272" s="28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367817.8</v>
      </c>
      <c r="J273" s="28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367817.8</v>
      </c>
      <c r="J274" s="28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367817.8</v>
      </c>
      <c r="J275" s="28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367817.8</v>
      </c>
      <c r="J276" s="28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367817.8</v>
      </c>
      <c r="J277" s="28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367817.8</v>
      </c>
      <c r="J278" s="28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367817.8</v>
      </c>
      <c r="J279" s="28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367817.8</v>
      </c>
      <c r="J280" s="28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367817.8</v>
      </c>
      <c r="J281" s="28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367817.8</v>
      </c>
      <c r="J282" s="28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367817.8</v>
      </c>
      <c r="J283" s="28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367817.8</v>
      </c>
      <c r="J284" s="28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367817.8</v>
      </c>
      <c r="J285" s="28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367817.8</v>
      </c>
      <c r="J286" s="28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367817.8</v>
      </c>
      <c r="J287" s="28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367817.8</v>
      </c>
      <c r="J288" s="28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367817.8</v>
      </c>
      <c r="J289" s="28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367817.8</v>
      </c>
      <c r="J290" s="28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367817.8</v>
      </c>
      <c r="J291" s="28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367817.8</v>
      </c>
      <c r="J292" s="28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367817.8</v>
      </c>
      <c r="J293" s="28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367817.8</v>
      </c>
      <c r="J294" s="28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367817.8</v>
      </c>
      <c r="J295" s="28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367817.8</v>
      </c>
      <c r="J296" s="28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367817.8</v>
      </c>
      <c r="J297" s="28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367817.8</v>
      </c>
      <c r="J298" s="28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367817.8</v>
      </c>
      <c r="J299" s="28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367817.8</v>
      </c>
      <c r="J300" s="28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367817.8</v>
      </c>
      <c r="J301" s="28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367817.8</v>
      </c>
      <c r="J302" s="28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367817.8</v>
      </c>
      <c r="J303" s="28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367817.8</v>
      </c>
      <c r="J304" s="28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367817.8</v>
      </c>
      <c r="J305" s="28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367817.8</v>
      </c>
      <c r="J306" s="28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367817.8</v>
      </c>
      <c r="J307" s="28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367817.8</v>
      </c>
      <c r="J308" s="28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367817.8</v>
      </c>
      <c r="J309" s="28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367817.8</v>
      </c>
      <c r="J310" s="28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367817.8</v>
      </c>
      <c r="J311" s="28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367817.8</v>
      </c>
      <c r="J312" s="28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367817.8</v>
      </c>
      <c r="J313" s="28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367817.8</v>
      </c>
      <c r="J314" s="28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367817.8</v>
      </c>
      <c r="J315" s="28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367817.8</v>
      </c>
      <c r="J316" s="28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367817.8</v>
      </c>
      <c r="J317" s="28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367817.8</v>
      </c>
      <c r="J318" s="28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367817.8</v>
      </c>
      <c r="J319" s="28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367817.8</v>
      </c>
      <c r="J320" s="28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367817.8</v>
      </c>
      <c r="J321" s="28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367817.8</v>
      </c>
      <c r="J322" s="28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367817.8</v>
      </c>
      <c r="J323" s="28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367817.8</v>
      </c>
      <c r="J324" s="28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367817.8</v>
      </c>
      <c r="J325" s="28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367817.8</v>
      </c>
      <c r="J326" s="28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367817.8</v>
      </c>
      <c r="J327" s="28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367817.8</v>
      </c>
      <c r="J328" s="28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367817.8</v>
      </c>
      <c r="J329" s="28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367817.8</v>
      </c>
      <c r="J330" s="28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367817.8</v>
      </c>
      <c r="J331" s="28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367817.8</v>
      </c>
      <c r="J332" s="28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367817.8</v>
      </c>
      <c r="J333" s="28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367817.8</v>
      </c>
      <c r="J334" s="28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367817.8</v>
      </c>
      <c r="J335" s="28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367817.8</v>
      </c>
      <c r="J336" s="28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367817.8</v>
      </c>
      <c r="J337" s="28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367817.8</v>
      </c>
      <c r="J338" s="28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367817.8</v>
      </c>
      <c r="J339" s="28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367817.8</v>
      </c>
      <c r="J340" s="28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367817.8</v>
      </c>
      <c r="J341" s="28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367817.8</v>
      </c>
      <c r="J342" s="28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367817.8</v>
      </c>
      <c r="J343" s="28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367817.8</v>
      </c>
      <c r="J344" s="28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367817.8</v>
      </c>
      <c r="J345" s="28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367817.8</v>
      </c>
      <c r="J346" s="28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367817.8</v>
      </c>
      <c r="J347" s="28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367817.8</v>
      </c>
      <c r="J348" s="28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367817.8</v>
      </c>
      <c r="J349" s="28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1152892.8</v>
      </c>
      <c r="H350" s="36"/>
      <c r="I350" s="34">
        <f t="shared" si="11"/>
        <v>1520710.6</v>
      </c>
      <c r="J350" s="28"/>
    </row>
    <row r="351" spans="1:10">
      <c r="I351" s="34">
        <f t="shared" si="11"/>
        <v>1520710.6</v>
      </c>
    </row>
    <row r="352" spans="1:10">
      <c r="I352" s="34">
        <f t="shared" si="11"/>
        <v>1520710.6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"/>
  <dimension ref="A1:L352"/>
  <sheetViews>
    <sheetView rightToLeft="1" topLeftCell="A333" workbookViewId="0">
      <selection activeCell="I354" sqref="I354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5.7109375" style="37" customWidth="1"/>
    <col min="10" max="10" width="16.42578125" style="6" customWidth="1"/>
  </cols>
  <sheetData>
    <row r="1" spans="1:12">
      <c r="A1" s="168" t="s">
        <v>64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65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349595</v>
      </c>
      <c r="J4" s="5"/>
    </row>
    <row r="5" spans="1:12" ht="21">
      <c r="A5" s="22">
        <v>43800</v>
      </c>
      <c r="B5" s="20">
        <v>9230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249595</v>
      </c>
      <c r="J5" s="5"/>
    </row>
    <row r="6" spans="1:12" ht="21">
      <c r="A6" s="22">
        <v>43803</v>
      </c>
      <c r="B6" s="20">
        <v>9324</v>
      </c>
      <c r="C6" s="20" t="s">
        <v>53</v>
      </c>
      <c r="D6" s="19"/>
      <c r="E6" s="12"/>
      <c r="F6" s="21"/>
      <c r="G6" s="17">
        <f t="shared" si="0"/>
        <v>0</v>
      </c>
      <c r="H6" s="34">
        <v>100000</v>
      </c>
      <c r="I6" s="34">
        <f t="shared" ref="I6:I69" si="1">I5+G6-H6</f>
        <v>149595</v>
      </c>
      <c r="J6" s="5"/>
    </row>
    <row r="7" spans="1:12" ht="21">
      <c r="A7" s="22">
        <v>43804</v>
      </c>
      <c r="B7" s="20">
        <v>6295</v>
      </c>
      <c r="C7" s="20" t="s">
        <v>14</v>
      </c>
      <c r="D7" s="19" t="s">
        <v>13</v>
      </c>
      <c r="E7" s="12">
        <v>57.2</v>
      </c>
      <c r="F7" s="21">
        <v>2880</v>
      </c>
      <c r="G7" s="17">
        <f t="shared" si="0"/>
        <v>164736</v>
      </c>
      <c r="H7" s="34"/>
      <c r="I7" s="34">
        <f t="shared" si="1"/>
        <v>314331</v>
      </c>
      <c r="J7" s="5"/>
    </row>
    <row r="8" spans="1:12" ht="21">
      <c r="A8" s="22">
        <v>43807</v>
      </c>
      <c r="B8" s="20">
        <v>9413</v>
      </c>
      <c r="C8" s="20" t="s">
        <v>53</v>
      </c>
      <c r="D8" s="19"/>
      <c r="E8" s="12"/>
      <c r="F8" s="21"/>
      <c r="G8" s="17">
        <f t="shared" si="0"/>
        <v>0</v>
      </c>
      <c r="H8" s="34">
        <v>100000</v>
      </c>
      <c r="I8" s="34">
        <f t="shared" si="1"/>
        <v>214331</v>
      </c>
      <c r="J8" s="5"/>
    </row>
    <row r="9" spans="1:12" ht="21">
      <c r="A9" s="22">
        <v>43810</v>
      </c>
      <c r="B9" s="20">
        <v>9511</v>
      </c>
      <c r="C9" s="20" t="s">
        <v>53</v>
      </c>
      <c r="D9" s="19"/>
      <c r="E9" s="12"/>
      <c r="F9" s="21"/>
      <c r="G9" s="17">
        <f t="shared" si="0"/>
        <v>0</v>
      </c>
      <c r="H9" s="34">
        <v>59150</v>
      </c>
      <c r="I9" s="34">
        <f t="shared" si="1"/>
        <v>155181</v>
      </c>
      <c r="J9" s="5"/>
    </row>
    <row r="10" spans="1:12" ht="21">
      <c r="A10" s="22">
        <v>43814</v>
      </c>
      <c r="B10" s="20">
        <v>6445</v>
      </c>
      <c r="C10" s="20" t="s">
        <v>14</v>
      </c>
      <c r="D10" s="19" t="s">
        <v>13</v>
      </c>
      <c r="E10" s="12">
        <v>60.5</v>
      </c>
      <c r="F10" s="21">
        <v>3150</v>
      </c>
      <c r="G10" s="17">
        <f t="shared" si="0"/>
        <v>190575</v>
      </c>
      <c r="H10" s="34"/>
      <c r="I10" s="34">
        <f t="shared" si="1"/>
        <v>345756</v>
      </c>
      <c r="J10" s="5"/>
    </row>
    <row r="11" spans="1:12" ht="21">
      <c r="A11" s="22">
        <v>43814</v>
      </c>
      <c r="B11" s="20">
        <v>9604</v>
      </c>
      <c r="C11" s="20" t="s">
        <v>53</v>
      </c>
      <c r="D11" s="19"/>
      <c r="E11" s="12"/>
      <c r="F11" s="21"/>
      <c r="G11" s="17">
        <f t="shared" si="0"/>
        <v>0</v>
      </c>
      <c r="H11" s="34">
        <v>75000</v>
      </c>
      <c r="I11" s="34">
        <f t="shared" si="1"/>
        <v>270756</v>
      </c>
      <c r="J11" s="5"/>
    </row>
    <row r="12" spans="1:12" ht="21">
      <c r="A12" s="22">
        <v>43817</v>
      </c>
      <c r="B12" s="20">
        <v>9714</v>
      </c>
      <c r="C12" s="20" t="s">
        <v>53</v>
      </c>
      <c r="D12" s="19"/>
      <c r="E12" s="12"/>
      <c r="F12" s="21"/>
      <c r="G12" s="17">
        <f t="shared" si="0"/>
        <v>0</v>
      </c>
      <c r="H12" s="34">
        <v>100000</v>
      </c>
      <c r="I12" s="34">
        <f t="shared" si="1"/>
        <v>170756</v>
      </c>
      <c r="J12" s="5"/>
    </row>
    <row r="13" spans="1:12" ht="21">
      <c r="A13" s="22">
        <v>43821</v>
      </c>
      <c r="B13" s="20">
        <v>9794</v>
      </c>
      <c r="C13" s="20" t="s">
        <v>53</v>
      </c>
      <c r="D13" s="19"/>
      <c r="E13" s="12"/>
      <c r="F13" s="21"/>
      <c r="G13" s="17">
        <f t="shared" si="0"/>
        <v>0</v>
      </c>
      <c r="H13" s="34">
        <v>100000</v>
      </c>
      <c r="I13" s="34">
        <f t="shared" si="1"/>
        <v>70756</v>
      </c>
      <c r="J13" s="5"/>
    </row>
    <row r="14" spans="1:12" ht="21">
      <c r="A14" s="22">
        <v>43824</v>
      </c>
      <c r="B14" s="20">
        <v>9906</v>
      </c>
      <c r="C14" s="20" t="s">
        <v>53</v>
      </c>
      <c r="D14" s="19"/>
      <c r="E14" s="12"/>
      <c r="F14" s="21"/>
      <c r="G14" s="17">
        <f t="shared" si="0"/>
        <v>0</v>
      </c>
      <c r="H14" s="34">
        <v>50755</v>
      </c>
      <c r="I14" s="34">
        <f t="shared" si="1"/>
        <v>20001</v>
      </c>
      <c r="J14" s="5"/>
    </row>
    <row r="15" spans="1:12" ht="21">
      <c r="A15" s="22">
        <v>43824</v>
      </c>
      <c r="B15" s="20"/>
      <c r="C15" s="20" t="s">
        <v>131</v>
      </c>
      <c r="D15" s="19"/>
      <c r="E15" s="12"/>
      <c r="F15" s="21"/>
      <c r="G15" s="17">
        <f t="shared" si="0"/>
        <v>0</v>
      </c>
      <c r="H15" s="34">
        <v>1</v>
      </c>
      <c r="I15" s="34">
        <f t="shared" si="1"/>
        <v>20000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20000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20000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20000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20000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20000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20000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20000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20000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20000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20000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20000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20000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20000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20000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20000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20000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20000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20000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20000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20000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20000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20000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20000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20000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20000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20000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20000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20000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20000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20000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20000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20000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20000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20000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20000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20000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20000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20000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20000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20000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20000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20000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20000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20000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20000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20000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20000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20000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20000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20000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20000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20000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20000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20000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20000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20000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20000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20000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20000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20000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20000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20000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20000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20000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20000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20000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20000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20000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20000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20000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20000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20000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20000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20000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20000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20000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20000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20000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20000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20000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20000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20000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20000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20000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20000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20000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20000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20000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20000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20000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20000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20000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20000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20000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20000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20000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20000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20000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20000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20000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20000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20000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20000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20000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20000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20000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20000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20000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20000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20000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20000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20000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20000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20000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20000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20000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20000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20000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20000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20000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20000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20000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20000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20000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20000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20000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20000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20000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20000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20000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20000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20000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20000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20000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20000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20000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20000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20000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20000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20000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20000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20000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20000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20000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20000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20000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20000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20000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20000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20000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20000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20000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20000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20000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20000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20000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20000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20000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20000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20000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20000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20000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20000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20000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20000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20000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20000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20000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20000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20000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20000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20000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20000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20000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20000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20000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20000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20000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20000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20000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20000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20000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20000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20000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20000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20000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20000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20000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20000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20000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20000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20000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20000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20000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20000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20000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20000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20000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20000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20000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20000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20000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20000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20000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20000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20000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20000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20000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20000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20000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20000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20000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20000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20000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20000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20000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20000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20000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20000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20000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20000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20000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20000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20000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20000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20000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20000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20000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20000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20000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20000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20000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20000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20000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20000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20000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20000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20000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20000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20000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20000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20000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20000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20000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20000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20000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20000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20000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20000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20000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20000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20000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20000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20000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20000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20000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20000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20000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20000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20000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20000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20000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20000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20000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20000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20000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20000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20000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20000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20000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20000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20000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20000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20000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20000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20000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20000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20000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20000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20000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20000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20000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20000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20000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20000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20000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20000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20000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20000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20000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20000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20000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20000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20000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20000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20000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20000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20000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20000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20000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20000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20000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20000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20000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20000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20000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20000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20000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20000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20000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20000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20000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20000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20000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20000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20000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20000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20000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20000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20000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20000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20000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20000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20000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20000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20000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20000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20000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20000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20000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20000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20000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20000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20000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355311</v>
      </c>
      <c r="H350" s="36"/>
      <c r="I350" s="34">
        <f t="shared" si="11"/>
        <v>375311</v>
      </c>
      <c r="J350" s="28"/>
    </row>
    <row r="351" spans="1:10">
      <c r="I351" s="34">
        <f t="shared" si="11"/>
        <v>375311</v>
      </c>
      <c r="J351" s="61"/>
    </row>
    <row r="352" spans="1:10">
      <c r="I352" s="34">
        <f t="shared" si="11"/>
        <v>375311</v>
      </c>
      <c r="J352" s="61"/>
    </row>
  </sheetData>
  <mergeCells count="2">
    <mergeCell ref="A1:L1"/>
    <mergeCell ref="A2:L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"/>
  <dimension ref="A1:L352"/>
  <sheetViews>
    <sheetView rightToLeft="1" topLeftCell="A335" workbookViewId="0">
      <selection activeCell="A19" sqref="A19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25.5703125" style="6" customWidth="1"/>
  </cols>
  <sheetData>
    <row r="1" spans="1:12">
      <c r="A1" s="168" t="s">
        <v>125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126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938058.35</v>
      </c>
      <c r="J4" s="5"/>
    </row>
    <row r="5" spans="1:12" ht="21">
      <c r="A5" s="22">
        <v>43800</v>
      </c>
      <c r="B5" s="20">
        <v>6205</v>
      </c>
      <c r="C5" s="20" t="s">
        <v>14</v>
      </c>
      <c r="D5" s="19" t="s">
        <v>13</v>
      </c>
      <c r="E5" s="12">
        <v>69.94</v>
      </c>
      <c r="F5" s="21">
        <v>3070</v>
      </c>
      <c r="G5" s="17">
        <f t="shared" ref="G5:G68" si="0">E5*F5</f>
        <v>214715.8</v>
      </c>
      <c r="H5" s="34"/>
      <c r="I5" s="34">
        <f>I4+G5-H5</f>
        <v>1152774.1499999999</v>
      </c>
      <c r="J5" s="5"/>
    </row>
    <row r="6" spans="1:12" ht="21">
      <c r="A6" s="22">
        <v>43801</v>
      </c>
      <c r="B6" s="20">
        <v>6230</v>
      </c>
      <c r="C6" s="20" t="s">
        <v>14</v>
      </c>
      <c r="D6" s="19" t="s">
        <v>13</v>
      </c>
      <c r="E6" s="12">
        <v>69.459999999999994</v>
      </c>
      <c r="F6" s="21">
        <v>3070</v>
      </c>
      <c r="G6" s="17">
        <f t="shared" si="0"/>
        <v>213242.19999999998</v>
      </c>
      <c r="H6" s="34"/>
      <c r="I6" s="34">
        <f t="shared" ref="I6:I69" si="1">I5+G6-H6</f>
        <v>1366016.3499999999</v>
      </c>
      <c r="J6" s="5"/>
    </row>
    <row r="7" spans="1:12" ht="21">
      <c r="A7" s="22">
        <v>43801</v>
      </c>
      <c r="B7" s="20">
        <v>9247</v>
      </c>
      <c r="C7" s="20" t="s">
        <v>53</v>
      </c>
      <c r="D7" s="19"/>
      <c r="E7" s="12"/>
      <c r="F7" s="21"/>
      <c r="G7" s="17">
        <f t="shared" si="0"/>
        <v>0</v>
      </c>
      <c r="H7" s="34">
        <v>200000</v>
      </c>
      <c r="I7" s="34">
        <f t="shared" si="1"/>
        <v>1166016.3499999999</v>
      </c>
      <c r="J7" s="5"/>
    </row>
    <row r="8" spans="1:12" ht="21">
      <c r="A8" s="22">
        <v>43802</v>
      </c>
      <c r="B8" s="20">
        <v>6250</v>
      </c>
      <c r="C8" s="20" t="s">
        <v>14</v>
      </c>
      <c r="D8" s="19" t="s">
        <v>13</v>
      </c>
      <c r="E8" s="12">
        <v>60.26</v>
      </c>
      <c r="F8" s="21">
        <v>3070</v>
      </c>
      <c r="G8" s="17">
        <f t="shared" si="0"/>
        <v>184998.19999999998</v>
      </c>
      <c r="H8" s="34"/>
      <c r="I8" s="34">
        <f t="shared" si="1"/>
        <v>1351014.5499999998</v>
      </c>
      <c r="J8" s="5"/>
    </row>
    <row r="9" spans="1:12" ht="21">
      <c r="A9" s="22">
        <v>43802</v>
      </c>
      <c r="B9" s="20">
        <v>6250</v>
      </c>
      <c r="C9" s="20" t="s">
        <v>14</v>
      </c>
      <c r="D9" s="19" t="s">
        <v>13</v>
      </c>
      <c r="E9" s="12">
        <v>56.3</v>
      </c>
      <c r="F9" s="21">
        <v>3070</v>
      </c>
      <c r="G9" s="17">
        <f t="shared" si="0"/>
        <v>172841</v>
      </c>
      <c r="H9" s="34"/>
      <c r="I9" s="34">
        <f t="shared" si="1"/>
        <v>1523855.5499999998</v>
      </c>
      <c r="J9" s="5"/>
    </row>
    <row r="10" spans="1:12" ht="21">
      <c r="A10" s="22">
        <v>43802</v>
      </c>
      <c r="B10" s="20">
        <v>6250</v>
      </c>
      <c r="C10" s="20" t="s">
        <v>14</v>
      </c>
      <c r="D10" s="19" t="s">
        <v>13</v>
      </c>
      <c r="E10" s="12">
        <v>58.66</v>
      </c>
      <c r="F10" s="21">
        <v>3070</v>
      </c>
      <c r="G10" s="17">
        <f t="shared" si="0"/>
        <v>180086.19999999998</v>
      </c>
      <c r="H10" s="34"/>
      <c r="I10" s="34">
        <f t="shared" si="1"/>
        <v>1703941.7499999998</v>
      </c>
      <c r="J10" s="5"/>
    </row>
    <row r="11" spans="1:12" ht="21">
      <c r="A11" s="22">
        <v>43806</v>
      </c>
      <c r="B11" s="20">
        <v>6298</v>
      </c>
      <c r="C11" s="20" t="s">
        <v>14</v>
      </c>
      <c r="D11" s="19" t="s">
        <v>13</v>
      </c>
      <c r="E11" s="12">
        <v>63.5</v>
      </c>
      <c r="F11" s="21">
        <v>3070</v>
      </c>
      <c r="G11" s="17">
        <f t="shared" si="0"/>
        <v>194945</v>
      </c>
      <c r="H11" s="34"/>
      <c r="I11" s="34">
        <f t="shared" si="1"/>
        <v>1898886.7499999998</v>
      </c>
      <c r="J11" s="5"/>
    </row>
    <row r="12" spans="1:12" ht="21">
      <c r="A12" s="22">
        <v>43806</v>
      </c>
      <c r="B12" s="20">
        <v>6298</v>
      </c>
      <c r="C12" s="20" t="s">
        <v>14</v>
      </c>
      <c r="D12" s="19" t="s">
        <v>13</v>
      </c>
      <c r="E12" s="12">
        <v>57.94</v>
      </c>
      <c r="F12" s="21">
        <v>3070</v>
      </c>
      <c r="G12" s="17">
        <f t="shared" si="0"/>
        <v>177875.8</v>
      </c>
      <c r="H12" s="34"/>
      <c r="I12" s="34">
        <f t="shared" si="1"/>
        <v>2076762.5499999998</v>
      </c>
      <c r="J12" s="5"/>
    </row>
    <row r="13" spans="1:12" ht="21">
      <c r="A13" s="22">
        <v>43806</v>
      </c>
      <c r="B13" s="20">
        <v>6298</v>
      </c>
      <c r="C13" s="20" t="s">
        <v>14</v>
      </c>
      <c r="D13" s="19" t="s">
        <v>13</v>
      </c>
      <c r="E13" s="12">
        <v>57.44</v>
      </c>
      <c r="F13" s="21">
        <v>3070</v>
      </c>
      <c r="G13" s="17">
        <f t="shared" si="0"/>
        <v>176340.8</v>
      </c>
      <c r="H13" s="34"/>
      <c r="I13" s="34">
        <f t="shared" si="1"/>
        <v>2253103.3499999996</v>
      </c>
      <c r="J13" s="5"/>
    </row>
    <row r="14" spans="1:12" ht="21">
      <c r="A14" s="22">
        <v>43807</v>
      </c>
      <c r="B14" s="20">
        <v>9386</v>
      </c>
      <c r="C14" s="20" t="s">
        <v>53</v>
      </c>
      <c r="D14" s="19"/>
      <c r="E14" s="12"/>
      <c r="F14" s="21"/>
      <c r="G14" s="17">
        <f t="shared" si="0"/>
        <v>0</v>
      </c>
      <c r="H14" s="34">
        <v>200000</v>
      </c>
      <c r="I14" s="34">
        <f t="shared" si="1"/>
        <v>2053103.3499999996</v>
      </c>
      <c r="J14" s="5"/>
    </row>
    <row r="15" spans="1:12" ht="21">
      <c r="A15" s="22">
        <v>43811</v>
      </c>
      <c r="B15" s="20">
        <v>9551</v>
      </c>
      <c r="C15" s="20" t="s">
        <v>53</v>
      </c>
      <c r="D15" s="19"/>
      <c r="E15" s="12"/>
      <c r="F15" s="21"/>
      <c r="G15" s="17">
        <f t="shared" si="0"/>
        <v>0</v>
      </c>
      <c r="H15" s="34">
        <v>600000</v>
      </c>
      <c r="I15" s="34">
        <f t="shared" si="1"/>
        <v>1453103.3499999996</v>
      </c>
      <c r="J15" s="5"/>
    </row>
    <row r="16" spans="1:12" ht="21">
      <c r="A16" s="22">
        <v>43816</v>
      </c>
      <c r="B16" s="20">
        <v>9682</v>
      </c>
      <c r="C16" s="20" t="s">
        <v>53</v>
      </c>
      <c r="D16" s="19"/>
      <c r="E16" s="12"/>
      <c r="F16" s="21"/>
      <c r="G16" s="17">
        <f t="shared" si="0"/>
        <v>0</v>
      </c>
      <c r="H16" s="34">
        <v>400000</v>
      </c>
      <c r="I16" s="34">
        <f t="shared" si="1"/>
        <v>1053103.3499999996</v>
      </c>
      <c r="J16" s="5"/>
    </row>
    <row r="17" spans="1:10" ht="21">
      <c r="A17" s="22">
        <v>43818</v>
      </c>
      <c r="B17" s="20">
        <v>9750</v>
      </c>
      <c r="C17" s="20" t="s">
        <v>53</v>
      </c>
      <c r="D17" s="19"/>
      <c r="E17" s="12"/>
      <c r="F17" s="21"/>
      <c r="G17" s="17">
        <f t="shared" si="0"/>
        <v>0</v>
      </c>
      <c r="H17" s="34">
        <v>500000</v>
      </c>
      <c r="I17" s="34">
        <f t="shared" si="1"/>
        <v>553103.34999999963</v>
      </c>
      <c r="J17" s="5"/>
    </row>
    <row r="18" spans="1:10" ht="21">
      <c r="A18" s="22">
        <v>43825</v>
      </c>
      <c r="B18" s="20">
        <v>9941</v>
      </c>
      <c r="C18" s="20" t="s">
        <v>53</v>
      </c>
      <c r="D18" s="19"/>
      <c r="E18" s="12"/>
      <c r="F18" s="21"/>
      <c r="G18" s="17">
        <f t="shared" si="0"/>
        <v>0</v>
      </c>
      <c r="H18" s="34">
        <v>39435</v>
      </c>
      <c r="I18" s="34">
        <f t="shared" si="1"/>
        <v>513668.34999999963</v>
      </c>
      <c r="J18" s="5"/>
    </row>
    <row r="19" spans="1:10" ht="21">
      <c r="A19" s="22"/>
      <c r="B19" s="71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513668.34999999963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513668.34999999963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513668.34999999963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513668.34999999963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513668.34999999963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513668.34999999963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513668.34999999963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513668.34999999963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513668.34999999963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513668.34999999963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513668.34999999963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513668.34999999963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513668.34999999963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513668.34999999963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513668.34999999963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513668.34999999963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513668.34999999963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513668.34999999963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513668.34999999963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513668.34999999963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513668.34999999963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513668.34999999963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513668.34999999963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513668.34999999963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513668.34999999963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513668.34999999963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513668.34999999963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513668.34999999963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513668.34999999963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513668.34999999963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513668.34999999963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513668.34999999963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513668.34999999963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513668.34999999963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513668.34999999963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513668.34999999963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513668.34999999963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513668.34999999963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513668.34999999963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513668.34999999963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513668.34999999963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513668.34999999963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513668.34999999963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513668.34999999963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513668.34999999963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513668.34999999963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513668.34999999963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513668.34999999963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513668.34999999963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513668.34999999963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513668.34999999963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513668.34999999963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513668.34999999963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513668.34999999963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513668.34999999963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513668.34999999963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513668.34999999963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513668.34999999963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513668.34999999963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513668.34999999963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513668.34999999963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513668.34999999963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513668.34999999963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513668.34999999963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513668.34999999963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513668.34999999963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513668.34999999963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513668.34999999963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513668.34999999963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513668.34999999963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513668.34999999963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513668.34999999963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513668.34999999963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513668.34999999963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513668.34999999963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513668.34999999963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513668.34999999963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513668.34999999963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513668.34999999963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513668.34999999963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513668.34999999963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513668.34999999963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513668.34999999963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513668.34999999963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513668.34999999963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513668.34999999963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513668.34999999963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513668.34999999963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513668.34999999963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513668.34999999963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513668.34999999963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513668.34999999963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513668.34999999963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513668.34999999963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513668.34999999963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513668.34999999963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513668.34999999963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513668.34999999963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513668.34999999963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513668.34999999963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513668.34999999963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513668.34999999963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513668.34999999963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513668.34999999963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513668.34999999963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513668.34999999963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513668.34999999963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513668.34999999963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513668.34999999963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513668.34999999963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513668.34999999963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513668.34999999963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513668.34999999963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513668.34999999963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513668.34999999963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513668.34999999963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513668.34999999963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513668.34999999963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513668.34999999963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513668.34999999963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513668.34999999963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513668.34999999963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513668.34999999963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513668.34999999963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513668.34999999963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513668.34999999963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513668.34999999963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513668.34999999963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513668.34999999963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513668.34999999963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513668.34999999963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513668.34999999963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513668.34999999963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513668.34999999963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513668.34999999963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513668.34999999963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513668.34999999963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513668.34999999963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513668.34999999963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513668.34999999963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513668.34999999963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513668.34999999963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513668.34999999963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513668.34999999963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513668.34999999963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513668.34999999963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513668.34999999963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513668.34999999963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513668.34999999963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513668.34999999963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513668.34999999963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513668.34999999963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513668.34999999963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513668.34999999963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513668.34999999963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513668.34999999963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513668.34999999963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513668.34999999963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513668.34999999963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513668.34999999963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513668.34999999963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513668.34999999963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513668.34999999963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513668.34999999963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513668.34999999963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513668.34999999963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513668.34999999963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513668.34999999963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513668.34999999963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513668.34999999963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513668.34999999963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513668.34999999963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513668.34999999963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513668.34999999963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513668.34999999963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513668.34999999963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513668.34999999963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513668.34999999963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513668.34999999963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513668.34999999963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513668.34999999963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513668.34999999963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513668.34999999963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513668.34999999963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513668.34999999963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513668.34999999963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513668.34999999963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513668.34999999963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513668.34999999963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513668.34999999963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513668.34999999963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513668.34999999963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513668.34999999963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513668.34999999963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513668.34999999963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513668.34999999963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513668.34999999963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513668.34999999963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513668.34999999963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513668.34999999963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513668.34999999963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513668.34999999963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513668.34999999963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513668.34999999963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513668.34999999963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513668.34999999963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513668.34999999963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513668.34999999963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513668.34999999963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513668.34999999963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513668.34999999963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513668.34999999963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513668.34999999963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513668.34999999963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513668.34999999963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513668.34999999963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513668.34999999963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513668.34999999963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513668.34999999963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513668.34999999963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513668.34999999963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513668.34999999963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513668.34999999963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513668.34999999963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513668.34999999963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513668.34999999963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513668.34999999963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513668.34999999963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513668.34999999963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513668.34999999963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513668.34999999963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513668.34999999963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513668.34999999963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513668.34999999963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513668.34999999963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513668.34999999963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513668.34999999963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513668.34999999963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513668.34999999963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513668.34999999963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513668.34999999963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513668.34999999963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513668.34999999963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513668.34999999963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513668.34999999963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513668.34999999963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513668.34999999963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513668.34999999963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513668.34999999963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513668.34999999963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513668.34999999963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513668.34999999963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513668.34999999963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513668.34999999963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513668.34999999963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513668.34999999963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513668.34999999963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513668.34999999963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513668.34999999963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513668.34999999963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513668.34999999963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513668.34999999963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513668.34999999963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513668.34999999963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513668.34999999963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513668.34999999963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513668.34999999963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513668.34999999963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513668.34999999963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513668.34999999963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513668.34999999963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513668.34999999963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513668.34999999963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513668.34999999963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513668.34999999963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513668.34999999963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513668.34999999963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513668.34999999963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513668.34999999963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513668.34999999963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513668.34999999963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513668.34999999963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513668.34999999963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513668.34999999963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513668.34999999963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513668.34999999963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513668.34999999963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513668.34999999963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513668.34999999963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513668.34999999963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513668.34999999963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513668.34999999963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513668.34999999963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513668.34999999963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513668.34999999963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513668.34999999963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513668.34999999963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513668.34999999963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513668.34999999963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513668.34999999963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513668.34999999963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513668.34999999963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513668.34999999963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513668.34999999963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513668.34999999963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513668.34999999963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513668.34999999963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513668.34999999963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513668.34999999963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513668.34999999963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513668.34999999963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513668.34999999963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513668.34999999963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513668.34999999963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513668.34999999963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513668.34999999963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513668.34999999963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513668.34999999963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513668.34999999963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513668.34999999963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513668.34999999963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513668.34999999963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513668.34999999963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513668.34999999963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513668.34999999963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513668.34999999963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513668.34999999963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513668.34999999963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513668.34999999963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513668.34999999963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513668.34999999963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1515045</v>
      </c>
      <c r="H350" s="36"/>
      <c r="I350" s="34">
        <f t="shared" si="11"/>
        <v>2028713.3499999996</v>
      </c>
      <c r="J350" s="5"/>
    </row>
    <row r="351" spans="1:10">
      <c r="I351" s="34">
        <f t="shared" si="11"/>
        <v>2028713.3499999996</v>
      </c>
    </row>
    <row r="352" spans="1:10">
      <c r="I352" s="34">
        <f t="shared" si="11"/>
        <v>2028713.3499999996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"/>
  <dimension ref="A1:L352"/>
  <sheetViews>
    <sheetView rightToLeft="1" topLeftCell="A335" workbookViewId="0">
      <selection activeCell="H19" sqref="H19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119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120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38189.800000000003</v>
      </c>
      <c r="J4" s="5"/>
    </row>
    <row r="5" spans="1:12" ht="21">
      <c r="A5" s="22">
        <v>43800</v>
      </c>
      <c r="B5" s="20">
        <v>6209</v>
      </c>
      <c r="C5" s="20" t="s">
        <v>14</v>
      </c>
      <c r="D5" s="19" t="s">
        <v>13</v>
      </c>
      <c r="E5" s="12">
        <v>69.12</v>
      </c>
      <c r="F5" s="21">
        <v>3090</v>
      </c>
      <c r="G5" s="17">
        <f t="shared" ref="G5:G68" si="0">E5*F5</f>
        <v>213580.80000000002</v>
      </c>
      <c r="H5" s="34"/>
      <c r="I5" s="34">
        <f>I4+G5-H5</f>
        <v>251770.60000000003</v>
      </c>
      <c r="J5" s="5"/>
    </row>
    <row r="6" spans="1:12" ht="21">
      <c r="A6" s="22">
        <v>43802</v>
      </c>
      <c r="B6" s="20">
        <v>9297</v>
      </c>
      <c r="C6" s="20" t="s">
        <v>53</v>
      </c>
      <c r="D6" s="19"/>
      <c r="E6" s="12"/>
      <c r="F6" s="21"/>
      <c r="G6" s="17">
        <f t="shared" si="0"/>
        <v>0</v>
      </c>
      <c r="H6" s="34">
        <v>30000</v>
      </c>
      <c r="I6" s="34">
        <f t="shared" ref="I6:I69" si="1">I5+G6-H6</f>
        <v>221770.60000000003</v>
      </c>
      <c r="J6" s="5"/>
    </row>
    <row r="7" spans="1:12" ht="21">
      <c r="A7" s="22">
        <v>43804</v>
      </c>
      <c r="B7" s="20">
        <v>9363</v>
      </c>
      <c r="C7" s="20" t="s">
        <v>53</v>
      </c>
      <c r="D7" s="19"/>
      <c r="E7" s="12"/>
      <c r="F7" s="21"/>
      <c r="G7" s="17">
        <f t="shared" si="0"/>
        <v>0</v>
      </c>
      <c r="H7" s="34">
        <v>22000</v>
      </c>
      <c r="I7" s="34">
        <f t="shared" si="1"/>
        <v>199770.60000000003</v>
      </c>
      <c r="J7" s="5"/>
    </row>
    <row r="8" spans="1:12" ht="21">
      <c r="A8" s="22">
        <v>43807</v>
      </c>
      <c r="B8" s="20">
        <v>9408</v>
      </c>
      <c r="C8" s="20" t="s">
        <v>53</v>
      </c>
      <c r="D8" s="19"/>
      <c r="E8" s="12"/>
      <c r="F8" s="21"/>
      <c r="G8" s="17">
        <f t="shared" si="0"/>
        <v>0</v>
      </c>
      <c r="H8" s="34">
        <v>19000</v>
      </c>
      <c r="I8" s="34">
        <f t="shared" si="1"/>
        <v>180770.60000000003</v>
      </c>
      <c r="J8" s="5"/>
    </row>
    <row r="9" spans="1:12" ht="21">
      <c r="A9" s="22">
        <v>43809</v>
      </c>
      <c r="B9" s="20">
        <v>9481</v>
      </c>
      <c r="C9" s="20" t="s">
        <v>53</v>
      </c>
      <c r="D9" s="19"/>
      <c r="E9" s="12"/>
      <c r="F9" s="21"/>
      <c r="G9" s="17">
        <f t="shared" si="0"/>
        <v>0</v>
      </c>
      <c r="H9" s="34">
        <v>30000</v>
      </c>
      <c r="I9" s="34">
        <f t="shared" si="1"/>
        <v>150770.60000000003</v>
      </c>
      <c r="J9" s="5"/>
    </row>
    <row r="10" spans="1:12" ht="21">
      <c r="A10" s="22">
        <v>43811</v>
      </c>
      <c r="B10" s="20">
        <v>9550</v>
      </c>
      <c r="C10" s="20" t="s">
        <v>53</v>
      </c>
      <c r="D10" s="19"/>
      <c r="E10" s="12"/>
      <c r="F10" s="21"/>
      <c r="G10" s="17">
        <f t="shared" si="0"/>
        <v>0</v>
      </c>
      <c r="H10" s="34">
        <v>115000</v>
      </c>
      <c r="I10" s="34">
        <f t="shared" si="1"/>
        <v>35770.600000000035</v>
      </c>
      <c r="J10" s="5"/>
    </row>
    <row r="11" spans="1:12" ht="21">
      <c r="A11" s="22">
        <v>43813</v>
      </c>
      <c r="B11" s="20">
        <v>6424</v>
      </c>
      <c r="C11" s="20" t="s">
        <v>14</v>
      </c>
      <c r="D11" s="19" t="s">
        <v>13</v>
      </c>
      <c r="E11" s="12">
        <v>70.98</v>
      </c>
      <c r="F11" s="21">
        <v>3160</v>
      </c>
      <c r="G11" s="17">
        <f t="shared" si="0"/>
        <v>224296.80000000002</v>
      </c>
      <c r="H11" s="34"/>
      <c r="I11" s="34">
        <f t="shared" si="1"/>
        <v>260067.40000000005</v>
      </c>
      <c r="J11" s="5"/>
    </row>
    <row r="12" spans="1:12" ht="21">
      <c r="A12" s="22">
        <v>43814</v>
      </c>
      <c r="B12" s="20">
        <v>9602</v>
      </c>
      <c r="C12" s="20" t="s">
        <v>53</v>
      </c>
      <c r="D12" s="19"/>
      <c r="E12" s="12"/>
      <c r="F12" s="21"/>
      <c r="G12" s="17">
        <f t="shared" si="0"/>
        <v>0</v>
      </c>
      <c r="H12" s="34">
        <v>20000</v>
      </c>
      <c r="I12" s="34">
        <f t="shared" si="1"/>
        <v>240067.40000000005</v>
      </c>
      <c r="J12" s="5"/>
    </row>
    <row r="13" spans="1:12" ht="21">
      <c r="A13" s="22">
        <v>43816</v>
      </c>
      <c r="B13" s="20">
        <v>9684</v>
      </c>
      <c r="C13" s="20" t="s">
        <v>53</v>
      </c>
      <c r="D13" s="19"/>
      <c r="E13" s="12"/>
      <c r="F13" s="21"/>
      <c r="G13" s="17">
        <f t="shared" si="0"/>
        <v>0</v>
      </c>
      <c r="H13" s="34">
        <v>30000</v>
      </c>
      <c r="I13" s="34">
        <f t="shared" si="1"/>
        <v>210067.40000000005</v>
      </c>
      <c r="J13" s="5"/>
    </row>
    <row r="14" spans="1:12" ht="21">
      <c r="A14" s="22">
        <v>43818</v>
      </c>
      <c r="B14" s="20">
        <v>9751</v>
      </c>
      <c r="C14" s="20" t="s">
        <v>53</v>
      </c>
      <c r="D14" s="19"/>
      <c r="E14" s="12"/>
      <c r="F14" s="21"/>
      <c r="G14" s="17">
        <f t="shared" si="0"/>
        <v>0</v>
      </c>
      <c r="H14" s="34">
        <v>40000</v>
      </c>
      <c r="I14" s="34">
        <f t="shared" si="1"/>
        <v>170067.40000000005</v>
      </c>
      <c r="J14" s="5"/>
    </row>
    <row r="15" spans="1:12" ht="21">
      <c r="A15" s="22">
        <v>43821</v>
      </c>
      <c r="B15" s="20">
        <v>9797</v>
      </c>
      <c r="C15" s="20" t="s">
        <v>53</v>
      </c>
      <c r="D15" s="19"/>
      <c r="E15" s="12"/>
      <c r="F15" s="21"/>
      <c r="G15" s="17">
        <f t="shared" si="0"/>
        <v>0</v>
      </c>
      <c r="H15" s="34">
        <v>31000</v>
      </c>
      <c r="I15" s="34">
        <f t="shared" si="1"/>
        <v>139067.40000000005</v>
      </c>
      <c r="J15" s="5"/>
    </row>
    <row r="16" spans="1:12" ht="21">
      <c r="A16" s="22">
        <v>43822</v>
      </c>
      <c r="B16" s="20">
        <v>9843</v>
      </c>
      <c r="C16" s="20" t="s">
        <v>53</v>
      </c>
      <c r="D16" s="19"/>
      <c r="E16" s="12"/>
      <c r="F16" s="21"/>
      <c r="G16" s="17">
        <f t="shared" si="0"/>
        <v>0</v>
      </c>
      <c r="H16" s="34">
        <v>105000</v>
      </c>
      <c r="I16" s="34">
        <f t="shared" si="1"/>
        <v>34067.400000000052</v>
      </c>
      <c r="J16" s="5"/>
    </row>
    <row r="17" spans="1:10" ht="21">
      <c r="A17" s="22">
        <v>43823</v>
      </c>
      <c r="B17" s="20">
        <v>6602</v>
      </c>
      <c r="C17" s="20" t="s">
        <v>14</v>
      </c>
      <c r="D17" s="19" t="s">
        <v>13</v>
      </c>
      <c r="E17" s="12">
        <v>67.98</v>
      </c>
      <c r="F17" s="21">
        <v>3300</v>
      </c>
      <c r="G17" s="17">
        <f t="shared" si="0"/>
        <v>224334</v>
      </c>
      <c r="H17" s="34"/>
      <c r="I17" s="34">
        <f t="shared" si="1"/>
        <v>258401.40000000005</v>
      </c>
      <c r="J17" s="5"/>
    </row>
    <row r="18" spans="1:10" ht="21">
      <c r="A18" s="22">
        <v>43825</v>
      </c>
      <c r="B18" s="20">
        <v>9939</v>
      </c>
      <c r="C18" s="20" t="s">
        <v>53</v>
      </c>
      <c r="D18" s="19"/>
      <c r="E18" s="12"/>
      <c r="F18" s="21"/>
      <c r="G18" s="17">
        <f t="shared" si="0"/>
        <v>0</v>
      </c>
      <c r="H18" s="34">
        <v>20000</v>
      </c>
      <c r="I18" s="34">
        <f t="shared" si="1"/>
        <v>238401.40000000005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238401.40000000005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238401.40000000005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238401.40000000005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238401.40000000005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238401.40000000005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238401.40000000005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238401.40000000005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238401.40000000005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238401.40000000005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238401.40000000005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238401.40000000005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238401.40000000005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238401.40000000005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238401.40000000005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238401.40000000005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238401.40000000005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238401.40000000005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238401.40000000005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238401.40000000005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238401.40000000005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238401.40000000005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238401.40000000005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238401.40000000005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238401.40000000005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238401.40000000005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238401.40000000005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238401.40000000005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238401.40000000005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238401.40000000005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238401.40000000005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238401.40000000005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238401.40000000005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238401.40000000005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238401.40000000005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238401.40000000005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238401.40000000005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238401.40000000005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238401.40000000005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238401.40000000005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238401.40000000005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238401.40000000005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238401.40000000005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238401.40000000005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238401.40000000005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238401.40000000005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238401.40000000005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238401.40000000005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238401.40000000005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238401.40000000005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238401.40000000005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238401.40000000005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238401.40000000005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238401.40000000005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238401.40000000005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238401.40000000005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238401.40000000005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238401.40000000005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238401.40000000005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238401.40000000005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238401.40000000005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238401.40000000005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238401.40000000005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238401.40000000005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238401.40000000005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238401.40000000005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238401.40000000005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238401.40000000005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238401.40000000005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238401.40000000005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238401.40000000005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238401.40000000005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238401.40000000005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238401.40000000005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238401.40000000005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238401.40000000005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238401.40000000005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238401.40000000005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238401.40000000005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238401.40000000005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238401.40000000005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238401.40000000005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238401.40000000005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238401.40000000005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238401.40000000005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238401.40000000005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238401.40000000005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238401.40000000005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238401.40000000005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238401.40000000005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238401.40000000005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238401.40000000005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238401.40000000005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238401.40000000005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238401.40000000005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238401.40000000005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238401.40000000005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238401.40000000005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238401.40000000005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238401.40000000005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238401.40000000005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238401.40000000005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238401.40000000005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238401.40000000005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238401.40000000005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238401.40000000005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238401.40000000005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238401.40000000005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238401.40000000005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238401.40000000005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238401.40000000005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238401.40000000005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238401.40000000005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238401.40000000005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238401.40000000005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238401.40000000005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238401.40000000005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238401.40000000005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238401.40000000005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238401.40000000005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238401.40000000005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238401.40000000005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238401.40000000005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238401.40000000005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238401.40000000005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238401.40000000005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238401.40000000005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238401.40000000005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238401.40000000005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238401.40000000005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238401.40000000005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238401.40000000005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238401.40000000005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238401.40000000005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238401.40000000005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238401.40000000005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238401.40000000005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238401.40000000005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238401.40000000005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238401.40000000005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238401.40000000005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238401.40000000005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238401.40000000005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238401.40000000005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238401.40000000005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238401.40000000005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238401.40000000005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238401.40000000005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238401.40000000005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238401.40000000005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238401.40000000005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238401.40000000005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238401.40000000005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238401.40000000005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238401.40000000005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238401.40000000005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238401.40000000005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238401.40000000005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238401.40000000005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238401.40000000005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238401.40000000005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238401.40000000005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238401.40000000005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238401.40000000005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238401.40000000005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238401.40000000005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238401.40000000005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238401.40000000005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238401.40000000005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238401.40000000005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238401.40000000005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238401.40000000005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238401.40000000005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238401.40000000005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238401.40000000005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238401.40000000005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238401.40000000005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238401.40000000005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238401.40000000005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238401.40000000005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238401.40000000005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238401.40000000005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238401.40000000005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238401.40000000005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238401.40000000005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238401.40000000005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238401.40000000005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238401.40000000005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238401.40000000005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238401.40000000005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238401.40000000005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238401.40000000005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238401.40000000005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238401.40000000005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238401.40000000005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238401.40000000005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238401.40000000005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238401.40000000005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238401.40000000005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238401.40000000005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238401.40000000005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238401.40000000005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238401.40000000005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238401.40000000005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238401.40000000005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238401.40000000005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238401.40000000005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238401.40000000005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238401.40000000005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238401.40000000005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238401.40000000005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238401.40000000005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238401.40000000005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238401.40000000005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238401.40000000005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238401.40000000005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238401.40000000005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238401.40000000005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238401.40000000005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238401.40000000005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238401.40000000005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238401.40000000005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238401.40000000005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238401.40000000005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238401.40000000005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238401.40000000005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238401.40000000005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238401.40000000005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238401.40000000005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238401.40000000005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238401.40000000005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238401.40000000005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238401.40000000005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238401.40000000005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238401.40000000005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238401.40000000005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238401.40000000005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238401.40000000005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238401.40000000005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238401.40000000005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238401.40000000005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238401.40000000005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238401.40000000005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238401.40000000005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238401.40000000005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238401.40000000005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238401.40000000005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238401.40000000005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238401.40000000005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238401.40000000005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238401.40000000005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238401.40000000005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238401.40000000005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238401.40000000005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238401.40000000005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238401.40000000005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238401.40000000005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238401.40000000005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238401.40000000005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238401.40000000005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238401.40000000005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238401.40000000005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238401.40000000005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238401.40000000005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238401.40000000005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238401.40000000005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238401.40000000005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238401.40000000005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238401.40000000005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238401.40000000005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238401.40000000005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238401.40000000005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238401.40000000005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238401.40000000005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238401.40000000005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238401.40000000005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238401.40000000005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238401.40000000005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238401.40000000005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238401.40000000005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238401.40000000005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238401.40000000005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238401.40000000005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238401.40000000005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238401.40000000005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238401.40000000005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238401.40000000005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238401.40000000005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238401.40000000005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238401.40000000005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238401.40000000005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238401.40000000005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238401.40000000005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238401.40000000005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238401.40000000005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238401.40000000005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238401.40000000005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238401.40000000005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238401.40000000005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238401.40000000005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238401.40000000005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238401.40000000005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238401.40000000005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238401.40000000005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238401.40000000005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238401.40000000005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238401.40000000005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238401.40000000005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238401.40000000005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238401.40000000005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238401.40000000005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238401.40000000005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238401.40000000005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238401.40000000005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238401.40000000005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238401.40000000005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238401.40000000005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238401.40000000005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238401.40000000005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238401.40000000005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238401.40000000005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238401.40000000005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238401.40000000005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238401.40000000005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238401.40000000005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238401.40000000005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238401.40000000005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238401.40000000005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238401.40000000005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238401.40000000005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238401.40000000005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238401.40000000005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662211.60000000009</v>
      </c>
      <c r="H350" s="36"/>
      <c r="I350" s="34">
        <f t="shared" si="11"/>
        <v>900613.00000000012</v>
      </c>
      <c r="J350" s="5"/>
    </row>
    <row r="351" spans="1:10">
      <c r="I351" s="34">
        <f t="shared" si="11"/>
        <v>900613.00000000012</v>
      </c>
    </row>
    <row r="352" spans="1:10">
      <c r="I352" s="34">
        <f t="shared" si="11"/>
        <v>900613.00000000012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"/>
  <dimension ref="A1:L352"/>
  <sheetViews>
    <sheetView rightToLeft="1" topLeftCell="A332" workbookViewId="0">
      <selection activeCell="H22" sqref="H22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8.140625" style="6" customWidth="1"/>
  </cols>
  <sheetData>
    <row r="1" spans="1:12">
      <c r="A1" s="168" t="s">
        <v>121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122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255239.8</v>
      </c>
      <c r="J4" s="5"/>
    </row>
    <row r="5" spans="1:12" ht="21">
      <c r="A5" s="22">
        <v>43800</v>
      </c>
      <c r="B5" s="20">
        <v>9229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50000</v>
      </c>
      <c r="I5" s="34">
        <f>I4+G5-H5</f>
        <v>205239.8</v>
      </c>
      <c r="J5" s="5"/>
    </row>
    <row r="6" spans="1:12" ht="21">
      <c r="A6" s="22">
        <v>43801</v>
      </c>
      <c r="B6" s="20">
        <v>6229</v>
      </c>
      <c r="C6" s="20" t="s">
        <v>14</v>
      </c>
      <c r="D6" s="19" t="s">
        <v>13</v>
      </c>
      <c r="E6" s="12">
        <v>68.28</v>
      </c>
      <c r="F6" s="21">
        <v>3070</v>
      </c>
      <c r="G6" s="17">
        <f t="shared" si="0"/>
        <v>209619.6</v>
      </c>
      <c r="H6" s="34"/>
      <c r="I6" s="34">
        <f t="shared" ref="I6:I69" si="1">I5+G6-H6</f>
        <v>414859.4</v>
      </c>
      <c r="J6" s="5"/>
    </row>
    <row r="7" spans="1:12" ht="21">
      <c r="A7" s="22">
        <v>43802</v>
      </c>
      <c r="B7" s="20">
        <v>9295</v>
      </c>
      <c r="C7" s="20" t="s">
        <v>53</v>
      </c>
      <c r="D7" s="19"/>
      <c r="E7" s="12"/>
      <c r="F7" s="21"/>
      <c r="G7" s="17">
        <f t="shared" si="0"/>
        <v>0</v>
      </c>
      <c r="H7" s="34">
        <v>70000</v>
      </c>
      <c r="I7" s="34">
        <f t="shared" si="1"/>
        <v>344859.4</v>
      </c>
      <c r="J7" s="5"/>
    </row>
    <row r="8" spans="1:12" ht="21">
      <c r="A8" s="22">
        <v>43803</v>
      </c>
      <c r="B8" s="20">
        <v>6277</v>
      </c>
      <c r="C8" s="20" t="s">
        <v>52</v>
      </c>
      <c r="D8" s="19" t="s">
        <v>49</v>
      </c>
      <c r="E8" s="12">
        <v>8.7899999999999991</v>
      </c>
      <c r="F8" s="21">
        <v>6400</v>
      </c>
      <c r="G8" s="17">
        <f t="shared" si="0"/>
        <v>56255.999999999993</v>
      </c>
      <c r="H8" s="34"/>
      <c r="I8" s="34">
        <f t="shared" si="1"/>
        <v>401115.4</v>
      </c>
      <c r="J8" s="5"/>
    </row>
    <row r="9" spans="1:12" ht="21">
      <c r="A9" s="22">
        <v>43804</v>
      </c>
      <c r="B9" s="20">
        <v>9364</v>
      </c>
      <c r="C9" s="20" t="s">
        <v>53</v>
      </c>
      <c r="D9" s="19"/>
      <c r="E9" s="12"/>
      <c r="F9" s="21"/>
      <c r="G9" s="17">
        <f t="shared" si="0"/>
        <v>0</v>
      </c>
      <c r="H9" s="34">
        <v>75000</v>
      </c>
      <c r="I9" s="34">
        <f t="shared" si="1"/>
        <v>326115.40000000002</v>
      </c>
      <c r="J9" s="5"/>
    </row>
    <row r="10" spans="1:12" ht="21">
      <c r="A10" s="22">
        <v>43807</v>
      </c>
      <c r="B10" s="20">
        <v>9412</v>
      </c>
      <c r="C10" s="20" t="s">
        <v>53</v>
      </c>
      <c r="D10" s="19"/>
      <c r="E10" s="12"/>
      <c r="F10" s="21"/>
      <c r="G10" s="17">
        <f t="shared" si="0"/>
        <v>0</v>
      </c>
      <c r="H10" s="34">
        <v>75000</v>
      </c>
      <c r="I10" s="34">
        <f t="shared" si="1"/>
        <v>251115.40000000002</v>
      </c>
      <c r="J10" s="5"/>
    </row>
    <row r="11" spans="1:12" ht="21">
      <c r="A11" s="22">
        <v>43809</v>
      </c>
      <c r="B11" s="20">
        <v>9480</v>
      </c>
      <c r="C11" s="20" t="s">
        <v>53</v>
      </c>
      <c r="D11" s="19"/>
      <c r="E11" s="12"/>
      <c r="F11" s="21"/>
      <c r="G11" s="17">
        <f t="shared" si="0"/>
        <v>0</v>
      </c>
      <c r="H11" s="34">
        <v>50000</v>
      </c>
      <c r="I11" s="34">
        <f t="shared" si="1"/>
        <v>201115.40000000002</v>
      </c>
      <c r="J11" s="5" t="s">
        <v>17</v>
      </c>
    </row>
    <row r="12" spans="1:12" ht="21">
      <c r="A12" s="22">
        <v>43811</v>
      </c>
      <c r="B12" s="20">
        <v>6417</v>
      </c>
      <c r="C12" s="20" t="s">
        <v>14</v>
      </c>
      <c r="D12" s="19" t="s">
        <v>13</v>
      </c>
      <c r="E12" s="12">
        <v>67.5</v>
      </c>
      <c r="F12" s="21">
        <v>3110</v>
      </c>
      <c r="G12" s="17">
        <f t="shared" si="0"/>
        <v>209925</v>
      </c>
      <c r="H12" s="34"/>
      <c r="I12" s="34">
        <f t="shared" si="1"/>
        <v>411040.4</v>
      </c>
      <c r="J12" s="5"/>
    </row>
    <row r="13" spans="1:12" ht="21">
      <c r="A13" s="22">
        <v>43811</v>
      </c>
      <c r="B13" s="20">
        <v>6417</v>
      </c>
      <c r="C13" s="20" t="s">
        <v>52</v>
      </c>
      <c r="D13" s="19" t="s">
        <v>49</v>
      </c>
      <c r="E13" s="12">
        <v>24.97</v>
      </c>
      <c r="F13" s="21">
        <v>6450</v>
      </c>
      <c r="G13" s="17">
        <f t="shared" si="0"/>
        <v>161056.5</v>
      </c>
      <c r="H13" s="34"/>
      <c r="I13" s="34">
        <f t="shared" si="1"/>
        <v>572096.9</v>
      </c>
      <c r="J13" s="5"/>
    </row>
    <row r="14" spans="1:12" ht="21">
      <c r="A14" s="22">
        <v>43811</v>
      </c>
      <c r="B14" s="20">
        <v>9552</v>
      </c>
      <c r="C14" s="20" t="s">
        <v>53</v>
      </c>
      <c r="D14" s="19"/>
      <c r="E14" s="12"/>
      <c r="F14" s="21"/>
      <c r="G14" s="17">
        <f t="shared" si="0"/>
        <v>0</v>
      </c>
      <c r="H14" s="34">
        <v>75000</v>
      </c>
      <c r="I14" s="34">
        <f t="shared" si="1"/>
        <v>497096.9</v>
      </c>
      <c r="J14" s="5"/>
    </row>
    <row r="15" spans="1:12" ht="21">
      <c r="A15" s="22">
        <v>43814</v>
      </c>
      <c r="B15" s="20">
        <v>9600</v>
      </c>
      <c r="C15" s="20" t="s">
        <v>53</v>
      </c>
      <c r="D15" s="19"/>
      <c r="E15" s="12"/>
      <c r="F15" s="21"/>
      <c r="G15" s="17">
        <f t="shared" si="0"/>
        <v>0</v>
      </c>
      <c r="H15" s="34">
        <v>65000</v>
      </c>
      <c r="I15" s="34">
        <f t="shared" si="1"/>
        <v>432096.9</v>
      </c>
      <c r="J15" s="5"/>
    </row>
    <row r="16" spans="1:12" ht="21">
      <c r="A16" s="22">
        <v>43816</v>
      </c>
      <c r="B16" s="20">
        <v>9683</v>
      </c>
      <c r="C16" s="20" t="s">
        <v>53</v>
      </c>
      <c r="D16" s="19"/>
      <c r="E16" s="12"/>
      <c r="F16" s="21"/>
      <c r="G16" s="17">
        <f t="shared" si="0"/>
        <v>0</v>
      </c>
      <c r="H16" s="34">
        <v>50000</v>
      </c>
      <c r="I16" s="34">
        <f t="shared" si="1"/>
        <v>382096.9</v>
      </c>
      <c r="J16" s="5"/>
    </row>
    <row r="17" spans="1:10" ht="21">
      <c r="A17" s="22">
        <v>43818</v>
      </c>
      <c r="B17" s="20">
        <v>9752</v>
      </c>
      <c r="C17" s="20" t="s">
        <v>53</v>
      </c>
      <c r="D17" s="19"/>
      <c r="E17" s="12"/>
      <c r="F17" s="21"/>
      <c r="G17" s="17">
        <f t="shared" si="0"/>
        <v>0</v>
      </c>
      <c r="H17" s="34">
        <v>50090</v>
      </c>
      <c r="I17" s="34">
        <f t="shared" si="1"/>
        <v>332006.90000000002</v>
      </c>
      <c r="J17" s="5"/>
    </row>
    <row r="18" spans="1:10" ht="21">
      <c r="A18" s="22">
        <v>43821</v>
      </c>
      <c r="B18" s="20">
        <v>9800</v>
      </c>
      <c r="C18" s="20" t="s">
        <v>53</v>
      </c>
      <c r="D18" s="19"/>
      <c r="E18" s="12"/>
      <c r="F18" s="21"/>
      <c r="G18" s="17">
        <f t="shared" si="0"/>
        <v>0</v>
      </c>
      <c r="H18" s="34">
        <v>75000</v>
      </c>
      <c r="I18" s="34">
        <f t="shared" si="1"/>
        <v>257006.90000000002</v>
      </c>
      <c r="J18" s="5"/>
    </row>
    <row r="19" spans="1:10" ht="21">
      <c r="A19" s="22">
        <v>43822</v>
      </c>
      <c r="B19" s="20">
        <v>6591</v>
      </c>
      <c r="C19" s="20" t="s">
        <v>14</v>
      </c>
      <c r="D19" s="19" t="s">
        <v>13</v>
      </c>
      <c r="E19" s="12">
        <v>62.88</v>
      </c>
      <c r="F19" s="21">
        <v>3200</v>
      </c>
      <c r="G19" s="17">
        <f t="shared" si="0"/>
        <v>201216</v>
      </c>
      <c r="H19" s="34"/>
      <c r="I19" s="34">
        <f t="shared" si="1"/>
        <v>458222.9</v>
      </c>
      <c r="J19" s="5"/>
    </row>
    <row r="20" spans="1:10" ht="21">
      <c r="A20" s="22">
        <v>43823</v>
      </c>
      <c r="B20" s="20">
        <v>9865</v>
      </c>
      <c r="C20" s="20" t="s">
        <v>53</v>
      </c>
      <c r="D20" s="19"/>
      <c r="E20" s="12"/>
      <c r="F20" s="21"/>
      <c r="G20" s="17">
        <f t="shared" si="0"/>
        <v>0</v>
      </c>
      <c r="H20" s="34">
        <v>75000</v>
      </c>
      <c r="I20" s="34">
        <f t="shared" si="1"/>
        <v>383222.9</v>
      </c>
      <c r="J20" s="5"/>
    </row>
    <row r="21" spans="1:10" ht="21">
      <c r="A21" s="22">
        <v>43825</v>
      </c>
      <c r="B21" s="20">
        <v>9940</v>
      </c>
      <c r="C21" s="20" t="s">
        <v>53</v>
      </c>
      <c r="D21" s="19"/>
      <c r="E21" s="12"/>
      <c r="F21" s="21"/>
      <c r="G21" s="17">
        <f t="shared" si="0"/>
        <v>0</v>
      </c>
      <c r="H21" s="34">
        <v>75000</v>
      </c>
      <c r="I21" s="34">
        <f t="shared" si="1"/>
        <v>308222.90000000002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308222.90000000002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308222.90000000002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308222.90000000002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308222.90000000002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308222.90000000002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308222.90000000002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308222.90000000002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308222.90000000002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308222.90000000002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308222.90000000002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308222.90000000002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308222.90000000002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308222.90000000002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308222.90000000002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308222.90000000002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308222.90000000002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308222.90000000002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308222.90000000002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308222.90000000002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308222.90000000002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308222.90000000002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308222.90000000002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308222.90000000002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308222.90000000002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308222.90000000002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308222.90000000002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308222.90000000002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308222.90000000002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308222.90000000002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308222.90000000002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308222.90000000002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308222.90000000002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308222.90000000002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308222.90000000002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308222.90000000002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308222.90000000002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308222.90000000002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308222.90000000002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308222.90000000002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308222.90000000002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308222.90000000002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308222.90000000002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308222.90000000002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308222.90000000002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308222.90000000002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308222.90000000002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308222.90000000002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308222.90000000002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308222.90000000002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308222.90000000002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308222.90000000002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308222.90000000002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308222.90000000002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308222.90000000002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308222.90000000002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308222.90000000002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308222.90000000002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308222.90000000002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308222.90000000002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308222.90000000002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308222.90000000002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308222.90000000002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308222.90000000002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308222.90000000002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308222.90000000002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308222.90000000002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308222.90000000002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308222.90000000002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308222.90000000002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308222.90000000002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308222.90000000002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308222.90000000002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308222.90000000002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308222.90000000002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308222.90000000002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308222.90000000002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308222.90000000002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308222.90000000002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308222.90000000002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308222.90000000002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308222.90000000002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308222.90000000002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308222.90000000002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308222.90000000002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308222.90000000002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308222.90000000002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308222.90000000002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308222.90000000002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308222.90000000002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308222.90000000002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308222.90000000002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308222.90000000002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308222.90000000002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308222.90000000002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308222.90000000002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308222.90000000002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308222.90000000002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308222.90000000002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308222.90000000002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308222.90000000002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308222.90000000002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308222.90000000002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308222.90000000002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308222.90000000002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308222.90000000002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308222.90000000002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308222.90000000002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308222.90000000002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308222.90000000002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308222.90000000002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308222.90000000002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308222.90000000002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308222.90000000002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308222.90000000002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308222.90000000002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308222.90000000002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308222.90000000002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308222.90000000002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308222.90000000002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308222.90000000002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308222.90000000002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308222.90000000002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308222.90000000002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308222.90000000002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308222.90000000002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308222.90000000002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308222.90000000002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308222.90000000002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308222.90000000002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308222.90000000002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308222.90000000002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308222.90000000002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308222.90000000002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308222.90000000002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308222.90000000002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308222.90000000002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308222.90000000002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308222.90000000002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308222.90000000002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308222.90000000002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308222.90000000002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308222.90000000002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308222.90000000002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308222.90000000002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308222.90000000002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308222.90000000002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308222.90000000002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308222.90000000002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308222.90000000002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308222.90000000002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308222.90000000002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308222.90000000002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308222.90000000002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308222.90000000002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308222.90000000002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308222.90000000002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308222.90000000002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308222.90000000002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308222.90000000002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308222.90000000002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308222.90000000002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308222.90000000002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308222.90000000002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308222.90000000002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308222.90000000002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308222.90000000002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308222.90000000002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308222.90000000002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308222.90000000002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308222.90000000002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308222.90000000002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308222.90000000002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308222.90000000002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308222.90000000002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308222.90000000002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308222.90000000002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308222.90000000002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308222.90000000002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308222.90000000002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308222.90000000002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308222.90000000002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308222.90000000002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308222.90000000002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308222.90000000002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308222.90000000002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308222.90000000002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308222.90000000002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308222.90000000002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308222.90000000002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308222.90000000002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308222.90000000002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308222.90000000002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308222.90000000002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308222.90000000002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308222.90000000002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308222.90000000002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308222.90000000002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308222.90000000002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308222.90000000002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308222.90000000002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308222.90000000002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308222.90000000002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308222.90000000002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308222.90000000002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308222.90000000002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308222.90000000002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308222.90000000002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308222.90000000002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308222.90000000002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308222.90000000002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308222.90000000002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308222.90000000002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308222.90000000002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308222.90000000002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308222.90000000002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308222.90000000002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308222.90000000002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308222.90000000002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308222.90000000002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308222.90000000002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308222.90000000002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308222.90000000002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308222.90000000002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308222.90000000002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308222.90000000002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308222.90000000002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308222.90000000002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308222.90000000002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308222.90000000002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308222.90000000002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308222.90000000002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308222.90000000002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308222.90000000002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308222.90000000002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308222.90000000002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308222.90000000002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308222.90000000002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308222.90000000002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308222.90000000002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308222.90000000002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308222.90000000002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308222.90000000002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308222.90000000002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308222.90000000002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308222.90000000002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308222.90000000002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308222.90000000002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308222.90000000002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308222.90000000002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308222.90000000002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308222.90000000002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308222.90000000002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308222.90000000002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308222.90000000002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308222.90000000002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308222.90000000002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308222.90000000002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308222.90000000002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308222.90000000002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308222.90000000002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308222.90000000002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308222.90000000002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308222.90000000002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308222.90000000002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308222.90000000002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308222.90000000002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308222.90000000002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308222.90000000002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308222.90000000002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308222.90000000002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308222.90000000002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308222.90000000002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308222.90000000002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308222.90000000002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308222.90000000002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308222.90000000002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308222.90000000002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308222.90000000002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308222.90000000002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308222.90000000002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308222.90000000002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308222.90000000002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308222.90000000002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308222.90000000002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308222.90000000002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308222.90000000002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308222.90000000002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308222.90000000002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308222.90000000002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308222.90000000002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308222.90000000002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308222.90000000002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308222.90000000002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308222.90000000002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308222.90000000002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308222.90000000002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308222.90000000002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308222.90000000002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308222.90000000002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308222.90000000002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308222.90000000002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308222.90000000002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308222.90000000002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308222.90000000002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308222.90000000002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308222.90000000002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308222.90000000002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308222.90000000002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308222.90000000002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308222.90000000002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308222.90000000002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308222.90000000002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308222.90000000002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308222.90000000002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308222.90000000002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308222.90000000002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308222.90000000002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308222.90000000002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308222.90000000002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308222.90000000002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308222.90000000002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308222.90000000002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308222.90000000002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308222.90000000002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308222.90000000002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308222.90000000002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308222.90000000002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308222.90000000002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838073.1</v>
      </c>
      <c r="H350" s="36"/>
      <c r="I350" s="34">
        <f t="shared" si="11"/>
        <v>1146296</v>
      </c>
      <c r="J350" s="5"/>
    </row>
    <row r="351" spans="1:10">
      <c r="I351" s="34">
        <f t="shared" si="11"/>
        <v>1146296</v>
      </c>
    </row>
    <row r="352" spans="1:10">
      <c r="I352" s="34">
        <f t="shared" si="11"/>
        <v>1146296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"/>
  <dimension ref="A1:L352"/>
  <sheetViews>
    <sheetView rightToLeft="1" topLeftCell="A329" workbookViewId="0">
      <selection activeCell="A28" sqref="A28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115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116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1281623</v>
      </c>
      <c r="J4" s="5"/>
    </row>
    <row r="5" spans="1:12" ht="21">
      <c r="A5" s="22">
        <v>43800</v>
      </c>
      <c r="B5" s="20">
        <v>1000</v>
      </c>
      <c r="C5" s="20"/>
      <c r="E5" s="12"/>
      <c r="F5" s="21"/>
      <c r="G5" s="17">
        <f t="shared" ref="G5:G68" si="0">E5*F5</f>
        <v>0</v>
      </c>
      <c r="H5" s="34">
        <v>666.7</v>
      </c>
      <c r="I5" s="34">
        <f>I4+G5-H5</f>
        <v>1280956.3</v>
      </c>
      <c r="J5" s="28" t="s">
        <v>20</v>
      </c>
    </row>
    <row r="6" spans="1:12" ht="21">
      <c r="A6" s="22">
        <v>43800</v>
      </c>
      <c r="B6" s="20">
        <v>6208</v>
      </c>
      <c r="C6" s="20" t="s">
        <v>14</v>
      </c>
      <c r="D6" s="19" t="s">
        <v>13</v>
      </c>
      <c r="E6" s="12">
        <v>67.400000000000006</v>
      </c>
      <c r="F6" s="21">
        <v>3070</v>
      </c>
      <c r="G6" s="17">
        <f t="shared" si="0"/>
        <v>206918.00000000003</v>
      </c>
      <c r="H6" s="34"/>
      <c r="I6" s="34">
        <f t="shared" ref="I6:I69" si="1">I5+G6-H6</f>
        <v>1487874.3</v>
      </c>
      <c r="J6" s="5"/>
    </row>
    <row r="7" spans="1:12" ht="21">
      <c r="A7" s="22">
        <v>43800</v>
      </c>
      <c r="B7" s="20">
        <v>6208</v>
      </c>
      <c r="C7" s="20" t="s">
        <v>14</v>
      </c>
      <c r="D7" s="19" t="s">
        <v>13</v>
      </c>
      <c r="E7" s="12">
        <v>72.36</v>
      </c>
      <c r="F7" s="21">
        <v>3070</v>
      </c>
      <c r="G7" s="17">
        <f t="shared" si="0"/>
        <v>222145.2</v>
      </c>
      <c r="H7" s="34"/>
      <c r="I7" s="34">
        <f t="shared" si="1"/>
        <v>1710019.5</v>
      </c>
      <c r="J7" s="5"/>
    </row>
    <row r="8" spans="1:12" ht="21">
      <c r="A8" s="22">
        <v>43804</v>
      </c>
      <c r="B8" s="20">
        <v>9231</v>
      </c>
      <c r="C8" s="20" t="s">
        <v>53</v>
      </c>
      <c r="D8" s="19"/>
      <c r="E8" s="12"/>
      <c r="F8" s="21"/>
      <c r="G8" s="17">
        <f t="shared" si="0"/>
        <v>0</v>
      </c>
      <c r="H8" s="34">
        <v>200000</v>
      </c>
      <c r="I8" s="34">
        <f t="shared" si="1"/>
        <v>1510019.5</v>
      </c>
      <c r="J8" s="5"/>
    </row>
    <row r="9" spans="1:12" ht="21">
      <c r="A9" s="22">
        <v>43802</v>
      </c>
      <c r="B9" s="20">
        <v>9294</v>
      </c>
      <c r="C9" s="20" t="s">
        <v>53</v>
      </c>
      <c r="D9" s="19"/>
      <c r="E9" s="12"/>
      <c r="F9" s="21"/>
      <c r="G9" s="17">
        <f t="shared" si="0"/>
        <v>0</v>
      </c>
      <c r="H9" s="34">
        <v>150000</v>
      </c>
      <c r="I9" s="34">
        <f t="shared" si="1"/>
        <v>1360019.5</v>
      </c>
      <c r="J9" s="5"/>
    </row>
    <row r="10" spans="1:12" ht="21">
      <c r="A10" s="22">
        <v>43804</v>
      </c>
      <c r="B10" s="20">
        <v>9362</v>
      </c>
      <c r="C10" s="20" t="s">
        <v>53</v>
      </c>
      <c r="D10" s="19"/>
      <c r="E10" s="12"/>
      <c r="F10" s="21"/>
      <c r="G10" s="17">
        <f t="shared" si="0"/>
        <v>0</v>
      </c>
      <c r="H10" s="34">
        <v>150000</v>
      </c>
      <c r="I10" s="34">
        <f t="shared" si="1"/>
        <v>1210019.5</v>
      </c>
      <c r="J10" s="5"/>
    </row>
    <row r="11" spans="1:12" ht="21">
      <c r="A11" s="22">
        <v>43807</v>
      </c>
      <c r="B11" s="20">
        <v>9411</v>
      </c>
      <c r="C11" s="20" t="s">
        <v>53</v>
      </c>
      <c r="D11" s="19"/>
      <c r="E11" s="12"/>
      <c r="F11" s="21"/>
      <c r="G11" s="17">
        <f t="shared" si="0"/>
        <v>0</v>
      </c>
      <c r="H11" s="34">
        <v>250000</v>
      </c>
      <c r="I11" s="34">
        <f t="shared" si="1"/>
        <v>960019.5</v>
      </c>
      <c r="J11" s="5"/>
    </row>
    <row r="12" spans="1:12" ht="21">
      <c r="A12" s="22">
        <v>43807</v>
      </c>
      <c r="B12" s="20"/>
      <c r="C12" s="20" t="s">
        <v>14</v>
      </c>
      <c r="D12" s="19" t="s">
        <v>13</v>
      </c>
      <c r="E12" s="12">
        <v>62.5</v>
      </c>
      <c r="F12" s="21">
        <v>3100</v>
      </c>
      <c r="G12" s="17">
        <f t="shared" si="0"/>
        <v>193750</v>
      </c>
      <c r="H12" s="34"/>
      <c r="I12" s="34">
        <f t="shared" si="1"/>
        <v>1153769.5</v>
      </c>
      <c r="J12" s="5"/>
    </row>
    <row r="13" spans="1:12" ht="21">
      <c r="A13" s="22">
        <v>43807</v>
      </c>
      <c r="B13" s="20"/>
      <c r="C13" s="20" t="s">
        <v>14</v>
      </c>
      <c r="D13" s="19" t="s">
        <v>13</v>
      </c>
      <c r="E13" s="12">
        <v>68.760000000000005</v>
      </c>
      <c r="F13" s="21">
        <v>3100</v>
      </c>
      <c r="G13" s="17">
        <f t="shared" si="0"/>
        <v>213156.00000000003</v>
      </c>
      <c r="H13" s="34"/>
      <c r="I13" s="34">
        <f t="shared" si="1"/>
        <v>1366925.5</v>
      </c>
      <c r="J13" s="5"/>
    </row>
    <row r="14" spans="1:12" ht="21">
      <c r="A14" s="22">
        <v>43809</v>
      </c>
      <c r="B14" s="20">
        <v>9485</v>
      </c>
      <c r="C14" s="20" t="s">
        <v>53</v>
      </c>
      <c r="D14" s="19"/>
      <c r="E14" s="12"/>
      <c r="F14" s="21"/>
      <c r="G14" s="17">
        <f t="shared" si="0"/>
        <v>0</v>
      </c>
      <c r="H14" s="34">
        <v>250000</v>
      </c>
      <c r="I14" s="34">
        <f t="shared" si="1"/>
        <v>1116925.5</v>
      </c>
      <c r="J14" s="5"/>
    </row>
    <row r="15" spans="1:12" ht="21">
      <c r="A15" s="22">
        <v>43811</v>
      </c>
      <c r="B15" s="20">
        <v>9553</v>
      </c>
      <c r="C15" s="20" t="s">
        <v>53</v>
      </c>
      <c r="D15" s="19"/>
      <c r="E15" s="12"/>
      <c r="F15" s="21"/>
      <c r="G15" s="17">
        <f t="shared" si="0"/>
        <v>0</v>
      </c>
      <c r="H15" s="34">
        <v>200000</v>
      </c>
      <c r="I15" s="34">
        <f t="shared" si="1"/>
        <v>916925.5</v>
      </c>
      <c r="J15" s="5"/>
    </row>
    <row r="16" spans="1:12" ht="21">
      <c r="A16" s="22">
        <v>43814</v>
      </c>
      <c r="B16" s="20">
        <v>9601</v>
      </c>
      <c r="C16" s="20" t="s">
        <v>53</v>
      </c>
      <c r="D16" s="19"/>
      <c r="E16" s="12"/>
      <c r="F16" s="21"/>
      <c r="G16" s="17">
        <f t="shared" si="0"/>
        <v>0</v>
      </c>
      <c r="H16" s="34">
        <v>200000</v>
      </c>
      <c r="I16" s="34">
        <f t="shared" si="1"/>
        <v>716925.5</v>
      </c>
      <c r="J16" s="5"/>
    </row>
    <row r="17" spans="1:10" ht="21">
      <c r="A17" s="22">
        <v>43816</v>
      </c>
      <c r="B17" s="20">
        <v>9680</v>
      </c>
      <c r="C17" s="20" t="s">
        <v>53</v>
      </c>
      <c r="D17" s="19"/>
      <c r="E17" s="12"/>
      <c r="F17" s="21"/>
      <c r="G17" s="17">
        <f t="shared" si="0"/>
        <v>0</v>
      </c>
      <c r="H17" s="34">
        <v>150000</v>
      </c>
      <c r="I17" s="34">
        <f t="shared" si="1"/>
        <v>566925.5</v>
      </c>
      <c r="J17" s="5"/>
    </row>
    <row r="18" spans="1:10" ht="21">
      <c r="A18" s="22">
        <v>43818</v>
      </c>
      <c r="B18" s="20">
        <v>9753</v>
      </c>
      <c r="C18" s="20" t="s">
        <v>53</v>
      </c>
      <c r="D18" s="19"/>
      <c r="E18" s="12"/>
      <c r="F18" s="21"/>
      <c r="G18" s="17">
        <f t="shared" si="0"/>
        <v>0</v>
      </c>
      <c r="H18" s="34">
        <v>106930</v>
      </c>
      <c r="I18" s="34">
        <f t="shared" si="1"/>
        <v>459995.5</v>
      </c>
      <c r="J18" s="5"/>
    </row>
    <row r="19" spans="1:10" ht="21">
      <c r="A19" s="22">
        <v>43821</v>
      </c>
      <c r="B19" s="20">
        <v>9796</v>
      </c>
      <c r="C19" s="20" t="s">
        <v>53</v>
      </c>
      <c r="D19" s="19"/>
      <c r="E19" s="12"/>
      <c r="F19" s="21"/>
      <c r="G19" s="17">
        <f t="shared" si="0"/>
        <v>0</v>
      </c>
      <c r="H19" s="34">
        <v>150000</v>
      </c>
      <c r="I19" s="34">
        <f t="shared" si="1"/>
        <v>309995.5</v>
      </c>
      <c r="J19" s="5"/>
    </row>
    <row r="20" spans="1:10" ht="21">
      <c r="A20" s="22">
        <v>43821</v>
      </c>
      <c r="B20" s="20">
        <v>1024</v>
      </c>
      <c r="C20" s="20" t="s">
        <v>131</v>
      </c>
      <c r="D20" s="19"/>
      <c r="E20" s="12"/>
      <c r="F20" s="21"/>
      <c r="G20" s="17">
        <v>4.5</v>
      </c>
      <c r="H20" s="34"/>
      <c r="I20" s="34">
        <f t="shared" si="1"/>
        <v>310000</v>
      </c>
      <c r="J20" s="5"/>
    </row>
    <row r="21" spans="1:10" ht="21">
      <c r="A21" s="22">
        <v>43822</v>
      </c>
      <c r="B21" s="20">
        <v>6592</v>
      </c>
      <c r="C21" s="20" t="s">
        <v>14</v>
      </c>
      <c r="D21" s="19" t="s">
        <v>13</v>
      </c>
      <c r="E21" s="12">
        <v>59.78</v>
      </c>
      <c r="F21" s="21">
        <v>3180</v>
      </c>
      <c r="G21" s="17">
        <f t="shared" si="0"/>
        <v>190100.4</v>
      </c>
      <c r="H21" s="34"/>
      <c r="I21" s="34">
        <f t="shared" si="1"/>
        <v>500100.4</v>
      </c>
      <c r="J21" s="5" t="s">
        <v>17</v>
      </c>
    </row>
    <row r="22" spans="1:10" ht="21">
      <c r="A22" s="22">
        <v>43823</v>
      </c>
      <c r="B22" s="20">
        <v>6605</v>
      </c>
      <c r="C22" s="20" t="s">
        <v>14</v>
      </c>
      <c r="D22" s="19" t="s">
        <v>13</v>
      </c>
      <c r="E22" s="12">
        <v>69.14</v>
      </c>
      <c r="F22" s="21">
        <v>3315</v>
      </c>
      <c r="G22" s="17">
        <f t="shared" si="0"/>
        <v>229199.1</v>
      </c>
      <c r="H22" s="34"/>
      <c r="I22" s="34">
        <f t="shared" si="1"/>
        <v>729299.5</v>
      </c>
      <c r="J22" s="5"/>
    </row>
    <row r="23" spans="1:10" ht="21">
      <c r="A23" s="22">
        <v>43823</v>
      </c>
      <c r="B23" s="20">
        <v>6605</v>
      </c>
      <c r="C23" s="20" t="s">
        <v>14</v>
      </c>
      <c r="D23" s="19" t="s">
        <v>13</v>
      </c>
      <c r="E23" s="12">
        <v>56.12</v>
      </c>
      <c r="F23" s="21">
        <v>3210</v>
      </c>
      <c r="G23" s="17">
        <f t="shared" si="0"/>
        <v>180145.19999999998</v>
      </c>
      <c r="H23" s="34"/>
      <c r="I23" s="34">
        <f t="shared" si="1"/>
        <v>909444.7</v>
      </c>
      <c r="J23" s="5"/>
    </row>
    <row r="24" spans="1:10" ht="21">
      <c r="A24" s="22">
        <v>43823</v>
      </c>
      <c r="B24" s="20">
        <v>9871</v>
      </c>
      <c r="C24" s="20" t="s">
        <v>53</v>
      </c>
      <c r="D24" s="19"/>
      <c r="E24" s="12"/>
      <c r="F24" s="21"/>
      <c r="G24" s="17">
        <f t="shared" si="0"/>
        <v>0</v>
      </c>
      <c r="H24" s="34">
        <v>150000</v>
      </c>
      <c r="I24" s="34">
        <f t="shared" si="1"/>
        <v>759444.7</v>
      </c>
      <c r="J24" s="5"/>
    </row>
    <row r="25" spans="1:10" ht="21">
      <c r="A25" s="22">
        <v>43825</v>
      </c>
      <c r="B25" s="20">
        <v>9945</v>
      </c>
      <c r="C25" s="20" t="s">
        <v>53</v>
      </c>
      <c r="D25" s="19"/>
      <c r="E25" s="12"/>
      <c r="F25" s="21"/>
      <c r="G25" s="17">
        <f t="shared" si="0"/>
        <v>0</v>
      </c>
      <c r="H25" s="34">
        <v>159100</v>
      </c>
      <c r="I25" s="34">
        <f t="shared" si="1"/>
        <v>600344.69999999995</v>
      </c>
      <c r="J25" s="5"/>
    </row>
    <row r="26" spans="1:10" ht="21">
      <c r="A26" s="22">
        <v>43828</v>
      </c>
      <c r="B26" s="20"/>
      <c r="C26" s="20" t="s">
        <v>14</v>
      </c>
      <c r="D26" s="19" t="s">
        <v>13</v>
      </c>
      <c r="E26" s="12">
        <v>50.8</v>
      </c>
      <c r="F26" s="21">
        <v>3300</v>
      </c>
      <c r="G26" s="17">
        <f t="shared" si="0"/>
        <v>167640</v>
      </c>
      <c r="H26" s="34"/>
      <c r="I26" s="34">
        <f t="shared" si="1"/>
        <v>767984.7</v>
      </c>
      <c r="J26" s="5"/>
    </row>
    <row r="27" spans="1:10" ht="21">
      <c r="A27" s="22">
        <v>43828</v>
      </c>
      <c r="B27" s="20"/>
      <c r="C27" s="20" t="s">
        <v>14</v>
      </c>
      <c r="D27" s="19" t="s">
        <v>13</v>
      </c>
      <c r="E27" s="12">
        <v>65.239999999999995</v>
      </c>
      <c r="F27" s="21">
        <v>3300</v>
      </c>
      <c r="G27" s="17">
        <f t="shared" si="0"/>
        <v>215291.99999999997</v>
      </c>
      <c r="H27" s="34"/>
      <c r="I27" s="34">
        <f t="shared" si="1"/>
        <v>983276.7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983276.7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983276.7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983276.7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983276.7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983276.7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983276.7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983276.7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983276.7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983276.7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983276.7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983276.7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983276.7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983276.7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983276.7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983276.7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983276.7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983276.7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983276.7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983276.7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983276.7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983276.7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983276.7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983276.7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983276.7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983276.7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983276.7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983276.7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983276.7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983276.7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983276.7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983276.7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983276.7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983276.7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983276.7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983276.7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983276.7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983276.7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983276.7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983276.7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983276.7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983276.7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983276.7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983276.7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983276.7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983276.7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983276.7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983276.7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983276.7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983276.7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983276.7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983276.7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983276.7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983276.7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983276.7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983276.7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983276.7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983276.7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983276.7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983276.7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983276.7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983276.7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983276.7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983276.7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983276.7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983276.7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983276.7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983276.7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983276.7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983276.7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983276.7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983276.7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983276.7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983276.7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983276.7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983276.7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983276.7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983276.7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983276.7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983276.7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983276.7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983276.7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983276.7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983276.7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983276.7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983276.7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983276.7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983276.7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983276.7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983276.7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983276.7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983276.7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983276.7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983276.7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983276.7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983276.7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983276.7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983276.7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983276.7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983276.7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983276.7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983276.7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983276.7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983276.7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983276.7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983276.7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983276.7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983276.7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983276.7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983276.7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983276.7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983276.7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983276.7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983276.7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983276.7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983276.7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983276.7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983276.7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983276.7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983276.7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983276.7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983276.7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983276.7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983276.7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983276.7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983276.7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983276.7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983276.7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983276.7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983276.7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983276.7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983276.7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983276.7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983276.7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983276.7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983276.7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983276.7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983276.7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983276.7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983276.7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983276.7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983276.7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983276.7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983276.7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983276.7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983276.7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983276.7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983276.7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983276.7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983276.7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983276.7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983276.7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983276.7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983276.7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983276.7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983276.7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983276.7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983276.7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983276.7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983276.7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983276.7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983276.7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983276.7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983276.7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983276.7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983276.7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983276.7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983276.7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983276.7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983276.7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983276.7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983276.7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983276.7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983276.7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983276.7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983276.7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983276.7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983276.7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983276.7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983276.7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983276.7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983276.7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983276.7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983276.7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983276.7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983276.7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983276.7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983276.7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983276.7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983276.7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983276.7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983276.7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983276.7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983276.7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983276.7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983276.7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983276.7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983276.7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983276.7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983276.7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983276.7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983276.7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983276.7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983276.7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983276.7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983276.7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983276.7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983276.7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983276.7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983276.7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983276.7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983276.7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983276.7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983276.7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983276.7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983276.7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983276.7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983276.7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983276.7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983276.7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983276.7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983276.7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983276.7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983276.7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983276.7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983276.7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983276.7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983276.7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983276.7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983276.7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983276.7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983276.7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983276.7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983276.7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983276.7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983276.7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983276.7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983276.7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983276.7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983276.7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983276.7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983276.7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983276.7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983276.7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983276.7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983276.7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983276.7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983276.7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983276.7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983276.7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983276.7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983276.7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983276.7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983276.7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983276.7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983276.7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983276.7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983276.7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983276.7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983276.7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983276.7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983276.7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983276.7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983276.7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983276.7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983276.7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983276.7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983276.7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983276.7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983276.7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983276.7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983276.7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983276.7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983276.7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983276.7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983276.7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983276.7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983276.7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983276.7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983276.7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983276.7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983276.7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983276.7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983276.7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983276.7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983276.7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983276.7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983276.7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983276.7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983276.7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983276.7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983276.7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983276.7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983276.7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983276.7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983276.7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983276.7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983276.7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983276.7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983276.7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983276.7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983276.7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983276.7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983276.7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983276.7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983276.7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983276.7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983276.7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983276.7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983276.7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983276.7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983276.7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983276.7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983276.7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983276.7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983276.7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983276.7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983276.7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983276.7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983276.7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983276.7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983276.7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983276.7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1818350.4000000001</v>
      </c>
      <c r="H350" s="36"/>
      <c r="I350" s="34">
        <f t="shared" si="11"/>
        <v>2801627.1</v>
      </c>
      <c r="J350" s="5"/>
    </row>
    <row r="351" spans="1:10">
      <c r="I351" s="34">
        <f t="shared" si="11"/>
        <v>2801627.1</v>
      </c>
    </row>
    <row r="352" spans="1:10">
      <c r="I352" s="34">
        <f t="shared" si="11"/>
        <v>2801627.1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"/>
  <dimension ref="A1:L352"/>
  <sheetViews>
    <sheetView rightToLeft="1" topLeftCell="A329" workbookViewId="0">
      <selection activeCell="H14" sqref="H14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102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103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5709149.5999999996</v>
      </c>
      <c r="J4" s="5"/>
    </row>
    <row r="5" spans="1:12" ht="21">
      <c r="A5" s="22">
        <v>43801</v>
      </c>
      <c r="B5" s="20">
        <v>9272</v>
      </c>
      <c r="C5" s="20" t="s">
        <v>53</v>
      </c>
      <c r="D5" s="19"/>
      <c r="E5" s="12"/>
      <c r="F5" s="21"/>
      <c r="G5" s="17"/>
      <c r="H5" s="34">
        <v>700000</v>
      </c>
      <c r="I5" s="34">
        <f>I4+G5-H5</f>
        <v>5009149.5999999996</v>
      </c>
      <c r="J5" s="5"/>
    </row>
    <row r="6" spans="1:12" ht="21">
      <c r="A6" s="22">
        <v>43803</v>
      </c>
      <c r="B6" s="20">
        <v>9313</v>
      </c>
      <c r="C6" s="20" t="s">
        <v>53</v>
      </c>
      <c r="D6" s="19"/>
      <c r="E6" s="12"/>
      <c r="F6" s="21"/>
      <c r="G6" s="17">
        <f t="shared" ref="G6:G68" si="0">E6*F6</f>
        <v>0</v>
      </c>
      <c r="H6" s="34">
        <v>600000</v>
      </c>
      <c r="I6" s="34">
        <f t="shared" ref="I6:I69" si="1">I5+G6-H6</f>
        <v>4409149.5999999996</v>
      </c>
      <c r="J6" s="5"/>
    </row>
    <row r="7" spans="1:12" ht="21">
      <c r="A7" s="22">
        <v>43804</v>
      </c>
      <c r="B7" s="20">
        <v>9353</v>
      </c>
      <c r="C7" s="20" t="s">
        <v>53</v>
      </c>
      <c r="D7" s="19"/>
      <c r="E7" s="12"/>
      <c r="F7" s="21"/>
      <c r="G7" s="17">
        <f t="shared" si="0"/>
        <v>0</v>
      </c>
      <c r="H7" s="34">
        <v>600000</v>
      </c>
      <c r="I7" s="34">
        <f t="shared" si="1"/>
        <v>3809149.5999999996</v>
      </c>
      <c r="J7" s="5"/>
    </row>
    <row r="8" spans="1:12" ht="21">
      <c r="A8" s="22">
        <v>43808</v>
      </c>
      <c r="B8" s="20">
        <v>9449</v>
      </c>
      <c r="C8" s="20" t="s">
        <v>53</v>
      </c>
      <c r="D8" s="19"/>
      <c r="E8" s="12"/>
      <c r="F8" s="21"/>
      <c r="G8" s="17">
        <f t="shared" si="0"/>
        <v>0</v>
      </c>
      <c r="H8" s="34">
        <v>670000</v>
      </c>
      <c r="I8" s="34">
        <f t="shared" si="1"/>
        <v>3139149.5999999996</v>
      </c>
      <c r="J8" s="5"/>
    </row>
    <row r="9" spans="1:12" ht="21">
      <c r="A9" s="22">
        <v>43810</v>
      </c>
      <c r="B9" s="20">
        <v>9505</v>
      </c>
      <c r="C9" s="20" t="s">
        <v>53</v>
      </c>
      <c r="D9" s="19"/>
      <c r="E9" s="12"/>
      <c r="F9" s="21"/>
      <c r="G9" s="17">
        <f t="shared" si="0"/>
        <v>0</v>
      </c>
      <c r="H9" s="34">
        <v>500000</v>
      </c>
      <c r="I9" s="34">
        <f t="shared" si="1"/>
        <v>2639149.5999999996</v>
      </c>
      <c r="J9" s="5"/>
    </row>
    <row r="10" spans="1:12" ht="21">
      <c r="A10" s="22">
        <v>43811</v>
      </c>
      <c r="B10" s="20">
        <v>9546</v>
      </c>
      <c r="C10" s="20" t="s">
        <v>53</v>
      </c>
      <c r="D10" s="19"/>
      <c r="E10" s="12"/>
      <c r="F10" s="21"/>
      <c r="G10" s="17">
        <f t="shared" si="0"/>
        <v>0</v>
      </c>
      <c r="H10" s="34">
        <v>200000</v>
      </c>
      <c r="I10" s="34">
        <f t="shared" si="1"/>
        <v>2439149.5999999996</v>
      </c>
      <c r="J10" s="5"/>
    </row>
    <row r="11" spans="1:12" ht="21">
      <c r="A11" s="22">
        <v>43816</v>
      </c>
      <c r="B11" s="20">
        <v>9657</v>
      </c>
      <c r="C11" s="20" t="s">
        <v>53</v>
      </c>
      <c r="D11" s="19"/>
      <c r="E11" s="12"/>
      <c r="F11" s="21"/>
      <c r="G11" s="17">
        <f t="shared" si="0"/>
        <v>0</v>
      </c>
      <c r="H11" s="34">
        <v>500000</v>
      </c>
      <c r="I11" s="34">
        <f t="shared" si="1"/>
        <v>1939149.5999999996</v>
      </c>
      <c r="J11" s="5"/>
    </row>
    <row r="12" spans="1:12" ht="21">
      <c r="A12" s="22">
        <v>43817</v>
      </c>
      <c r="B12" s="20">
        <v>6700</v>
      </c>
      <c r="C12" s="20" t="s">
        <v>53</v>
      </c>
      <c r="D12" s="19"/>
      <c r="E12" s="12"/>
      <c r="F12" s="21"/>
      <c r="G12" s="17">
        <f t="shared" si="0"/>
        <v>0</v>
      </c>
      <c r="H12" s="34">
        <v>500000</v>
      </c>
      <c r="I12" s="34">
        <f t="shared" si="1"/>
        <v>1439149.5999999996</v>
      </c>
      <c r="J12" s="5"/>
    </row>
    <row r="13" spans="1:12" ht="21">
      <c r="A13" s="22">
        <v>43822</v>
      </c>
      <c r="B13" s="20">
        <v>9830</v>
      </c>
      <c r="C13" s="20" t="s">
        <v>53</v>
      </c>
      <c r="D13" s="19"/>
      <c r="E13" s="12"/>
      <c r="F13" s="21"/>
      <c r="G13" s="17">
        <f t="shared" si="0"/>
        <v>0</v>
      </c>
      <c r="H13" s="34">
        <v>400000</v>
      </c>
      <c r="I13" s="34">
        <f t="shared" si="1"/>
        <v>1039149.5999999996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1039149.5999999996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1039149.5999999996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1039149.5999999996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1039149.5999999996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1039149.5999999996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1039149.5999999996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1039149.5999999996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1039149.5999999996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1039149.5999999996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1039149.5999999996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1039149.5999999996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1039149.5999999996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1039149.5999999996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1039149.5999999996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1039149.5999999996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1039149.5999999996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1039149.5999999996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1039149.5999999996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1039149.5999999996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1039149.5999999996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1039149.5999999996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1039149.5999999996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1039149.5999999996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1039149.5999999996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1039149.5999999996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1039149.5999999996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1039149.5999999996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1039149.5999999996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1039149.5999999996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1039149.5999999996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1039149.5999999996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1039149.5999999996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1039149.5999999996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1039149.5999999996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1039149.5999999996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1039149.5999999996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1039149.5999999996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1039149.5999999996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1039149.5999999996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1039149.5999999996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1039149.5999999996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1039149.5999999996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1039149.5999999996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1039149.5999999996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1039149.5999999996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1039149.5999999996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1039149.5999999996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1039149.5999999996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1039149.5999999996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1039149.5999999996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1039149.5999999996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1039149.5999999996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1039149.5999999996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1039149.5999999996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1039149.5999999996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1039149.5999999996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1039149.5999999996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1039149.5999999996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1039149.5999999996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1039149.5999999996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1039149.5999999996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1039149.5999999996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1039149.5999999996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1039149.5999999996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1039149.5999999996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1039149.5999999996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1039149.5999999996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1039149.5999999996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1039149.5999999996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1039149.5999999996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1039149.5999999996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1039149.5999999996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1039149.5999999996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1039149.5999999996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1039149.5999999996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1039149.5999999996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1039149.5999999996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1039149.5999999996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1039149.5999999996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1039149.5999999996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1039149.5999999996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1039149.5999999996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1039149.5999999996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1039149.5999999996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1039149.5999999996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1039149.5999999996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1039149.5999999996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1039149.5999999996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1039149.5999999996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1039149.5999999996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1039149.5999999996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1039149.5999999996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1039149.5999999996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1039149.5999999996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1039149.5999999996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1039149.5999999996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1039149.5999999996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1039149.5999999996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1039149.5999999996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1039149.5999999996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1039149.5999999996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1039149.5999999996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1039149.5999999996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1039149.5999999996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1039149.5999999996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1039149.5999999996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1039149.5999999996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1039149.5999999996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1039149.5999999996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1039149.5999999996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1039149.5999999996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1039149.5999999996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1039149.5999999996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1039149.5999999996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1039149.5999999996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1039149.5999999996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1039149.5999999996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1039149.5999999996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1039149.5999999996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1039149.5999999996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1039149.5999999996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1039149.5999999996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1039149.5999999996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1039149.5999999996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1039149.5999999996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1039149.5999999996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1039149.5999999996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1039149.5999999996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1039149.5999999996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1039149.5999999996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1039149.5999999996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1039149.5999999996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1039149.5999999996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1039149.5999999996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1039149.5999999996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1039149.5999999996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1039149.5999999996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1039149.5999999996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1039149.5999999996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1039149.5999999996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1039149.5999999996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1039149.5999999996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1039149.5999999996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1039149.5999999996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1039149.5999999996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1039149.5999999996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1039149.5999999996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1039149.5999999996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1039149.5999999996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1039149.5999999996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1039149.5999999996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1039149.5999999996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1039149.5999999996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1039149.5999999996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1039149.5999999996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1039149.5999999996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1039149.5999999996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1039149.5999999996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1039149.5999999996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1039149.5999999996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1039149.5999999996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1039149.5999999996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1039149.5999999996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1039149.5999999996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1039149.5999999996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1039149.5999999996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1039149.5999999996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1039149.5999999996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1039149.5999999996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1039149.5999999996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1039149.5999999996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1039149.5999999996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1039149.5999999996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1039149.5999999996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1039149.5999999996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1039149.5999999996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1039149.5999999996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1039149.5999999996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1039149.5999999996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1039149.5999999996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1039149.5999999996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1039149.5999999996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1039149.5999999996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1039149.5999999996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1039149.5999999996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1039149.5999999996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1039149.5999999996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1039149.5999999996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1039149.5999999996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1039149.5999999996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1039149.5999999996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1039149.5999999996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1039149.5999999996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1039149.5999999996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1039149.5999999996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1039149.5999999996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1039149.5999999996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1039149.5999999996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1039149.5999999996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1039149.5999999996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1039149.5999999996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1039149.5999999996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1039149.5999999996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1039149.5999999996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1039149.5999999996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1039149.5999999996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1039149.5999999996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1039149.5999999996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1039149.5999999996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1039149.5999999996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1039149.5999999996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1039149.5999999996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1039149.5999999996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1039149.5999999996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1039149.5999999996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1039149.5999999996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1039149.5999999996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1039149.5999999996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1039149.5999999996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1039149.5999999996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1039149.5999999996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1039149.5999999996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1039149.5999999996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1039149.5999999996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1039149.5999999996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1039149.5999999996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1039149.5999999996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1039149.5999999996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1039149.5999999996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1039149.5999999996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1039149.5999999996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1039149.5999999996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1039149.5999999996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1039149.5999999996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1039149.5999999996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1039149.5999999996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1039149.5999999996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1039149.5999999996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1039149.5999999996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1039149.5999999996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1039149.5999999996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1039149.5999999996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1039149.5999999996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1039149.5999999996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1039149.5999999996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1039149.5999999996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1039149.5999999996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1039149.5999999996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1039149.5999999996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1039149.5999999996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1039149.5999999996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1039149.5999999996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1039149.5999999996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1039149.5999999996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1039149.5999999996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1039149.5999999996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1039149.5999999996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1039149.5999999996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1039149.5999999996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1039149.5999999996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1039149.5999999996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1039149.5999999996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1039149.5999999996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1039149.5999999996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1039149.5999999996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1039149.5999999996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1039149.5999999996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1039149.5999999996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1039149.5999999996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1039149.5999999996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1039149.5999999996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1039149.5999999996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1039149.5999999996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1039149.5999999996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1039149.5999999996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1039149.5999999996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1039149.5999999996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1039149.5999999996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1039149.5999999996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1039149.5999999996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1039149.5999999996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1039149.5999999996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1039149.5999999996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1039149.5999999996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1039149.5999999996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1039149.5999999996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1039149.5999999996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1039149.5999999996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1039149.5999999996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1039149.5999999996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1039149.5999999996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1039149.5999999996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1039149.5999999996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1039149.5999999996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1039149.5999999996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1039149.5999999996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1039149.5999999996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1039149.5999999996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1039149.5999999996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1039149.5999999996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1039149.5999999996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1039149.5999999996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1039149.5999999996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1039149.5999999996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1039149.5999999996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1039149.5999999996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1039149.5999999996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1039149.5999999996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1039149.5999999996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1039149.5999999996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1039149.5999999996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1039149.5999999996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1039149.5999999996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1039149.5999999996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1039149.5999999996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1039149.5999999996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1039149.5999999996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1039149.5999999996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1039149.5999999996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1039149.5999999996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1039149.5999999996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1039149.5999999996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1039149.5999999996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1039149.5999999996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1039149.5999999996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1039149.5999999996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1039149.5999999996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1039149.5999999996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1039149.5999999996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1039149.5999999996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1039149.5999999996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1039149.5999999996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1039149.5999999996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1039149.5999999996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1039149.5999999996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1039149.5999999996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1039149.5999999996</v>
      </c>
      <c r="J350" s="5"/>
    </row>
    <row r="351" spans="1:10">
      <c r="I351" s="34">
        <f t="shared" si="11"/>
        <v>1039149.5999999996</v>
      </c>
    </row>
    <row r="352" spans="1:10">
      <c r="I352" s="34">
        <f t="shared" si="11"/>
        <v>1039149.5999999996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"/>
  <dimension ref="A1:L352"/>
  <sheetViews>
    <sheetView rightToLeft="1" topLeftCell="A329" workbookViewId="0">
      <selection activeCell="B11" sqref="B11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167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128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1">
      <c r="A5" s="22">
        <v>43807</v>
      </c>
      <c r="B5" s="20"/>
      <c r="C5" s="20" t="s">
        <v>14</v>
      </c>
      <c r="D5" s="19" t="s">
        <v>13</v>
      </c>
      <c r="E5" s="12">
        <v>52.22</v>
      </c>
      <c r="F5" s="21">
        <v>2940</v>
      </c>
      <c r="G5" s="17">
        <f t="shared" ref="G5:G68" si="0">E5*F5</f>
        <v>153526.79999999999</v>
      </c>
      <c r="H5" s="34"/>
      <c r="I5" s="34">
        <f>I4+G5-H5</f>
        <v>153526.79999999999</v>
      </c>
      <c r="J5" s="5"/>
    </row>
    <row r="6" spans="1:12" ht="21">
      <c r="A6" s="22">
        <v>43808</v>
      </c>
      <c r="B6" s="20">
        <v>6344</v>
      </c>
      <c r="C6" s="20" t="s">
        <v>14</v>
      </c>
      <c r="D6" s="19" t="s">
        <v>13</v>
      </c>
      <c r="E6" s="12">
        <v>57.34</v>
      </c>
      <c r="F6" s="21">
        <v>2940</v>
      </c>
      <c r="G6" s="17">
        <f t="shared" si="0"/>
        <v>168579.6</v>
      </c>
      <c r="H6" s="34"/>
      <c r="I6" s="34">
        <f t="shared" ref="I6:I69" si="1">I5+G6-H6</f>
        <v>322106.40000000002</v>
      </c>
      <c r="J6" s="5"/>
    </row>
    <row r="7" spans="1:12" ht="21">
      <c r="A7" s="22">
        <v>43809</v>
      </c>
      <c r="B7" s="20">
        <v>9463</v>
      </c>
      <c r="C7" s="20" t="s">
        <v>53</v>
      </c>
      <c r="D7" s="19"/>
      <c r="E7" s="12"/>
      <c r="F7" s="21"/>
      <c r="G7" s="17">
        <f t="shared" si="0"/>
        <v>0</v>
      </c>
      <c r="H7" s="34">
        <v>153526</v>
      </c>
      <c r="I7" s="34">
        <f t="shared" si="1"/>
        <v>168580.40000000002</v>
      </c>
      <c r="J7" s="5"/>
    </row>
    <row r="8" spans="1:12" ht="21">
      <c r="A8" s="22">
        <v>43811</v>
      </c>
      <c r="B8" s="20">
        <v>9526</v>
      </c>
      <c r="C8" s="20" t="s">
        <v>53</v>
      </c>
      <c r="D8" s="19"/>
      <c r="E8" s="12"/>
      <c r="F8" s="21"/>
      <c r="G8" s="17">
        <f t="shared" si="0"/>
        <v>0</v>
      </c>
      <c r="H8" s="34">
        <v>168579</v>
      </c>
      <c r="I8" s="34">
        <f t="shared" si="1"/>
        <v>1.4000000000232831</v>
      </c>
      <c r="J8" s="5"/>
    </row>
    <row r="9" spans="1:12" ht="21">
      <c r="A9" s="22">
        <v>43811</v>
      </c>
      <c r="B9" s="20">
        <v>1010</v>
      </c>
      <c r="C9" s="20" t="s">
        <v>131</v>
      </c>
      <c r="D9" s="19"/>
      <c r="E9" s="12"/>
      <c r="F9" s="21"/>
      <c r="G9" s="17">
        <f t="shared" si="0"/>
        <v>0</v>
      </c>
      <c r="H9" s="34">
        <v>1.4</v>
      </c>
      <c r="I9" s="34">
        <f t="shared" si="1"/>
        <v>2.3283153183228933E-11</v>
      </c>
      <c r="J9" s="5"/>
    </row>
    <row r="10" spans="1:12" ht="21">
      <c r="A10" s="22">
        <v>43828</v>
      </c>
      <c r="B10" s="20">
        <v>6682</v>
      </c>
      <c r="C10" s="20" t="s">
        <v>14</v>
      </c>
      <c r="D10" s="19" t="s">
        <v>13</v>
      </c>
      <c r="E10" s="12">
        <v>66.2</v>
      </c>
      <c r="F10" s="21">
        <v>3300</v>
      </c>
      <c r="G10" s="17">
        <f t="shared" si="0"/>
        <v>218460</v>
      </c>
      <c r="H10" s="34"/>
      <c r="I10" s="34">
        <f t="shared" si="1"/>
        <v>218460.00000000003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218460.00000000003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218460.00000000003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218460.00000000003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218460.00000000003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218460.00000000003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218460.00000000003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218460.00000000003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218460.00000000003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218460.00000000003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218460.00000000003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218460.00000000003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218460.00000000003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218460.00000000003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218460.00000000003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218460.00000000003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218460.00000000003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218460.00000000003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218460.00000000003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218460.00000000003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218460.00000000003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218460.00000000003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218460.00000000003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218460.00000000003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218460.00000000003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218460.00000000003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218460.00000000003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218460.00000000003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218460.00000000003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218460.00000000003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218460.00000000003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218460.00000000003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218460.00000000003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218460.00000000003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218460.00000000003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218460.00000000003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218460.00000000003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218460.00000000003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218460.00000000003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218460.00000000003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218460.00000000003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218460.00000000003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218460.00000000003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218460.00000000003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218460.00000000003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218460.00000000003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218460.00000000003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218460.00000000003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218460.00000000003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218460.00000000003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218460.00000000003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218460.00000000003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218460.00000000003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218460.00000000003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218460.00000000003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218460.00000000003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218460.00000000003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218460.00000000003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218460.00000000003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218460.00000000003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218460.00000000003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218460.00000000003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218460.00000000003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218460.00000000003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218460.00000000003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218460.00000000003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218460.00000000003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218460.00000000003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218460.00000000003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218460.00000000003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218460.00000000003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218460.00000000003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218460.00000000003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218460.00000000003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218460.00000000003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218460.00000000003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218460.00000000003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218460.00000000003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218460.00000000003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218460.00000000003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218460.00000000003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218460.00000000003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218460.00000000003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218460.00000000003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218460.00000000003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218460.00000000003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218460.00000000003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218460.00000000003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218460.00000000003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218460.00000000003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218460.00000000003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218460.00000000003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218460.00000000003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218460.00000000003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218460.00000000003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218460.00000000003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218460.00000000003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218460.00000000003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218460.00000000003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218460.00000000003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218460.00000000003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218460.00000000003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218460.00000000003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218460.00000000003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218460.00000000003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218460.00000000003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218460.00000000003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218460.00000000003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218460.00000000003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218460.00000000003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218460.00000000003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218460.00000000003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218460.00000000003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218460.00000000003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218460.00000000003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218460.00000000003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218460.00000000003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218460.00000000003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218460.00000000003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218460.00000000003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218460.00000000003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218460.00000000003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218460.00000000003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218460.00000000003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218460.00000000003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218460.00000000003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218460.00000000003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218460.00000000003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218460.00000000003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218460.00000000003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218460.00000000003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218460.00000000003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218460.00000000003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218460.00000000003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218460.00000000003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218460.00000000003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218460.00000000003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218460.00000000003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218460.00000000003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218460.00000000003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218460.00000000003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218460.00000000003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218460.00000000003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218460.00000000003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218460.00000000003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218460.00000000003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218460.00000000003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218460.00000000003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218460.00000000003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218460.00000000003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218460.00000000003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218460.00000000003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218460.00000000003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218460.00000000003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218460.00000000003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218460.00000000003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218460.00000000003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218460.00000000003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218460.00000000003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218460.00000000003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218460.00000000003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218460.00000000003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218460.00000000003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218460.00000000003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218460.00000000003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218460.00000000003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218460.00000000003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218460.00000000003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218460.00000000003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218460.00000000003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218460.00000000003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218460.00000000003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218460.00000000003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218460.00000000003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218460.00000000003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218460.00000000003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218460.00000000003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218460.00000000003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218460.00000000003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218460.00000000003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218460.00000000003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218460.00000000003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218460.00000000003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218460.00000000003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218460.00000000003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218460.00000000003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218460.00000000003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218460.00000000003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218460.00000000003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218460.00000000003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218460.00000000003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218460.00000000003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218460.00000000003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218460.00000000003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218460.00000000003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218460.00000000003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218460.00000000003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218460.00000000003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218460.00000000003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218460.00000000003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218460.00000000003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218460.00000000003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218460.00000000003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218460.00000000003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218460.00000000003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218460.00000000003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218460.00000000003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218460.00000000003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218460.00000000003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218460.00000000003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218460.00000000003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218460.00000000003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218460.00000000003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218460.00000000003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218460.00000000003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218460.00000000003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218460.00000000003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218460.00000000003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218460.00000000003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218460.00000000003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218460.00000000003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218460.00000000003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218460.00000000003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218460.00000000003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218460.00000000003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218460.00000000003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218460.00000000003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218460.00000000003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218460.00000000003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218460.00000000003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218460.00000000003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218460.00000000003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218460.00000000003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218460.00000000003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218460.00000000003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218460.00000000003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218460.00000000003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218460.00000000003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218460.00000000003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218460.00000000003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218460.00000000003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218460.00000000003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218460.00000000003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218460.00000000003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218460.00000000003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218460.00000000003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218460.00000000003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218460.00000000003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218460.00000000003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218460.00000000003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218460.00000000003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218460.00000000003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218460.00000000003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218460.00000000003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218460.00000000003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218460.00000000003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218460.00000000003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218460.00000000003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218460.00000000003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218460.00000000003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218460.00000000003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218460.00000000003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218460.00000000003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218460.00000000003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218460.00000000003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218460.00000000003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218460.00000000003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218460.00000000003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218460.00000000003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218460.00000000003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218460.00000000003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218460.00000000003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218460.00000000003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218460.00000000003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218460.00000000003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218460.00000000003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218460.00000000003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218460.00000000003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218460.00000000003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218460.00000000003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218460.00000000003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218460.00000000003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218460.00000000003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218460.00000000003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218460.00000000003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218460.00000000003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218460.00000000003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218460.00000000003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218460.00000000003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218460.00000000003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218460.00000000003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218460.00000000003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218460.00000000003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218460.00000000003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218460.00000000003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218460.00000000003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218460.00000000003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218460.00000000003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218460.00000000003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218460.00000000003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218460.00000000003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218460.00000000003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218460.00000000003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218460.00000000003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218460.00000000003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218460.00000000003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218460.00000000003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218460.00000000003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218460.00000000003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218460.00000000003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218460.00000000003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218460.00000000003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218460.00000000003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218460.00000000003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218460.00000000003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218460.00000000003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218460.00000000003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218460.00000000003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218460.00000000003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218460.00000000003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218460.00000000003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218460.00000000003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218460.00000000003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218460.00000000003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218460.00000000003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218460.00000000003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218460.00000000003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218460.00000000003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218460.00000000003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218460.00000000003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218460.00000000003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218460.00000000003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218460.00000000003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218460.00000000003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218460.00000000003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218460.00000000003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218460.00000000003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218460.00000000003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218460.00000000003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218460.00000000003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540566.4</v>
      </c>
      <c r="H350" s="36"/>
      <c r="I350" s="34">
        <f t="shared" si="11"/>
        <v>759026.4</v>
      </c>
      <c r="J350" s="5"/>
    </row>
    <row r="351" spans="1:10">
      <c r="I351" s="34">
        <f t="shared" si="11"/>
        <v>759026.4</v>
      </c>
    </row>
    <row r="352" spans="1:10">
      <c r="I352" s="34">
        <f t="shared" si="11"/>
        <v>759026.4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"/>
  <dimension ref="A1:L352"/>
  <sheetViews>
    <sheetView rightToLeft="1" topLeftCell="A335" workbookViewId="0">
      <selection activeCell="A23" sqref="A23"/>
    </sheetView>
  </sheetViews>
  <sheetFormatPr defaultRowHeight="18.75"/>
  <cols>
    <col min="1" max="1" width="12.42578125" style="8" customWidth="1"/>
    <col min="2" max="2" width="11.7109375" style="10" customWidth="1"/>
    <col min="3" max="3" width="13.710937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23.7109375" style="6" customWidth="1"/>
  </cols>
  <sheetData>
    <row r="1" spans="1:12">
      <c r="A1" s="168" t="s">
        <v>144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145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-13783</v>
      </c>
      <c r="J4" s="5" t="s">
        <v>141</v>
      </c>
    </row>
    <row r="5" spans="1:12" ht="21">
      <c r="A5" s="22">
        <v>43800</v>
      </c>
      <c r="B5" s="20">
        <v>408</v>
      </c>
      <c r="C5" s="20" t="s">
        <v>14</v>
      </c>
      <c r="D5" s="19" t="s">
        <v>13</v>
      </c>
      <c r="E5" s="12">
        <v>0.57999999999999996</v>
      </c>
      <c r="F5" s="21">
        <v>3350</v>
      </c>
      <c r="G5" s="17">
        <f t="shared" ref="G5:G68" si="0">E5*F5</f>
        <v>1942.9999999999998</v>
      </c>
      <c r="H5" s="34"/>
      <c r="I5" s="34">
        <f>I4+G5-H5</f>
        <v>-11840</v>
      </c>
      <c r="J5" s="5" t="s">
        <v>142</v>
      </c>
    </row>
    <row r="6" spans="1:12" ht="21">
      <c r="A6" s="22">
        <v>43800</v>
      </c>
      <c r="B6" s="20">
        <v>9226</v>
      </c>
      <c r="C6" s="20" t="s">
        <v>53</v>
      </c>
      <c r="D6" s="19"/>
      <c r="E6" s="12"/>
      <c r="F6" s="21"/>
      <c r="G6" s="17">
        <f t="shared" si="0"/>
        <v>0</v>
      </c>
      <c r="H6" s="34">
        <v>1940</v>
      </c>
      <c r="I6" s="34">
        <f t="shared" ref="I6:I69" si="1">I5+G6-H6</f>
        <v>-13780</v>
      </c>
      <c r="J6" s="5" t="s">
        <v>142</v>
      </c>
    </row>
    <row r="7" spans="1:12" ht="21">
      <c r="A7" s="22">
        <v>43806</v>
      </c>
      <c r="B7" s="20">
        <v>6308</v>
      </c>
      <c r="C7" s="20" t="s">
        <v>14</v>
      </c>
      <c r="D7" s="19" t="s">
        <v>49</v>
      </c>
      <c r="E7" s="12">
        <v>50.34</v>
      </c>
      <c r="F7" s="21">
        <v>3360</v>
      </c>
      <c r="G7" s="17">
        <f t="shared" si="0"/>
        <v>169142.40000000002</v>
      </c>
      <c r="H7" s="34"/>
      <c r="I7" s="34">
        <f t="shared" si="1"/>
        <v>155362.40000000002</v>
      </c>
      <c r="J7" s="27" t="s">
        <v>143</v>
      </c>
    </row>
    <row r="8" spans="1:12" ht="21">
      <c r="A8" s="22">
        <v>27370</v>
      </c>
      <c r="B8" s="20">
        <v>411</v>
      </c>
      <c r="C8" s="20" t="s">
        <v>14</v>
      </c>
      <c r="D8" s="19" t="s">
        <v>160</v>
      </c>
      <c r="E8" s="12">
        <v>0.39</v>
      </c>
      <c r="F8" s="21">
        <v>3350</v>
      </c>
      <c r="G8" s="17">
        <f t="shared" si="0"/>
        <v>1306.5</v>
      </c>
      <c r="H8" s="34">
        <v>1.5</v>
      </c>
      <c r="I8" s="34">
        <f t="shared" si="1"/>
        <v>156667.40000000002</v>
      </c>
      <c r="J8" s="5" t="s">
        <v>154</v>
      </c>
    </row>
    <row r="9" spans="1:12" ht="21">
      <c r="A9" s="22">
        <v>43806</v>
      </c>
      <c r="B9" s="20">
        <v>9368</v>
      </c>
      <c r="C9" s="20" t="s">
        <v>53</v>
      </c>
      <c r="D9" s="19"/>
      <c r="E9" s="12"/>
      <c r="F9" s="21"/>
      <c r="G9" s="17">
        <f t="shared" si="0"/>
        <v>0</v>
      </c>
      <c r="H9" s="34">
        <v>1305</v>
      </c>
      <c r="I9" s="34">
        <f t="shared" si="1"/>
        <v>155362.40000000002</v>
      </c>
      <c r="J9" s="5" t="s">
        <v>154</v>
      </c>
    </row>
    <row r="10" spans="1:12" ht="21">
      <c r="A10" s="22">
        <v>43807</v>
      </c>
      <c r="B10" s="20">
        <v>6331</v>
      </c>
      <c r="C10" s="20" t="s">
        <v>14</v>
      </c>
      <c r="D10" s="19" t="s">
        <v>13</v>
      </c>
      <c r="E10" s="12">
        <v>14.8</v>
      </c>
      <c r="F10" s="21">
        <v>2920</v>
      </c>
      <c r="G10" s="17">
        <f t="shared" si="0"/>
        <v>43216</v>
      </c>
      <c r="H10" s="34"/>
      <c r="I10" s="34">
        <f t="shared" si="1"/>
        <v>198578.40000000002</v>
      </c>
      <c r="J10" s="5" t="s">
        <v>168</v>
      </c>
    </row>
    <row r="11" spans="1:12" ht="21">
      <c r="A11" s="22">
        <v>43807</v>
      </c>
      <c r="B11" s="20">
        <v>9409</v>
      </c>
      <c r="C11" s="20" t="s">
        <v>53</v>
      </c>
      <c r="D11" s="19"/>
      <c r="E11" s="12"/>
      <c r="F11" s="21"/>
      <c r="G11" s="17">
        <f t="shared" si="0"/>
        <v>0</v>
      </c>
      <c r="H11" s="34">
        <v>168130</v>
      </c>
      <c r="I11" s="34">
        <f t="shared" si="1"/>
        <v>30448.400000000023</v>
      </c>
      <c r="J11" s="27" t="s">
        <v>203</v>
      </c>
    </row>
    <row r="12" spans="1:12" ht="21">
      <c r="A12" s="22">
        <v>43811</v>
      </c>
      <c r="B12" s="20">
        <v>6412</v>
      </c>
      <c r="C12" s="20" t="s">
        <v>14</v>
      </c>
      <c r="D12" s="19" t="s">
        <v>13</v>
      </c>
      <c r="E12" s="12">
        <v>54.86</v>
      </c>
      <c r="F12" s="21">
        <v>2980</v>
      </c>
      <c r="G12" s="17">
        <f t="shared" si="0"/>
        <v>163482.79999999999</v>
      </c>
      <c r="H12" s="34"/>
      <c r="I12" s="34">
        <f t="shared" si="1"/>
        <v>193931.2</v>
      </c>
      <c r="J12" s="5" t="s">
        <v>489</v>
      </c>
    </row>
    <row r="13" spans="1:12" ht="21">
      <c r="A13" s="22">
        <v>43813</v>
      </c>
      <c r="B13" s="20">
        <v>9566</v>
      </c>
      <c r="C13" s="20" t="s">
        <v>53</v>
      </c>
      <c r="D13" s="19"/>
      <c r="E13" s="12"/>
      <c r="F13" s="21"/>
      <c r="G13" s="17">
        <f t="shared" si="0"/>
        <v>0</v>
      </c>
      <c r="H13" s="34">
        <v>480</v>
      </c>
      <c r="I13" s="34">
        <f t="shared" si="1"/>
        <v>193451.2</v>
      </c>
      <c r="J13" s="5" t="s">
        <v>142</v>
      </c>
    </row>
    <row r="14" spans="1:12" ht="21">
      <c r="A14" s="22">
        <v>43814</v>
      </c>
      <c r="B14" s="20">
        <v>9581</v>
      </c>
      <c r="C14" s="20" t="s">
        <v>53</v>
      </c>
      <c r="D14" s="19"/>
      <c r="E14" s="12"/>
      <c r="F14" s="21"/>
      <c r="G14" s="17">
        <f t="shared" si="0"/>
        <v>0</v>
      </c>
      <c r="H14" s="34">
        <v>70000</v>
      </c>
      <c r="I14" s="34">
        <f t="shared" si="1"/>
        <v>123451.20000000001</v>
      </c>
      <c r="J14" s="5" t="s">
        <v>489</v>
      </c>
    </row>
    <row r="15" spans="1:12" ht="21">
      <c r="A15" s="22">
        <v>43815</v>
      </c>
      <c r="B15" s="20">
        <v>9623</v>
      </c>
      <c r="C15" s="20" t="s">
        <v>53</v>
      </c>
      <c r="D15" s="19"/>
      <c r="E15" s="12"/>
      <c r="F15" s="21"/>
      <c r="G15" s="17">
        <f t="shared" si="0"/>
        <v>0</v>
      </c>
      <c r="H15" s="34">
        <v>53480</v>
      </c>
      <c r="I15" s="34">
        <f t="shared" si="1"/>
        <v>69971.200000000012</v>
      </c>
      <c r="J15" s="5" t="s">
        <v>489</v>
      </c>
    </row>
    <row r="16" spans="1:12" ht="21">
      <c r="A16" s="22">
        <v>43816</v>
      </c>
      <c r="B16" s="20">
        <v>9671</v>
      </c>
      <c r="C16" s="20" t="s">
        <v>53</v>
      </c>
      <c r="D16" s="19"/>
      <c r="E16" s="12"/>
      <c r="F16" s="21"/>
      <c r="G16" s="17">
        <f t="shared" si="0"/>
        <v>0</v>
      </c>
      <c r="H16" s="34">
        <v>40000</v>
      </c>
      <c r="I16" s="34">
        <f t="shared" si="1"/>
        <v>29971.200000000012</v>
      </c>
      <c r="J16" s="5" t="s">
        <v>489</v>
      </c>
    </row>
    <row r="17" spans="1:10" ht="21">
      <c r="A17" s="22">
        <v>43818</v>
      </c>
      <c r="B17" s="20">
        <v>6509</v>
      </c>
      <c r="C17" s="20">
        <v>6509</v>
      </c>
      <c r="D17" s="19" t="s">
        <v>14</v>
      </c>
      <c r="E17" s="12">
        <v>14.04</v>
      </c>
      <c r="F17" s="21">
        <v>3230</v>
      </c>
      <c r="G17" s="17">
        <f t="shared" si="0"/>
        <v>45349.2</v>
      </c>
      <c r="H17" s="34"/>
      <c r="I17" s="34">
        <f t="shared" si="1"/>
        <v>75320.400000000009</v>
      </c>
      <c r="J17" s="5" t="s">
        <v>168</v>
      </c>
    </row>
    <row r="18" spans="1:10" ht="21">
      <c r="A18" s="22">
        <v>43818</v>
      </c>
      <c r="B18" s="20">
        <v>9724</v>
      </c>
      <c r="C18" s="20" t="s">
        <v>53</v>
      </c>
      <c r="D18" s="19"/>
      <c r="E18" s="12"/>
      <c r="F18" s="21"/>
      <c r="G18" s="17">
        <f t="shared" si="0"/>
        <v>0</v>
      </c>
      <c r="H18" s="34">
        <v>43000</v>
      </c>
      <c r="I18" s="34">
        <f t="shared" si="1"/>
        <v>32320.400000000009</v>
      </c>
      <c r="J18" s="5" t="s">
        <v>168</v>
      </c>
    </row>
    <row r="19" spans="1:10" ht="21">
      <c r="A19" s="22">
        <v>43820</v>
      </c>
      <c r="B19" s="20">
        <v>422</v>
      </c>
      <c r="C19" s="20" t="s">
        <v>14</v>
      </c>
      <c r="D19" s="19" t="s">
        <v>160</v>
      </c>
      <c r="E19" s="12">
        <v>0.69</v>
      </c>
      <c r="F19" s="21">
        <v>3400</v>
      </c>
      <c r="G19" s="17">
        <f t="shared" si="0"/>
        <v>2346</v>
      </c>
      <c r="H19" s="34"/>
      <c r="I19" s="34">
        <f t="shared" si="1"/>
        <v>34666.400000000009</v>
      </c>
      <c r="J19" s="5"/>
    </row>
    <row r="20" spans="1:10" ht="21">
      <c r="A20" s="22">
        <v>43820</v>
      </c>
      <c r="B20" s="20">
        <v>422</v>
      </c>
      <c r="C20" s="20" t="s">
        <v>52</v>
      </c>
      <c r="D20" s="19" t="s">
        <v>548</v>
      </c>
      <c r="E20" s="12">
        <v>0.08</v>
      </c>
      <c r="F20" s="21">
        <v>6300</v>
      </c>
      <c r="G20" s="17">
        <f t="shared" si="0"/>
        <v>504</v>
      </c>
      <c r="H20" s="34"/>
      <c r="I20" s="34">
        <f t="shared" si="1"/>
        <v>35170.400000000009</v>
      </c>
      <c r="J20" s="5"/>
    </row>
    <row r="21" spans="1:10" ht="21">
      <c r="A21" s="22">
        <v>43820</v>
      </c>
      <c r="B21" s="20">
        <v>9757</v>
      </c>
      <c r="C21" s="20" t="s">
        <v>53</v>
      </c>
      <c r="D21" s="19"/>
      <c r="E21" s="12"/>
      <c r="F21" s="21"/>
      <c r="G21" s="17">
        <f t="shared" si="0"/>
        <v>0</v>
      </c>
      <c r="H21" s="34">
        <v>2850</v>
      </c>
      <c r="I21" s="34">
        <f t="shared" si="1"/>
        <v>32320.400000000009</v>
      </c>
      <c r="J21" s="5"/>
    </row>
    <row r="22" spans="1:10" ht="21">
      <c r="A22" s="22">
        <v>43821</v>
      </c>
      <c r="B22" s="20"/>
      <c r="C22" s="20" t="s">
        <v>131</v>
      </c>
      <c r="D22" s="19"/>
      <c r="E22" s="12"/>
      <c r="F22" s="21"/>
      <c r="G22" s="17">
        <f t="shared" si="0"/>
        <v>0</v>
      </c>
      <c r="H22" s="34">
        <v>1012</v>
      </c>
      <c r="I22" s="34">
        <f t="shared" si="1"/>
        <v>31308.400000000009</v>
      </c>
      <c r="J22" s="5" t="s">
        <v>556</v>
      </c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31308.400000000009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31308.400000000009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31308.400000000009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31308.400000000009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31308.400000000009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31308.400000000009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31308.400000000009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31308.400000000009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31308.400000000009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31308.400000000009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31308.400000000009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31308.400000000009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31308.400000000009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31308.400000000009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31308.400000000009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31308.400000000009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31308.400000000009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31308.400000000009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31308.400000000009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31308.400000000009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31308.400000000009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31308.400000000009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31308.400000000009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31308.400000000009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31308.400000000009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31308.400000000009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31308.400000000009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31308.400000000009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31308.400000000009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31308.400000000009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31308.400000000009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31308.400000000009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31308.400000000009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31308.400000000009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31308.400000000009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31308.400000000009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31308.400000000009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31308.400000000009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31308.400000000009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31308.400000000009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31308.400000000009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31308.400000000009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31308.400000000009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31308.400000000009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31308.400000000009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31308.400000000009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31308.400000000009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31308.400000000009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31308.400000000009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31308.400000000009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31308.400000000009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31308.400000000009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31308.400000000009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31308.400000000009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31308.400000000009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31308.400000000009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31308.400000000009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31308.400000000009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31308.400000000009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31308.400000000009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31308.400000000009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31308.400000000009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31308.400000000009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31308.400000000009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31308.400000000009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31308.400000000009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31308.400000000009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31308.400000000009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31308.400000000009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31308.400000000009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31308.400000000009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31308.400000000009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31308.400000000009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31308.400000000009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31308.400000000009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31308.400000000009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31308.400000000009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31308.400000000009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31308.400000000009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31308.400000000009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31308.400000000009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31308.400000000009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31308.400000000009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31308.400000000009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31308.400000000009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31308.400000000009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31308.400000000009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31308.400000000009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31308.400000000009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31308.400000000009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31308.400000000009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31308.400000000009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31308.400000000009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31308.400000000009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31308.400000000009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31308.400000000009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31308.400000000009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31308.400000000009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31308.400000000009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31308.400000000009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31308.400000000009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31308.400000000009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31308.400000000009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31308.400000000009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31308.400000000009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31308.400000000009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31308.400000000009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31308.400000000009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31308.400000000009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31308.400000000009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31308.400000000009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31308.400000000009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31308.400000000009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31308.400000000009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31308.400000000009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31308.400000000009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31308.400000000009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31308.400000000009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31308.400000000009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31308.400000000009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31308.400000000009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31308.400000000009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31308.400000000009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31308.400000000009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31308.400000000009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31308.400000000009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31308.400000000009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31308.400000000009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31308.400000000009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31308.400000000009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31308.400000000009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31308.400000000009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31308.400000000009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31308.400000000009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31308.400000000009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31308.400000000009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31308.400000000009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31308.400000000009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31308.400000000009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31308.400000000009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31308.400000000009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31308.400000000009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31308.400000000009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31308.400000000009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31308.400000000009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31308.400000000009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31308.400000000009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31308.400000000009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31308.400000000009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31308.400000000009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31308.400000000009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31308.400000000009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31308.400000000009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31308.400000000009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31308.400000000009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31308.400000000009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31308.400000000009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31308.400000000009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31308.400000000009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31308.400000000009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31308.400000000009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31308.400000000009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31308.400000000009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31308.400000000009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31308.400000000009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31308.400000000009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31308.400000000009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31308.400000000009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31308.400000000009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31308.400000000009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31308.400000000009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31308.400000000009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31308.400000000009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31308.400000000009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31308.400000000009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31308.400000000009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31308.400000000009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31308.400000000009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31308.400000000009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31308.400000000009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31308.400000000009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31308.400000000009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31308.400000000009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31308.400000000009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31308.400000000009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31308.400000000009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31308.400000000009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31308.400000000009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31308.400000000009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31308.400000000009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31308.400000000009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31308.400000000009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31308.400000000009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31308.400000000009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31308.400000000009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31308.400000000009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31308.400000000009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31308.400000000009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31308.400000000009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31308.400000000009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31308.400000000009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31308.400000000009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31308.400000000009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31308.400000000009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31308.400000000009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31308.400000000009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31308.400000000009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31308.400000000009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31308.400000000009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31308.400000000009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31308.400000000009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31308.400000000009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31308.400000000009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31308.400000000009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31308.400000000009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31308.400000000009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31308.400000000009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31308.400000000009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31308.400000000009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31308.400000000009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31308.400000000009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31308.400000000009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31308.400000000009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31308.400000000009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31308.400000000009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31308.400000000009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31308.400000000009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31308.400000000009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31308.400000000009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31308.400000000009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31308.400000000009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31308.400000000009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31308.400000000009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31308.400000000009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31308.400000000009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31308.400000000009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31308.400000000009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31308.400000000009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31308.400000000009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31308.400000000009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31308.400000000009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31308.400000000009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31308.400000000009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31308.400000000009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31308.400000000009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31308.400000000009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31308.400000000009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31308.400000000009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31308.400000000009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31308.400000000009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31308.400000000009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31308.400000000009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31308.400000000009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31308.400000000009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31308.400000000009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31308.400000000009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31308.400000000009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31308.400000000009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31308.400000000009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31308.400000000009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31308.400000000009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31308.400000000009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31308.400000000009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31308.400000000009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31308.400000000009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31308.400000000009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31308.400000000009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31308.400000000009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31308.400000000009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31308.400000000009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31308.400000000009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31308.400000000009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31308.400000000009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31308.400000000009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31308.400000000009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31308.400000000009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31308.400000000009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31308.400000000009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31308.400000000009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31308.400000000009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31308.400000000009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31308.400000000009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31308.400000000009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31308.400000000009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31308.400000000009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31308.400000000009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31308.400000000009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31308.400000000009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31308.400000000009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31308.400000000009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31308.400000000009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31308.400000000009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31308.400000000009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31308.400000000009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31308.400000000009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31308.400000000009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31308.400000000009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31308.400000000009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31308.400000000009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31308.400000000009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31308.400000000009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31308.400000000009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31308.400000000009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31308.400000000009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31308.400000000009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31308.400000000009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31308.400000000009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31308.400000000009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31308.400000000009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31308.400000000009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31308.400000000009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31308.400000000009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31308.400000000009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31308.400000000009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31308.400000000009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31308.400000000009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31308.400000000009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31308.400000000009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31308.400000000009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31308.400000000009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31308.400000000009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31308.400000000009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31308.400000000009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31308.400000000009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31308.400000000009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31308.400000000009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31308.400000000009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427289.9</v>
      </c>
      <c r="H350" s="36"/>
      <c r="I350" s="34">
        <f t="shared" si="11"/>
        <v>458598.30000000005</v>
      </c>
      <c r="J350" s="5"/>
    </row>
    <row r="351" spans="1:10">
      <c r="I351" s="34">
        <f t="shared" si="11"/>
        <v>458598.30000000005</v>
      </c>
    </row>
    <row r="352" spans="1:10">
      <c r="I352" s="34">
        <f t="shared" si="11"/>
        <v>458598.30000000005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XFD352"/>
  <sheetViews>
    <sheetView rightToLeft="1" workbookViewId="0">
      <selection activeCell="I6" sqref="I6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43" customWidth="1"/>
    <col min="8" max="8" width="16.42578125" style="37" customWidth="1"/>
    <col min="9" max="9" width="16.42578125" style="37" bestFit="1" customWidth="1"/>
    <col min="10" max="10" width="19.42578125" style="6" customWidth="1"/>
  </cols>
  <sheetData>
    <row r="1" spans="1:12">
      <c r="A1" s="168" t="s">
        <v>112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113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40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41"/>
      <c r="H4" s="34"/>
      <c r="I4" s="34">
        <v>124792.5</v>
      </c>
      <c r="J4" s="5"/>
    </row>
    <row r="5" spans="1:12" ht="21">
      <c r="A5" s="22">
        <v>43803</v>
      </c>
      <c r="B5" s="20">
        <v>409</v>
      </c>
      <c r="C5" s="20" t="s">
        <v>114</v>
      </c>
      <c r="D5" s="19"/>
      <c r="E5" s="12">
        <v>4.5</v>
      </c>
      <c r="F5" s="21">
        <v>5050</v>
      </c>
      <c r="G5" s="41">
        <f t="shared" ref="G5:G68" si="0">E5*F5</f>
        <v>22725</v>
      </c>
      <c r="H5" s="34"/>
      <c r="I5" s="34">
        <f>I4+G5-H5</f>
        <v>147517.5</v>
      </c>
      <c r="J5" s="5"/>
    </row>
    <row r="6" spans="1:12" ht="21">
      <c r="A6" s="22">
        <v>43804</v>
      </c>
      <c r="B6" s="20">
        <v>9360</v>
      </c>
      <c r="C6" s="20" t="s">
        <v>53</v>
      </c>
      <c r="D6" s="19"/>
      <c r="E6" s="12"/>
      <c r="F6" s="21"/>
      <c r="G6" s="41">
        <f t="shared" si="0"/>
        <v>0</v>
      </c>
      <c r="H6" s="34">
        <v>26200</v>
      </c>
      <c r="I6" s="34">
        <f t="shared" ref="I6:I69" si="1">I5+G6-H6</f>
        <v>121317.5</v>
      </c>
      <c r="J6" s="5"/>
    </row>
    <row r="7" spans="1:12" ht="21">
      <c r="A7" s="22">
        <v>43807</v>
      </c>
      <c r="B7" s="20">
        <v>3384</v>
      </c>
      <c r="C7" s="20" t="s">
        <v>92</v>
      </c>
      <c r="D7" s="19" t="s">
        <v>197</v>
      </c>
      <c r="E7" s="12"/>
      <c r="F7" s="21"/>
      <c r="G7" s="41">
        <v>3500</v>
      </c>
      <c r="H7" s="34"/>
      <c r="I7" s="34">
        <f t="shared" si="1"/>
        <v>124817.5</v>
      </c>
      <c r="J7" s="5"/>
    </row>
    <row r="8" spans="1:12" ht="21">
      <c r="A8" s="22">
        <v>43809</v>
      </c>
      <c r="B8" s="20">
        <v>9478</v>
      </c>
      <c r="C8" s="20" t="s">
        <v>53</v>
      </c>
      <c r="D8" s="19"/>
      <c r="E8" s="12"/>
      <c r="F8" s="21"/>
      <c r="G8" s="41">
        <f t="shared" si="0"/>
        <v>0</v>
      </c>
      <c r="H8" s="34">
        <v>24480</v>
      </c>
      <c r="I8" s="34">
        <f t="shared" si="1"/>
        <v>100337.5</v>
      </c>
      <c r="J8" s="5"/>
    </row>
    <row r="9" spans="1:12" ht="21">
      <c r="A9" s="22">
        <v>43808</v>
      </c>
      <c r="B9" s="20">
        <v>413</v>
      </c>
      <c r="C9" s="20" t="s">
        <v>114</v>
      </c>
      <c r="D9" s="19"/>
      <c r="E9" s="12">
        <v>4.5</v>
      </c>
      <c r="F9" s="21">
        <v>5050</v>
      </c>
      <c r="G9" s="41">
        <f t="shared" si="0"/>
        <v>22725</v>
      </c>
      <c r="H9" s="34"/>
      <c r="I9" s="34">
        <f t="shared" si="1"/>
        <v>123062.5</v>
      </c>
      <c r="J9" s="5"/>
    </row>
    <row r="10" spans="1:12" ht="21">
      <c r="A10" s="22">
        <v>43810</v>
      </c>
      <c r="B10" s="20">
        <v>9509</v>
      </c>
      <c r="C10" s="20" t="s">
        <v>53</v>
      </c>
      <c r="D10" s="19"/>
      <c r="E10" s="12"/>
      <c r="F10" s="21"/>
      <c r="G10" s="41">
        <f t="shared" si="0"/>
        <v>0</v>
      </c>
      <c r="H10" s="34">
        <v>9335</v>
      </c>
      <c r="I10" s="34">
        <f t="shared" si="1"/>
        <v>113727.5</v>
      </c>
      <c r="J10" s="5"/>
    </row>
    <row r="11" spans="1:12" ht="21">
      <c r="A11" s="22">
        <v>43804</v>
      </c>
      <c r="B11" s="20">
        <v>3374</v>
      </c>
      <c r="C11" s="20" t="s">
        <v>92</v>
      </c>
      <c r="D11" s="19"/>
      <c r="E11" s="12"/>
      <c r="F11" s="21"/>
      <c r="G11" s="41">
        <v>11000</v>
      </c>
      <c r="H11" s="34"/>
      <c r="I11" s="34">
        <f t="shared" si="1"/>
        <v>124727.5</v>
      </c>
      <c r="J11" s="5" t="s">
        <v>496</v>
      </c>
    </row>
    <row r="12" spans="1:12" ht="21">
      <c r="A12" s="22">
        <v>43813</v>
      </c>
      <c r="B12" s="20">
        <v>9564</v>
      </c>
      <c r="C12" s="20" t="s">
        <v>53</v>
      </c>
      <c r="D12" s="19"/>
      <c r="E12" s="12"/>
      <c r="F12" s="21"/>
      <c r="G12" s="41">
        <f t="shared" si="0"/>
        <v>0</v>
      </c>
      <c r="H12" s="34">
        <v>14480</v>
      </c>
      <c r="I12" s="34">
        <f t="shared" si="1"/>
        <v>110247.5</v>
      </c>
      <c r="J12" s="5"/>
    </row>
    <row r="13" spans="1:12" ht="21">
      <c r="A13" s="22">
        <v>43813</v>
      </c>
      <c r="B13" s="20">
        <v>416</v>
      </c>
      <c r="C13" s="20" t="s">
        <v>114</v>
      </c>
      <c r="D13" s="19"/>
      <c r="E13" s="12">
        <v>1.5</v>
      </c>
      <c r="F13" s="21">
        <v>5050</v>
      </c>
      <c r="G13" s="41">
        <f t="shared" si="0"/>
        <v>7575</v>
      </c>
      <c r="H13" s="34"/>
      <c r="I13" s="34">
        <f t="shared" si="1"/>
        <v>117822.5</v>
      </c>
      <c r="J13" s="5"/>
    </row>
    <row r="14" spans="1:12" ht="21">
      <c r="A14" s="22">
        <v>43815</v>
      </c>
      <c r="B14" s="20">
        <v>9643</v>
      </c>
      <c r="C14" s="20" t="s">
        <v>53</v>
      </c>
      <c r="D14" s="19"/>
      <c r="E14" s="12"/>
      <c r="F14" s="21"/>
      <c r="G14" s="41">
        <f t="shared" si="0"/>
        <v>0</v>
      </c>
      <c r="H14" s="34">
        <v>166290</v>
      </c>
      <c r="I14" s="34">
        <f t="shared" si="1"/>
        <v>-48467.5</v>
      </c>
      <c r="J14" s="5" t="s">
        <v>514</v>
      </c>
    </row>
    <row r="15" spans="1:12" ht="21">
      <c r="A15" s="22">
        <v>43818</v>
      </c>
      <c r="B15" s="20">
        <v>9749</v>
      </c>
      <c r="C15" s="20" t="s">
        <v>53</v>
      </c>
      <c r="D15" s="19"/>
      <c r="E15" s="12"/>
      <c r="F15" s="21"/>
      <c r="G15" s="41">
        <f t="shared" si="0"/>
        <v>0</v>
      </c>
      <c r="H15" s="34">
        <v>102935</v>
      </c>
      <c r="I15" s="34">
        <f t="shared" si="1"/>
        <v>-151402.5</v>
      </c>
      <c r="J15" s="5"/>
    </row>
    <row r="16" spans="1:12" ht="21">
      <c r="A16" s="22">
        <v>43820</v>
      </c>
      <c r="B16" s="20">
        <v>3500</v>
      </c>
      <c r="C16" s="20" t="s">
        <v>92</v>
      </c>
      <c r="D16" s="19"/>
      <c r="E16" s="12"/>
      <c r="F16" s="21"/>
      <c r="G16" s="41">
        <v>15000</v>
      </c>
      <c r="H16" s="34"/>
      <c r="I16" s="34">
        <f t="shared" si="1"/>
        <v>-136402.5</v>
      </c>
      <c r="J16" s="5" t="s">
        <v>549</v>
      </c>
    </row>
    <row r="17" spans="1:10" ht="21">
      <c r="A17" s="22">
        <v>43821</v>
      </c>
      <c r="B17" s="20">
        <v>9802</v>
      </c>
      <c r="C17" s="20" t="s">
        <v>564</v>
      </c>
      <c r="D17" s="19"/>
      <c r="E17" s="12"/>
      <c r="F17" s="21"/>
      <c r="G17" s="41">
        <f t="shared" si="0"/>
        <v>0</v>
      </c>
      <c r="H17" s="34">
        <v>9000</v>
      </c>
      <c r="I17" s="34">
        <f t="shared" si="1"/>
        <v>-145402.5</v>
      </c>
      <c r="J17" s="5"/>
    </row>
    <row r="18" spans="1:10" ht="21">
      <c r="A18" s="22">
        <v>43825</v>
      </c>
      <c r="B18" s="20">
        <v>9947</v>
      </c>
      <c r="C18" s="20" t="s">
        <v>564</v>
      </c>
      <c r="D18" s="19"/>
      <c r="E18" s="12"/>
      <c r="F18" s="21"/>
      <c r="G18" s="41">
        <v>2.5</v>
      </c>
      <c r="H18" s="34">
        <v>14600</v>
      </c>
      <c r="I18" s="34">
        <f t="shared" si="1"/>
        <v>-160000</v>
      </c>
      <c r="J18" s="5"/>
    </row>
    <row r="19" spans="1:10" ht="21">
      <c r="A19" s="22">
        <v>43825</v>
      </c>
      <c r="B19" s="20">
        <v>3550</v>
      </c>
      <c r="C19" s="20" t="s">
        <v>92</v>
      </c>
      <c r="D19" s="19"/>
      <c r="E19" s="12"/>
      <c r="F19" s="21"/>
      <c r="G19" s="41">
        <v>160000</v>
      </c>
      <c r="H19" s="34"/>
      <c r="I19" s="34">
        <f t="shared" si="1"/>
        <v>0</v>
      </c>
      <c r="J19" s="5"/>
    </row>
    <row r="20" spans="1:10" ht="21">
      <c r="A20" s="22"/>
      <c r="B20" s="20"/>
      <c r="C20" s="20"/>
      <c r="D20" s="19"/>
      <c r="E20" s="12"/>
      <c r="F20" s="21"/>
      <c r="G20" s="41">
        <f t="shared" si="0"/>
        <v>0</v>
      </c>
      <c r="H20" s="34"/>
      <c r="I20" s="34">
        <f t="shared" si="1"/>
        <v>0</v>
      </c>
      <c r="J20" s="5"/>
    </row>
    <row r="21" spans="1:10" ht="21">
      <c r="A21" s="22"/>
      <c r="B21" s="20"/>
      <c r="C21" s="20"/>
      <c r="D21" s="19"/>
      <c r="E21" s="12"/>
      <c r="F21" s="21"/>
      <c r="G21" s="41">
        <f t="shared" si="0"/>
        <v>0</v>
      </c>
      <c r="H21" s="34"/>
      <c r="I21" s="34">
        <f t="shared" si="1"/>
        <v>0</v>
      </c>
      <c r="J21" s="5"/>
    </row>
    <row r="22" spans="1:10" ht="21">
      <c r="A22" s="22"/>
      <c r="B22" s="20"/>
      <c r="C22" s="20"/>
      <c r="D22" s="19"/>
      <c r="E22" s="12"/>
      <c r="F22" s="21"/>
      <c r="G22" s="41">
        <f t="shared" si="0"/>
        <v>0</v>
      </c>
      <c r="H22" s="34"/>
      <c r="I22" s="34">
        <f t="shared" si="1"/>
        <v>0</v>
      </c>
      <c r="J22" s="5"/>
    </row>
    <row r="23" spans="1:10" ht="21">
      <c r="A23" s="22"/>
      <c r="B23" s="20"/>
      <c r="C23" s="20"/>
      <c r="D23" s="19"/>
      <c r="E23" s="12"/>
      <c r="F23" s="21"/>
      <c r="G23" s="41">
        <f t="shared" si="0"/>
        <v>0</v>
      </c>
      <c r="H23" s="34"/>
      <c r="I23" s="34">
        <f t="shared" si="1"/>
        <v>0</v>
      </c>
      <c r="J23" s="5"/>
    </row>
    <row r="24" spans="1:10" ht="21">
      <c r="A24" s="22"/>
      <c r="B24" s="20"/>
      <c r="C24" s="20"/>
      <c r="D24" s="19"/>
      <c r="E24" s="12"/>
      <c r="F24" s="21"/>
      <c r="G24" s="41">
        <f t="shared" si="0"/>
        <v>0</v>
      </c>
      <c r="H24" s="34"/>
      <c r="I24" s="34">
        <f t="shared" si="1"/>
        <v>0</v>
      </c>
      <c r="J24" s="5"/>
    </row>
    <row r="25" spans="1:10" ht="21">
      <c r="A25" s="22"/>
      <c r="B25" s="20"/>
      <c r="C25" s="20"/>
      <c r="D25" s="19"/>
      <c r="E25" s="12"/>
      <c r="F25" s="21"/>
      <c r="G25" s="41">
        <f t="shared" si="0"/>
        <v>0</v>
      </c>
      <c r="H25" s="34"/>
      <c r="I25" s="34">
        <f t="shared" si="1"/>
        <v>0</v>
      </c>
      <c r="J25" s="5"/>
    </row>
    <row r="26" spans="1:10" ht="21">
      <c r="A26" s="22"/>
      <c r="B26" s="20"/>
      <c r="C26" s="20"/>
      <c r="D26" s="19"/>
      <c r="E26" s="12"/>
      <c r="F26" s="21"/>
      <c r="G26" s="41">
        <f t="shared" si="0"/>
        <v>0</v>
      </c>
      <c r="H26" s="34"/>
      <c r="I26" s="34">
        <f t="shared" si="1"/>
        <v>0</v>
      </c>
      <c r="J26" s="5"/>
    </row>
    <row r="27" spans="1:10" ht="21">
      <c r="A27" s="22"/>
      <c r="B27" s="20"/>
      <c r="C27" s="20"/>
      <c r="D27" s="19"/>
      <c r="E27" s="12"/>
      <c r="F27" s="21"/>
      <c r="G27" s="41">
        <f t="shared" si="0"/>
        <v>0</v>
      </c>
      <c r="H27" s="34"/>
      <c r="I27" s="34">
        <f t="shared" si="1"/>
        <v>0</v>
      </c>
      <c r="J27" s="5"/>
    </row>
    <row r="28" spans="1:10" ht="21">
      <c r="A28" s="22"/>
      <c r="B28" s="20"/>
      <c r="C28" s="20"/>
      <c r="D28" s="19"/>
      <c r="E28" s="12"/>
      <c r="F28" s="21"/>
      <c r="G28" s="41">
        <f t="shared" si="0"/>
        <v>0</v>
      </c>
      <c r="H28" s="34"/>
      <c r="I28" s="34">
        <f t="shared" si="1"/>
        <v>0</v>
      </c>
      <c r="J28" s="5"/>
    </row>
    <row r="29" spans="1:10" ht="21">
      <c r="A29" s="22"/>
      <c r="B29" s="20"/>
      <c r="C29" s="20"/>
      <c r="D29" s="19"/>
      <c r="E29" s="12"/>
      <c r="F29" s="21"/>
      <c r="G29" s="41">
        <f t="shared" si="0"/>
        <v>0</v>
      </c>
      <c r="H29" s="34"/>
      <c r="I29" s="34">
        <f t="shared" si="1"/>
        <v>0</v>
      </c>
      <c r="J29" s="5"/>
    </row>
    <row r="30" spans="1:10" ht="21">
      <c r="A30" s="22"/>
      <c r="B30" s="20"/>
      <c r="C30" s="20"/>
      <c r="D30" s="19"/>
      <c r="E30" s="12"/>
      <c r="F30" s="21"/>
      <c r="G30" s="41">
        <f t="shared" si="0"/>
        <v>0</v>
      </c>
      <c r="H30" s="34"/>
      <c r="I30" s="34">
        <f t="shared" si="1"/>
        <v>0</v>
      </c>
      <c r="J30" s="5"/>
    </row>
    <row r="31" spans="1:10" ht="21">
      <c r="A31" s="23"/>
      <c r="B31" s="20"/>
      <c r="C31" s="20"/>
      <c r="D31" s="19"/>
      <c r="E31" s="12"/>
      <c r="F31" s="21"/>
      <c r="G31" s="41">
        <f t="shared" si="0"/>
        <v>0</v>
      </c>
      <c r="H31" s="34"/>
      <c r="I31" s="34">
        <f t="shared" si="1"/>
        <v>0</v>
      </c>
      <c r="J31" s="5"/>
    </row>
    <row r="32" spans="1:10" ht="21">
      <c r="A32" s="23"/>
      <c r="B32" s="20"/>
      <c r="C32" s="20"/>
      <c r="D32" s="19"/>
      <c r="E32" s="12"/>
      <c r="F32" s="21"/>
      <c r="G32" s="41">
        <f t="shared" si="0"/>
        <v>0</v>
      </c>
      <c r="H32" s="34"/>
      <c r="I32" s="34">
        <f t="shared" si="1"/>
        <v>0</v>
      </c>
      <c r="J32" s="5"/>
    </row>
    <row r="33" spans="1:10" ht="21">
      <c r="A33" s="23"/>
      <c r="B33" s="20"/>
      <c r="C33" s="20"/>
      <c r="D33" s="19"/>
      <c r="E33" s="12"/>
      <c r="F33" s="21"/>
      <c r="G33" s="41">
        <f t="shared" si="0"/>
        <v>0</v>
      </c>
      <c r="H33" s="34"/>
      <c r="I33" s="34">
        <f t="shared" si="1"/>
        <v>0</v>
      </c>
      <c r="J33" s="5"/>
    </row>
    <row r="34" spans="1:10" ht="21">
      <c r="A34" s="23"/>
      <c r="B34" s="20"/>
      <c r="C34" s="20"/>
      <c r="D34" s="19"/>
      <c r="E34" s="12"/>
      <c r="F34" s="21"/>
      <c r="G34" s="41">
        <f t="shared" si="0"/>
        <v>0</v>
      </c>
      <c r="H34" s="34"/>
      <c r="I34" s="34">
        <f t="shared" si="1"/>
        <v>0</v>
      </c>
      <c r="J34" s="5"/>
    </row>
    <row r="35" spans="1:10" ht="21">
      <c r="A35" s="23"/>
      <c r="B35" s="20"/>
      <c r="C35" s="20"/>
      <c r="D35" s="19"/>
      <c r="E35" s="12"/>
      <c r="F35" s="21"/>
      <c r="G35" s="41">
        <f t="shared" si="0"/>
        <v>0</v>
      </c>
      <c r="H35" s="34"/>
      <c r="I35" s="34">
        <f t="shared" si="1"/>
        <v>0</v>
      </c>
      <c r="J35" s="5"/>
    </row>
    <row r="36" spans="1:10" ht="21">
      <c r="A36" s="23"/>
      <c r="B36" s="20"/>
      <c r="C36" s="20"/>
      <c r="D36" s="19"/>
      <c r="E36" s="12"/>
      <c r="F36" s="21"/>
      <c r="G36" s="41">
        <f t="shared" si="0"/>
        <v>0</v>
      </c>
      <c r="H36" s="34"/>
      <c r="I36" s="34">
        <f t="shared" si="1"/>
        <v>0</v>
      </c>
      <c r="J36" s="5"/>
    </row>
    <row r="37" spans="1:10" ht="21">
      <c r="A37" s="23"/>
      <c r="B37" s="20"/>
      <c r="C37" s="20"/>
      <c r="D37" s="19"/>
      <c r="E37" s="12"/>
      <c r="F37" s="21"/>
      <c r="G37" s="41">
        <f t="shared" si="0"/>
        <v>0</v>
      </c>
      <c r="H37" s="34"/>
      <c r="I37" s="34">
        <f t="shared" si="1"/>
        <v>0</v>
      </c>
      <c r="J37" s="5"/>
    </row>
    <row r="38" spans="1:10" ht="21">
      <c r="A38" s="23"/>
      <c r="B38" s="20"/>
      <c r="C38" s="20"/>
      <c r="D38" s="19"/>
      <c r="E38" s="12"/>
      <c r="F38" s="21"/>
      <c r="G38" s="41">
        <f t="shared" si="0"/>
        <v>0</v>
      </c>
      <c r="H38" s="34"/>
      <c r="I38" s="34">
        <f t="shared" si="1"/>
        <v>0</v>
      </c>
      <c r="J38" s="5"/>
    </row>
    <row r="39" spans="1:10" ht="21">
      <c r="A39" s="23"/>
      <c r="B39" s="20"/>
      <c r="C39" s="20"/>
      <c r="D39" s="19"/>
      <c r="E39" s="12"/>
      <c r="F39" s="21"/>
      <c r="G39" s="41">
        <f t="shared" si="0"/>
        <v>0</v>
      </c>
      <c r="H39" s="34"/>
      <c r="I39" s="34">
        <f t="shared" si="1"/>
        <v>0</v>
      </c>
      <c r="J39" s="5"/>
    </row>
    <row r="40" spans="1:10" ht="21">
      <c r="A40" s="23"/>
      <c r="B40" s="20"/>
      <c r="C40" s="20"/>
      <c r="D40" s="19"/>
      <c r="E40" s="12"/>
      <c r="F40" s="21"/>
      <c r="G40" s="41">
        <f t="shared" si="0"/>
        <v>0</v>
      </c>
      <c r="H40" s="34"/>
      <c r="I40" s="34">
        <f t="shared" si="1"/>
        <v>0</v>
      </c>
      <c r="J40" s="5"/>
    </row>
    <row r="41" spans="1:10" ht="21">
      <c r="A41" s="23"/>
      <c r="B41" s="20"/>
      <c r="C41" s="20"/>
      <c r="D41" s="19"/>
      <c r="E41" s="12"/>
      <c r="F41" s="21"/>
      <c r="G41" s="41">
        <f t="shared" si="0"/>
        <v>0</v>
      </c>
      <c r="H41" s="34"/>
      <c r="I41" s="34">
        <f t="shared" si="1"/>
        <v>0</v>
      </c>
      <c r="J41" s="5"/>
    </row>
    <row r="42" spans="1:10" ht="21">
      <c r="A42" s="23"/>
      <c r="B42" s="20"/>
      <c r="C42" s="20"/>
      <c r="D42" s="19"/>
      <c r="E42" s="12"/>
      <c r="F42" s="21"/>
      <c r="G42" s="41">
        <f t="shared" si="0"/>
        <v>0</v>
      </c>
      <c r="H42" s="34"/>
      <c r="I42" s="34">
        <f t="shared" si="1"/>
        <v>0</v>
      </c>
      <c r="J42" s="5"/>
    </row>
    <row r="43" spans="1:10" ht="21">
      <c r="A43" s="23"/>
      <c r="B43" s="20"/>
      <c r="C43" s="20"/>
      <c r="D43" s="19"/>
      <c r="E43" s="12"/>
      <c r="F43" s="21"/>
      <c r="G43" s="41">
        <f t="shared" si="0"/>
        <v>0</v>
      </c>
      <c r="H43" s="34"/>
      <c r="I43" s="34">
        <f t="shared" si="1"/>
        <v>0</v>
      </c>
      <c r="J43" s="5"/>
    </row>
    <row r="44" spans="1:10" ht="21">
      <c r="A44" s="23"/>
      <c r="B44" s="20"/>
      <c r="C44" s="20"/>
      <c r="D44" s="19"/>
      <c r="E44" s="12"/>
      <c r="F44" s="21"/>
      <c r="G44" s="41">
        <f t="shared" si="0"/>
        <v>0</v>
      </c>
      <c r="H44" s="34"/>
      <c r="I44" s="34">
        <f t="shared" si="1"/>
        <v>0</v>
      </c>
      <c r="J44" s="5"/>
    </row>
    <row r="45" spans="1:10" ht="21">
      <c r="A45" s="23"/>
      <c r="B45" s="20"/>
      <c r="C45" s="20"/>
      <c r="D45" s="19"/>
      <c r="E45" s="12"/>
      <c r="F45" s="21"/>
      <c r="G45" s="41">
        <f t="shared" si="0"/>
        <v>0</v>
      </c>
      <c r="H45" s="34"/>
      <c r="I45" s="34">
        <f t="shared" si="1"/>
        <v>0</v>
      </c>
      <c r="J45" s="5"/>
    </row>
    <row r="46" spans="1:10" ht="21">
      <c r="A46" s="23"/>
      <c r="B46" s="20"/>
      <c r="C46" s="20"/>
      <c r="D46" s="19"/>
      <c r="E46" s="12"/>
      <c r="F46" s="21"/>
      <c r="G46" s="41">
        <f t="shared" si="0"/>
        <v>0</v>
      </c>
      <c r="H46" s="34"/>
      <c r="I46" s="34">
        <f t="shared" si="1"/>
        <v>0</v>
      </c>
      <c r="J46" s="5"/>
    </row>
    <row r="47" spans="1:10" ht="21">
      <c r="A47" s="23"/>
      <c r="B47" s="20"/>
      <c r="C47" s="20"/>
      <c r="D47" s="19"/>
      <c r="E47" s="12"/>
      <c r="F47" s="21"/>
      <c r="G47" s="41">
        <f t="shared" si="0"/>
        <v>0</v>
      </c>
      <c r="H47" s="34"/>
      <c r="I47" s="34">
        <f t="shared" si="1"/>
        <v>0</v>
      </c>
      <c r="J47" s="5"/>
    </row>
    <row r="48" spans="1:10" ht="21">
      <c r="A48" s="23"/>
      <c r="B48" s="20"/>
      <c r="C48" s="20"/>
      <c r="D48" s="19"/>
      <c r="E48" s="12"/>
      <c r="F48" s="21"/>
      <c r="G48" s="41">
        <f t="shared" si="0"/>
        <v>0</v>
      </c>
      <c r="H48" s="34"/>
      <c r="I48" s="34">
        <f t="shared" si="1"/>
        <v>0</v>
      </c>
      <c r="J48" s="5"/>
    </row>
    <row r="49" spans="1:10" ht="21">
      <c r="A49" s="23"/>
      <c r="B49" s="20"/>
      <c r="C49" s="20"/>
      <c r="D49" s="19"/>
      <c r="E49" s="12"/>
      <c r="F49" s="21"/>
      <c r="G49" s="41">
        <f t="shared" si="0"/>
        <v>0</v>
      </c>
      <c r="H49" s="34"/>
      <c r="I49" s="34">
        <f t="shared" si="1"/>
        <v>0</v>
      </c>
      <c r="J49" s="5"/>
    </row>
    <row r="50" spans="1:10" ht="21">
      <c r="A50" s="23"/>
      <c r="B50" s="20"/>
      <c r="C50" s="20"/>
      <c r="D50" s="19"/>
      <c r="E50" s="12"/>
      <c r="F50" s="21"/>
      <c r="G50" s="41">
        <f t="shared" si="0"/>
        <v>0</v>
      </c>
      <c r="H50" s="34"/>
      <c r="I50" s="34">
        <f t="shared" si="1"/>
        <v>0</v>
      </c>
      <c r="J50" s="5"/>
    </row>
    <row r="51" spans="1:10" ht="21">
      <c r="A51" s="23"/>
      <c r="B51" s="20"/>
      <c r="C51" s="20"/>
      <c r="D51" s="19"/>
      <c r="E51" s="12"/>
      <c r="F51" s="21"/>
      <c r="G51" s="41">
        <f t="shared" si="0"/>
        <v>0</v>
      </c>
      <c r="H51" s="34"/>
      <c r="I51" s="34">
        <f t="shared" si="1"/>
        <v>0</v>
      </c>
      <c r="J51" s="5"/>
    </row>
    <row r="52" spans="1:10" ht="21">
      <c r="A52" s="23"/>
      <c r="B52" s="20"/>
      <c r="C52" s="20"/>
      <c r="D52" s="19"/>
      <c r="E52" s="12"/>
      <c r="F52" s="21"/>
      <c r="G52" s="41">
        <f t="shared" si="0"/>
        <v>0</v>
      </c>
      <c r="H52" s="34"/>
      <c r="I52" s="34">
        <f t="shared" si="1"/>
        <v>0</v>
      </c>
      <c r="J52" s="5"/>
    </row>
    <row r="53" spans="1:10" ht="21">
      <c r="A53" s="23"/>
      <c r="B53" s="20"/>
      <c r="C53" s="20"/>
      <c r="D53" s="19"/>
      <c r="E53" s="12"/>
      <c r="F53" s="21"/>
      <c r="G53" s="41">
        <f t="shared" si="0"/>
        <v>0</v>
      </c>
      <c r="H53" s="34"/>
      <c r="I53" s="34">
        <f t="shared" si="1"/>
        <v>0</v>
      </c>
      <c r="J53" s="5"/>
    </row>
    <row r="54" spans="1:10" ht="21">
      <c r="A54" s="23"/>
      <c r="B54" s="20"/>
      <c r="C54" s="20"/>
      <c r="D54" s="19"/>
      <c r="E54" s="12"/>
      <c r="F54" s="21"/>
      <c r="G54" s="41">
        <f t="shared" si="0"/>
        <v>0</v>
      </c>
      <c r="H54" s="34"/>
      <c r="I54" s="34">
        <f t="shared" si="1"/>
        <v>0</v>
      </c>
      <c r="J54" s="5"/>
    </row>
    <row r="55" spans="1:10" ht="21">
      <c r="A55" s="23"/>
      <c r="B55" s="20"/>
      <c r="C55" s="20"/>
      <c r="D55" s="19"/>
      <c r="E55" s="12"/>
      <c r="F55" s="21"/>
      <c r="G55" s="41">
        <f t="shared" si="0"/>
        <v>0</v>
      </c>
      <c r="H55" s="34"/>
      <c r="I55" s="34">
        <f t="shared" si="1"/>
        <v>0</v>
      </c>
      <c r="J55" s="5"/>
    </row>
    <row r="56" spans="1:10" ht="21">
      <c r="A56" s="23"/>
      <c r="B56" s="20"/>
      <c r="C56" s="20"/>
      <c r="D56" s="19"/>
      <c r="E56" s="12"/>
      <c r="F56" s="21"/>
      <c r="G56" s="41">
        <f t="shared" si="0"/>
        <v>0</v>
      </c>
      <c r="H56" s="34"/>
      <c r="I56" s="34">
        <f t="shared" si="1"/>
        <v>0</v>
      </c>
      <c r="J56" s="5"/>
    </row>
    <row r="57" spans="1:10" ht="21">
      <c r="A57" s="23"/>
      <c r="B57" s="20"/>
      <c r="C57" s="20"/>
      <c r="D57" s="19"/>
      <c r="E57" s="12"/>
      <c r="F57" s="21"/>
      <c r="G57" s="41">
        <f t="shared" si="0"/>
        <v>0</v>
      </c>
      <c r="H57" s="34"/>
      <c r="I57" s="34">
        <f t="shared" si="1"/>
        <v>0</v>
      </c>
      <c r="J57" s="5"/>
    </row>
    <row r="58" spans="1:10" ht="21">
      <c r="A58" s="23"/>
      <c r="B58" s="20"/>
      <c r="C58" s="20"/>
      <c r="D58" s="19"/>
      <c r="E58" s="12"/>
      <c r="F58" s="21"/>
      <c r="G58" s="41">
        <f t="shared" si="0"/>
        <v>0</v>
      </c>
      <c r="H58" s="34"/>
      <c r="I58" s="34">
        <f t="shared" si="1"/>
        <v>0</v>
      </c>
      <c r="J58" s="5"/>
    </row>
    <row r="59" spans="1:10" ht="21">
      <c r="A59" s="23"/>
      <c r="B59" s="20"/>
      <c r="C59" s="20"/>
      <c r="D59" s="19"/>
      <c r="E59" s="12"/>
      <c r="F59" s="21"/>
      <c r="G59" s="41">
        <f t="shared" si="0"/>
        <v>0</v>
      </c>
      <c r="H59" s="34"/>
      <c r="I59" s="34">
        <f t="shared" si="1"/>
        <v>0</v>
      </c>
      <c r="J59" s="5"/>
    </row>
    <row r="60" spans="1:10" ht="21">
      <c r="A60" s="23"/>
      <c r="B60" s="20"/>
      <c r="C60" s="20"/>
      <c r="D60" s="19"/>
      <c r="E60" s="12"/>
      <c r="F60" s="21"/>
      <c r="G60" s="41">
        <f t="shared" si="0"/>
        <v>0</v>
      </c>
      <c r="H60" s="34"/>
      <c r="I60" s="34">
        <f t="shared" si="1"/>
        <v>0</v>
      </c>
      <c r="J60" s="5"/>
    </row>
    <row r="61" spans="1:10" ht="21">
      <c r="A61" s="23"/>
      <c r="B61" s="20"/>
      <c r="C61" s="20"/>
      <c r="D61" s="19"/>
      <c r="E61" s="12"/>
      <c r="F61" s="21"/>
      <c r="G61" s="41">
        <f t="shared" si="0"/>
        <v>0</v>
      </c>
      <c r="H61" s="34"/>
      <c r="I61" s="34">
        <f t="shared" si="1"/>
        <v>0</v>
      </c>
      <c r="J61" s="5"/>
    </row>
    <row r="62" spans="1:10" ht="21">
      <c r="A62" s="23"/>
      <c r="B62" s="20"/>
      <c r="C62" s="20"/>
      <c r="D62" s="19"/>
      <c r="E62" s="12"/>
      <c r="F62" s="21"/>
      <c r="G62" s="41">
        <f t="shared" si="0"/>
        <v>0</v>
      </c>
      <c r="H62" s="34"/>
      <c r="I62" s="34">
        <f t="shared" si="1"/>
        <v>0</v>
      </c>
      <c r="J62" s="5"/>
    </row>
    <row r="63" spans="1:10" ht="21">
      <c r="A63" s="23"/>
      <c r="B63" s="20"/>
      <c r="C63" s="20"/>
      <c r="D63" s="19"/>
      <c r="E63" s="12"/>
      <c r="F63" s="21"/>
      <c r="G63" s="41">
        <f t="shared" si="0"/>
        <v>0</v>
      </c>
      <c r="H63" s="34"/>
      <c r="I63" s="34">
        <f t="shared" si="1"/>
        <v>0</v>
      </c>
      <c r="J63" s="5"/>
    </row>
    <row r="64" spans="1:10" ht="21">
      <c r="A64" s="23"/>
      <c r="B64" s="20"/>
      <c r="C64" s="20"/>
      <c r="D64" s="19"/>
      <c r="E64" s="12"/>
      <c r="F64" s="21"/>
      <c r="G64" s="41">
        <f t="shared" si="0"/>
        <v>0</v>
      </c>
      <c r="H64" s="34"/>
      <c r="I64" s="34">
        <f t="shared" si="1"/>
        <v>0</v>
      </c>
      <c r="J64" s="5"/>
    </row>
    <row r="65" spans="1:10" ht="21">
      <c r="A65" s="23"/>
      <c r="B65" s="20"/>
      <c r="C65" s="20"/>
      <c r="D65" s="19"/>
      <c r="E65" s="12"/>
      <c r="F65" s="21"/>
      <c r="G65" s="41">
        <f t="shared" si="0"/>
        <v>0</v>
      </c>
      <c r="H65" s="34"/>
      <c r="I65" s="34">
        <f t="shared" si="1"/>
        <v>0</v>
      </c>
      <c r="J65" s="5"/>
    </row>
    <row r="66" spans="1:10" ht="21">
      <c r="A66" s="23"/>
      <c r="B66" s="20"/>
      <c r="C66" s="20"/>
      <c r="D66" s="19"/>
      <c r="E66" s="12"/>
      <c r="F66" s="21"/>
      <c r="G66" s="41">
        <f t="shared" si="0"/>
        <v>0</v>
      </c>
      <c r="H66" s="34"/>
      <c r="I66" s="34">
        <f t="shared" si="1"/>
        <v>0</v>
      </c>
      <c r="J66" s="5"/>
    </row>
    <row r="67" spans="1:10" ht="21">
      <c r="A67" s="23"/>
      <c r="B67" s="20"/>
      <c r="C67" s="20"/>
      <c r="D67" s="19"/>
      <c r="E67" s="12"/>
      <c r="F67" s="21"/>
      <c r="G67" s="41">
        <f t="shared" si="0"/>
        <v>0</v>
      </c>
      <c r="H67" s="34"/>
      <c r="I67" s="34">
        <f t="shared" si="1"/>
        <v>0</v>
      </c>
      <c r="J67" s="5"/>
    </row>
    <row r="68" spans="1:10" ht="21">
      <c r="A68" s="23"/>
      <c r="B68" s="20"/>
      <c r="C68" s="20"/>
      <c r="D68" s="19"/>
      <c r="E68" s="12"/>
      <c r="F68" s="21"/>
      <c r="G68" s="41">
        <f t="shared" si="0"/>
        <v>0</v>
      </c>
      <c r="H68" s="34"/>
      <c r="I68" s="34">
        <f t="shared" si="1"/>
        <v>0</v>
      </c>
      <c r="J68" s="5"/>
    </row>
    <row r="69" spans="1:10" ht="21">
      <c r="A69" s="23"/>
      <c r="B69" s="20"/>
      <c r="C69" s="20"/>
      <c r="D69" s="19"/>
      <c r="E69" s="12"/>
      <c r="F69" s="21"/>
      <c r="G69" s="41">
        <f t="shared" ref="G69:G132" si="2">E69*F69</f>
        <v>0</v>
      </c>
      <c r="H69" s="34"/>
      <c r="I69" s="34">
        <f t="shared" si="1"/>
        <v>0</v>
      </c>
      <c r="J69" s="5"/>
    </row>
    <row r="70" spans="1:10" ht="21">
      <c r="A70" s="23"/>
      <c r="B70" s="20"/>
      <c r="C70" s="20"/>
      <c r="D70" s="19"/>
      <c r="E70" s="12"/>
      <c r="F70" s="21"/>
      <c r="G70" s="41">
        <f t="shared" si="2"/>
        <v>0</v>
      </c>
      <c r="H70" s="34"/>
      <c r="I70" s="34">
        <f t="shared" ref="I70:I133" si="3">I69+G70-H70</f>
        <v>0</v>
      </c>
      <c r="J70" s="5"/>
    </row>
    <row r="71" spans="1:10" ht="21">
      <c r="A71" s="23"/>
      <c r="B71" s="20"/>
      <c r="C71" s="20"/>
      <c r="D71" s="19"/>
      <c r="E71" s="12"/>
      <c r="F71" s="21"/>
      <c r="G71" s="41">
        <f t="shared" si="2"/>
        <v>0</v>
      </c>
      <c r="H71" s="34"/>
      <c r="I71" s="34">
        <f t="shared" si="3"/>
        <v>0</v>
      </c>
      <c r="J71" s="5"/>
    </row>
    <row r="72" spans="1:10" ht="21">
      <c r="A72" s="23"/>
      <c r="B72" s="20"/>
      <c r="C72" s="20"/>
      <c r="D72" s="19"/>
      <c r="E72" s="12"/>
      <c r="F72" s="21"/>
      <c r="G72" s="41">
        <f t="shared" si="2"/>
        <v>0</v>
      </c>
      <c r="H72" s="34"/>
      <c r="I72" s="34">
        <f t="shared" si="3"/>
        <v>0</v>
      </c>
      <c r="J72" s="5"/>
    </row>
    <row r="73" spans="1:10" ht="21">
      <c r="A73" s="23"/>
      <c r="B73" s="20"/>
      <c r="C73" s="20"/>
      <c r="D73" s="19"/>
      <c r="E73" s="12"/>
      <c r="F73" s="21"/>
      <c r="G73" s="41">
        <f t="shared" si="2"/>
        <v>0</v>
      </c>
      <c r="H73" s="34"/>
      <c r="I73" s="34">
        <f t="shared" si="3"/>
        <v>0</v>
      </c>
      <c r="J73" s="5"/>
    </row>
    <row r="74" spans="1:10" ht="21">
      <c r="A74" s="23"/>
      <c r="B74" s="20"/>
      <c r="C74" s="20"/>
      <c r="D74" s="19"/>
      <c r="E74" s="12"/>
      <c r="F74" s="21"/>
      <c r="G74" s="41">
        <f t="shared" si="2"/>
        <v>0</v>
      </c>
      <c r="H74" s="34"/>
      <c r="I74" s="34">
        <f t="shared" si="3"/>
        <v>0</v>
      </c>
      <c r="J74" s="5"/>
    </row>
    <row r="75" spans="1:10" ht="21">
      <c r="A75" s="23"/>
      <c r="B75" s="20"/>
      <c r="C75" s="20"/>
      <c r="D75" s="19"/>
      <c r="E75" s="12"/>
      <c r="F75" s="21"/>
      <c r="G75" s="41">
        <f t="shared" si="2"/>
        <v>0</v>
      </c>
      <c r="H75" s="34"/>
      <c r="I75" s="34">
        <f t="shared" si="3"/>
        <v>0</v>
      </c>
      <c r="J75" s="5"/>
    </row>
    <row r="76" spans="1:10" ht="21">
      <c r="A76" s="23"/>
      <c r="B76" s="20"/>
      <c r="C76" s="20"/>
      <c r="D76" s="19"/>
      <c r="E76" s="12"/>
      <c r="F76" s="21"/>
      <c r="G76" s="41">
        <f t="shared" si="2"/>
        <v>0</v>
      </c>
      <c r="H76" s="34"/>
      <c r="I76" s="34">
        <f t="shared" si="3"/>
        <v>0</v>
      </c>
      <c r="J76" s="5"/>
    </row>
    <row r="77" spans="1:10" ht="21">
      <c r="A77" s="23"/>
      <c r="B77" s="20"/>
      <c r="C77" s="20"/>
      <c r="D77" s="19"/>
      <c r="E77" s="12"/>
      <c r="F77" s="21"/>
      <c r="G77" s="41">
        <f t="shared" si="2"/>
        <v>0</v>
      </c>
      <c r="H77" s="34"/>
      <c r="I77" s="34">
        <f t="shared" si="3"/>
        <v>0</v>
      </c>
      <c r="J77" s="5"/>
    </row>
    <row r="78" spans="1:10" ht="21">
      <c r="A78" s="23"/>
      <c r="B78" s="20"/>
      <c r="C78" s="20"/>
      <c r="D78" s="19"/>
      <c r="E78" s="12"/>
      <c r="F78" s="21"/>
      <c r="G78" s="41">
        <f t="shared" si="2"/>
        <v>0</v>
      </c>
      <c r="H78" s="34"/>
      <c r="I78" s="34">
        <f t="shared" si="3"/>
        <v>0</v>
      </c>
      <c r="J78" s="5"/>
    </row>
    <row r="79" spans="1:10" ht="21">
      <c r="A79" s="23"/>
      <c r="B79" s="20"/>
      <c r="C79" s="20"/>
      <c r="D79" s="19"/>
      <c r="E79" s="12"/>
      <c r="F79" s="21"/>
      <c r="G79" s="41">
        <f t="shared" si="2"/>
        <v>0</v>
      </c>
      <c r="H79" s="34"/>
      <c r="I79" s="34">
        <f t="shared" si="3"/>
        <v>0</v>
      </c>
      <c r="J79" s="5"/>
    </row>
    <row r="80" spans="1:10" ht="21">
      <c r="A80" s="23"/>
      <c r="B80" s="20"/>
      <c r="C80" s="20"/>
      <c r="D80" s="19"/>
      <c r="E80" s="12"/>
      <c r="F80" s="21"/>
      <c r="G80" s="41">
        <f t="shared" si="2"/>
        <v>0</v>
      </c>
      <c r="H80" s="34"/>
      <c r="I80" s="34">
        <f t="shared" si="3"/>
        <v>0</v>
      </c>
      <c r="J80" s="5"/>
    </row>
    <row r="81" spans="1:10" ht="21">
      <c r="A81" s="23"/>
      <c r="B81" s="20"/>
      <c r="C81" s="20"/>
      <c r="D81" s="19"/>
      <c r="E81" s="12"/>
      <c r="F81" s="21"/>
      <c r="G81" s="41">
        <f t="shared" si="2"/>
        <v>0</v>
      </c>
      <c r="H81" s="34"/>
      <c r="I81" s="34">
        <f t="shared" si="3"/>
        <v>0</v>
      </c>
      <c r="J81" s="5"/>
    </row>
    <row r="82" spans="1:10" ht="21">
      <c r="A82" s="23"/>
      <c r="B82" s="20"/>
      <c r="C82" s="20"/>
      <c r="D82" s="19"/>
      <c r="E82" s="12"/>
      <c r="F82" s="21"/>
      <c r="G82" s="41">
        <f t="shared" si="2"/>
        <v>0</v>
      </c>
      <c r="H82" s="34"/>
      <c r="I82" s="34">
        <f t="shared" si="3"/>
        <v>0</v>
      </c>
      <c r="J82" s="5"/>
    </row>
    <row r="83" spans="1:10" ht="21">
      <c r="A83" s="23"/>
      <c r="B83" s="20"/>
      <c r="C83" s="20"/>
      <c r="D83" s="19"/>
      <c r="E83" s="12"/>
      <c r="F83" s="21"/>
      <c r="G83" s="41">
        <f t="shared" si="2"/>
        <v>0</v>
      </c>
      <c r="H83" s="34"/>
      <c r="I83" s="34">
        <f t="shared" si="3"/>
        <v>0</v>
      </c>
      <c r="J83" s="5"/>
    </row>
    <row r="84" spans="1:10" ht="21">
      <c r="A84" s="23"/>
      <c r="B84" s="20"/>
      <c r="C84" s="20"/>
      <c r="D84" s="19"/>
      <c r="E84" s="12"/>
      <c r="F84" s="21"/>
      <c r="G84" s="41">
        <f t="shared" si="2"/>
        <v>0</v>
      </c>
      <c r="H84" s="34"/>
      <c r="I84" s="34">
        <f t="shared" si="3"/>
        <v>0</v>
      </c>
      <c r="J84" s="5"/>
    </row>
    <row r="85" spans="1:10" ht="21">
      <c r="A85" s="23"/>
      <c r="B85" s="20"/>
      <c r="C85" s="20"/>
      <c r="D85" s="19"/>
      <c r="E85" s="12"/>
      <c r="F85" s="21"/>
      <c r="G85" s="41">
        <f t="shared" si="2"/>
        <v>0</v>
      </c>
      <c r="H85" s="34"/>
      <c r="I85" s="34">
        <f t="shared" si="3"/>
        <v>0</v>
      </c>
      <c r="J85" s="5"/>
    </row>
    <row r="86" spans="1:10" ht="21">
      <c r="A86" s="23"/>
      <c r="B86" s="20"/>
      <c r="C86" s="20"/>
      <c r="D86" s="19"/>
      <c r="E86" s="12"/>
      <c r="F86" s="21"/>
      <c r="G86" s="41">
        <f t="shared" si="2"/>
        <v>0</v>
      </c>
      <c r="H86" s="34"/>
      <c r="I86" s="34">
        <f t="shared" si="3"/>
        <v>0</v>
      </c>
      <c r="J86" s="5"/>
    </row>
    <row r="87" spans="1:10" ht="21">
      <c r="A87" s="23"/>
      <c r="B87" s="20"/>
      <c r="C87" s="20"/>
      <c r="D87" s="19"/>
      <c r="E87" s="12"/>
      <c r="F87" s="21"/>
      <c r="G87" s="41">
        <f t="shared" si="2"/>
        <v>0</v>
      </c>
      <c r="H87" s="34"/>
      <c r="I87" s="34">
        <f t="shared" si="3"/>
        <v>0</v>
      </c>
      <c r="J87" s="5"/>
    </row>
    <row r="88" spans="1:10" ht="21">
      <c r="A88" s="23"/>
      <c r="B88" s="20"/>
      <c r="C88" s="20"/>
      <c r="D88" s="19"/>
      <c r="E88" s="12"/>
      <c r="F88" s="21"/>
      <c r="G88" s="41">
        <f t="shared" si="2"/>
        <v>0</v>
      </c>
      <c r="H88" s="34"/>
      <c r="I88" s="34">
        <f t="shared" si="3"/>
        <v>0</v>
      </c>
      <c r="J88" s="5"/>
    </row>
    <row r="89" spans="1:10" ht="21">
      <c r="A89" s="23"/>
      <c r="B89" s="20"/>
      <c r="C89" s="20"/>
      <c r="D89" s="19"/>
      <c r="E89" s="12"/>
      <c r="F89" s="21"/>
      <c r="G89" s="41">
        <f t="shared" si="2"/>
        <v>0</v>
      </c>
      <c r="H89" s="34"/>
      <c r="I89" s="34">
        <f t="shared" si="3"/>
        <v>0</v>
      </c>
      <c r="J89" s="5"/>
    </row>
    <row r="90" spans="1:10" ht="21">
      <c r="A90" s="23"/>
      <c r="B90" s="20"/>
      <c r="C90" s="20"/>
      <c r="D90" s="19"/>
      <c r="E90" s="12"/>
      <c r="F90" s="21"/>
      <c r="G90" s="41">
        <f t="shared" si="2"/>
        <v>0</v>
      </c>
      <c r="H90" s="34"/>
      <c r="I90" s="34">
        <f t="shared" si="3"/>
        <v>0</v>
      </c>
      <c r="J90" s="5"/>
    </row>
    <row r="91" spans="1:10" ht="21">
      <c r="A91" s="23"/>
      <c r="B91" s="20"/>
      <c r="C91" s="20"/>
      <c r="D91" s="19"/>
      <c r="E91" s="12"/>
      <c r="F91" s="21"/>
      <c r="G91" s="41">
        <f t="shared" si="2"/>
        <v>0</v>
      </c>
      <c r="H91" s="34"/>
      <c r="I91" s="34">
        <f t="shared" si="3"/>
        <v>0</v>
      </c>
      <c r="J91" s="5"/>
    </row>
    <row r="92" spans="1:10" ht="21">
      <c r="A92" s="23"/>
      <c r="B92" s="20"/>
      <c r="C92" s="20"/>
      <c r="D92" s="19"/>
      <c r="E92" s="12"/>
      <c r="F92" s="21"/>
      <c r="G92" s="41">
        <f t="shared" si="2"/>
        <v>0</v>
      </c>
      <c r="H92" s="34"/>
      <c r="I92" s="34">
        <f t="shared" si="3"/>
        <v>0</v>
      </c>
      <c r="J92" s="5"/>
    </row>
    <row r="93" spans="1:10" ht="21">
      <c r="A93" s="23"/>
      <c r="B93" s="20"/>
      <c r="C93" s="20"/>
      <c r="D93" s="19"/>
      <c r="E93" s="12"/>
      <c r="F93" s="21"/>
      <c r="G93" s="41">
        <f t="shared" si="2"/>
        <v>0</v>
      </c>
      <c r="H93" s="34"/>
      <c r="I93" s="34">
        <f t="shared" si="3"/>
        <v>0</v>
      </c>
      <c r="J93" s="5"/>
    </row>
    <row r="94" spans="1:10" ht="21">
      <c r="A94" s="23"/>
      <c r="B94" s="20"/>
      <c r="C94" s="20"/>
      <c r="D94" s="19"/>
      <c r="E94" s="12"/>
      <c r="F94" s="21"/>
      <c r="G94" s="41">
        <f t="shared" si="2"/>
        <v>0</v>
      </c>
      <c r="H94" s="34"/>
      <c r="I94" s="34">
        <f t="shared" si="3"/>
        <v>0</v>
      </c>
      <c r="J94" s="5"/>
    </row>
    <row r="95" spans="1:10" ht="21">
      <c r="A95" s="23"/>
      <c r="B95" s="20"/>
      <c r="C95" s="20"/>
      <c r="D95" s="19"/>
      <c r="E95" s="12"/>
      <c r="F95" s="21"/>
      <c r="G95" s="41">
        <f t="shared" si="2"/>
        <v>0</v>
      </c>
      <c r="H95" s="34"/>
      <c r="I95" s="34">
        <f t="shared" si="3"/>
        <v>0</v>
      </c>
      <c r="J95" s="5"/>
    </row>
    <row r="96" spans="1:10" ht="21">
      <c r="A96" s="23"/>
      <c r="B96" s="20"/>
      <c r="C96" s="20"/>
      <c r="D96" s="19"/>
      <c r="E96" s="12"/>
      <c r="F96" s="21"/>
      <c r="G96" s="41">
        <f t="shared" si="2"/>
        <v>0</v>
      </c>
      <c r="H96" s="34"/>
      <c r="I96" s="34">
        <f t="shared" si="3"/>
        <v>0</v>
      </c>
      <c r="J96" s="5"/>
    </row>
    <row r="97" spans="1:10" ht="21">
      <c r="A97" s="23"/>
      <c r="B97" s="20"/>
      <c r="C97" s="20"/>
      <c r="D97" s="19"/>
      <c r="E97" s="12"/>
      <c r="F97" s="21"/>
      <c r="G97" s="41">
        <f t="shared" si="2"/>
        <v>0</v>
      </c>
      <c r="H97" s="34"/>
      <c r="I97" s="34">
        <f t="shared" si="3"/>
        <v>0</v>
      </c>
      <c r="J97" s="5"/>
    </row>
    <row r="98" spans="1:10" ht="21">
      <c r="A98" s="23"/>
      <c r="B98" s="20"/>
      <c r="C98" s="20"/>
      <c r="D98" s="19"/>
      <c r="E98" s="12"/>
      <c r="F98" s="21"/>
      <c r="G98" s="41">
        <f t="shared" si="2"/>
        <v>0</v>
      </c>
      <c r="H98" s="34"/>
      <c r="I98" s="34">
        <f t="shared" si="3"/>
        <v>0</v>
      </c>
      <c r="J98" s="5"/>
    </row>
    <row r="99" spans="1:10" ht="21">
      <c r="A99" s="23"/>
      <c r="B99" s="20"/>
      <c r="C99" s="20"/>
      <c r="D99" s="19"/>
      <c r="E99" s="12"/>
      <c r="F99" s="21"/>
      <c r="G99" s="41">
        <f t="shared" si="2"/>
        <v>0</v>
      </c>
      <c r="H99" s="34"/>
      <c r="I99" s="34">
        <f t="shared" si="3"/>
        <v>0</v>
      </c>
      <c r="J99" s="5"/>
    </row>
    <row r="100" spans="1:10" ht="21">
      <c r="A100" s="23"/>
      <c r="B100" s="20"/>
      <c r="C100" s="20"/>
      <c r="D100" s="19"/>
      <c r="E100" s="12"/>
      <c r="F100" s="21"/>
      <c r="G100" s="41">
        <f t="shared" si="2"/>
        <v>0</v>
      </c>
      <c r="H100" s="34"/>
      <c r="I100" s="34">
        <f t="shared" si="3"/>
        <v>0</v>
      </c>
      <c r="J100" s="5"/>
    </row>
    <row r="101" spans="1:10" ht="21">
      <c r="A101" s="23"/>
      <c r="B101" s="20"/>
      <c r="C101" s="20"/>
      <c r="D101" s="19"/>
      <c r="E101" s="12"/>
      <c r="F101" s="21"/>
      <c r="G101" s="41">
        <f t="shared" si="2"/>
        <v>0</v>
      </c>
      <c r="H101" s="34"/>
      <c r="I101" s="34">
        <f t="shared" si="3"/>
        <v>0</v>
      </c>
      <c r="J101" s="5"/>
    </row>
    <row r="102" spans="1:10" ht="21">
      <c r="A102" s="23"/>
      <c r="B102" s="20"/>
      <c r="C102" s="20"/>
      <c r="D102" s="19"/>
      <c r="E102" s="12"/>
      <c r="F102" s="21"/>
      <c r="G102" s="41">
        <f t="shared" si="2"/>
        <v>0</v>
      </c>
      <c r="H102" s="34"/>
      <c r="I102" s="34">
        <f t="shared" si="3"/>
        <v>0</v>
      </c>
      <c r="J102" s="5"/>
    </row>
    <row r="103" spans="1:10" ht="21">
      <c r="A103" s="23"/>
      <c r="B103" s="20"/>
      <c r="C103" s="20"/>
      <c r="D103" s="19"/>
      <c r="E103" s="12"/>
      <c r="F103" s="21"/>
      <c r="G103" s="41">
        <f t="shared" si="2"/>
        <v>0</v>
      </c>
      <c r="H103" s="34"/>
      <c r="I103" s="34">
        <f t="shared" si="3"/>
        <v>0</v>
      </c>
      <c r="J103" s="5"/>
    </row>
    <row r="104" spans="1:10" ht="21">
      <c r="A104" s="23"/>
      <c r="B104" s="20"/>
      <c r="C104" s="20"/>
      <c r="D104" s="19"/>
      <c r="E104" s="12"/>
      <c r="F104" s="21"/>
      <c r="G104" s="41">
        <f t="shared" si="2"/>
        <v>0</v>
      </c>
      <c r="H104" s="34"/>
      <c r="I104" s="34">
        <f t="shared" si="3"/>
        <v>0</v>
      </c>
      <c r="J104" s="5"/>
    </row>
    <row r="105" spans="1:10" ht="21">
      <c r="A105" s="23"/>
      <c r="B105" s="20"/>
      <c r="C105" s="20"/>
      <c r="D105" s="19"/>
      <c r="E105" s="12"/>
      <c r="F105" s="21"/>
      <c r="G105" s="41">
        <f t="shared" si="2"/>
        <v>0</v>
      </c>
      <c r="H105" s="34"/>
      <c r="I105" s="34">
        <f t="shared" si="3"/>
        <v>0</v>
      </c>
      <c r="J105" s="5"/>
    </row>
    <row r="106" spans="1:10" ht="21">
      <c r="A106" s="23"/>
      <c r="B106" s="20"/>
      <c r="C106" s="20"/>
      <c r="D106" s="19"/>
      <c r="E106" s="12"/>
      <c r="F106" s="21"/>
      <c r="G106" s="41">
        <f t="shared" si="2"/>
        <v>0</v>
      </c>
      <c r="H106" s="34"/>
      <c r="I106" s="34">
        <f t="shared" si="3"/>
        <v>0</v>
      </c>
      <c r="J106" s="5"/>
    </row>
    <row r="107" spans="1:10" ht="21">
      <c r="A107" s="23"/>
      <c r="B107" s="20"/>
      <c r="C107" s="20"/>
      <c r="D107" s="19"/>
      <c r="E107" s="12"/>
      <c r="F107" s="21"/>
      <c r="G107" s="41">
        <f t="shared" si="2"/>
        <v>0</v>
      </c>
      <c r="H107" s="34"/>
      <c r="I107" s="34">
        <f t="shared" si="3"/>
        <v>0</v>
      </c>
      <c r="J107" s="5"/>
    </row>
    <row r="108" spans="1:10" ht="21">
      <c r="A108" s="23"/>
      <c r="B108" s="20"/>
      <c r="C108" s="20"/>
      <c r="D108" s="19"/>
      <c r="E108" s="12"/>
      <c r="F108" s="21"/>
      <c r="G108" s="41">
        <f t="shared" si="2"/>
        <v>0</v>
      </c>
      <c r="H108" s="34"/>
      <c r="I108" s="34">
        <f t="shared" si="3"/>
        <v>0</v>
      </c>
      <c r="J108" s="5"/>
    </row>
    <row r="109" spans="1:10" ht="21">
      <c r="A109" s="23"/>
      <c r="B109" s="20"/>
      <c r="C109" s="20"/>
      <c r="D109" s="19"/>
      <c r="E109" s="12"/>
      <c r="F109" s="21"/>
      <c r="G109" s="41">
        <f t="shared" si="2"/>
        <v>0</v>
      </c>
      <c r="H109" s="34"/>
      <c r="I109" s="34">
        <f t="shared" si="3"/>
        <v>0</v>
      </c>
      <c r="J109" s="5"/>
    </row>
    <row r="110" spans="1:10" ht="21">
      <c r="A110" s="23"/>
      <c r="B110" s="20"/>
      <c r="C110" s="20"/>
      <c r="D110" s="19"/>
      <c r="E110" s="12"/>
      <c r="F110" s="21"/>
      <c r="G110" s="41">
        <f t="shared" si="2"/>
        <v>0</v>
      </c>
      <c r="H110" s="34"/>
      <c r="I110" s="34">
        <f t="shared" si="3"/>
        <v>0</v>
      </c>
      <c r="J110" s="5"/>
    </row>
    <row r="111" spans="1:10" ht="21">
      <c r="A111" s="23"/>
      <c r="B111" s="20"/>
      <c r="C111" s="20"/>
      <c r="D111" s="19"/>
      <c r="E111" s="12"/>
      <c r="F111" s="21"/>
      <c r="G111" s="41">
        <f t="shared" si="2"/>
        <v>0</v>
      </c>
      <c r="H111" s="34"/>
      <c r="I111" s="34">
        <f t="shared" si="3"/>
        <v>0</v>
      </c>
      <c r="J111" s="5"/>
    </row>
    <row r="112" spans="1:10" ht="21">
      <c r="A112" s="23"/>
      <c r="B112" s="20"/>
      <c r="C112" s="20"/>
      <c r="D112" s="19"/>
      <c r="E112" s="12"/>
      <c r="F112" s="21"/>
      <c r="G112" s="41">
        <f t="shared" si="2"/>
        <v>0</v>
      </c>
      <c r="H112" s="34"/>
      <c r="I112" s="34">
        <f t="shared" si="3"/>
        <v>0</v>
      </c>
      <c r="J112" s="5"/>
    </row>
    <row r="113" spans="1:10" ht="21">
      <c r="A113" s="23"/>
      <c r="B113" s="20"/>
      <c r="C113" s="20"/>
      <c r="D113" s="19"/>
      <c r="E113" s="12"/>
      <c r="F113" s="21"/>
      <c r="G113" s="41">
        <f t="shared" si="2"/>
        <v>0</v>
      </c>
      <c r="H113" s="34"/>
      <c r="I113" s="34">
        <f t="shared" si="3"/>
        <v>0</v>
      </c>
      <c r="J113" s="5"/>
    </row>
    <row r="114" spans="1:10" ht="21">
      <c r="A114" s="23"/>
      <c r="B114" s="20"/>
      <c r="C114" s="20"/>
      <c r="D114" s="19"/>
      <c r="E114" s="12"/>
      <c r="F114" s="21"/>
      <c r="G114" s="41">
        <f t="shared" si="2"/>
        <v>0</v>
      </c>
      <c r="H114" s="34"/>
      <c r="I114" s="34">
        <f t="shared" si="3"/>
        <v>0</v>
      </c>
      <c r="J114" s="5"/>
    </row>
    <row r="115" spans="1:10" ht="21">
      <c r="A115" s="23"/>
      <c r="B115" s="20"/>
      <c r="C115" s="20"/>
      <c r="D115" s="19"/>
      <c r="E115" s="12"/>
      <c r="F115" s="21"/>
      <c r="G115" s="41">
        <f t="shared" si="2"/>
        <v>0</v>
      </c>
      <c r="H115" s="34"/>
      <c r="I115" s="34">
        <f t="shared" si="3"/>
        <v>0</v>
      </c>
      <c r="J115" s="5"/>
    </row>
    <row r="116" spans="1:10" ht="21">
      <c r="A116" s="23"/>
      <c r="B116" s="20"/>
      <c r="C116" s="20"/>
      <c r="D116" s="19"/>
      <c r="E116" s="12"/>
      <c r="F116" s="21"/>
      <c r="G116" s="41">
        <f t="shared" si="2"/>
        <v>0</v>
      </c>
      <c r="H116" s="34"/>
      <c r="I116" s="34">
        <f t="shared" si="3"/>
        <v>0</v>
      </c>
      <c r="J116" s="5"/>
    </row>
    <row r="117" spans="1:10" ht="21">
      <c r="A117" s="23"/>
      <c r="B117" s="20"/>
      <c r="C117" s="20"/>
      <c r="D117" s="19"/>
      <c r="E117" s="12"/>
      <c r="F117" s="21"/>
      <c r="G117" s="41">
        <f t="shared" si="2"/>
        <v>0</v>
      </c>
      <c r="H117" s="34"/>
      <c r="I117" s="34">
        <f t="shared" si="3"/>
        <v>0</v>
      </c>
      <c r="J117" s="5"/>
    </row>
    <row r="118" spans="1:10" ht="21">
      <c r="A118" s="23"/>
      <c r="B118" s="20"/>
      <c r="C118" s="20"/>
      <c r="D118" s="19"/>
      <c r="E118" s="12"/>
      <c r="F118" s="21"/>
      <c r="G118" s="41">
        <f t="shared" si="2"/>
        <v>0</v>
      </c>
      <c r="H118" s="34"/>
      <c r="I118" s="34">
        <f t="shared" si="3"/>
        <v>0</v>
      </c>
      <c r="J118" s="5"/>
    </row>
    <row r="119" spans="1:10" ht="21">
      <c r="A119" s="23"/>
      <c r="B119" s="20"/>
      <c r="C119" s="20"/>
      <c r="D119" s="19"/>
      <c r="E119" s="12"/>
      <c r="F119" s="21"/>
      <c r="G119" s="41">
        <f t="shared" si="2"/>
        <v>0</v>
      </c>
      <c r="H119" s="34"/>
      <c r="I119" s="34">
        <f t="shared" si="3"/>
        <v>0</v>
      </c>
      <c r="J119" s="5"/>
    </row>
    <row r="120" spans="1:10" ht="21">
      <c r="A120" s="23"/>
      <c r="B120" s="20"/>
      <c r="C120" s="20"/>
      <c r="D120" s="19"/>
      <c r="E120" s="12"/>
      <c r="F120" s="21"/>
      <c r="G120" s="41">
        <f t="shared" si="2"/>
        <v>0</v>
      </c>
      <c r="H120" s="34"/>
      <c r="I120" s="34">
        <f t="shared" si="3"/>
        <v>0</v>
      </c>
      <c r="J120" s="5"/>
    </row>
    <row r="121" spans="1:10" ht="21">
      <c r="A121" s="23"/>
      <c r="B121" s="20"/>
      <c r="C121" s="20"/>
      <c r="D121" s="19"/>
      <c r="E121" s="12"/>
      <c r="F121" s="21"/>
      <c r="G121" s="41">
        <f t="shared" si="2"/>
        <v>0</v>
      </c>
      <c r="H121" s="34"/>
      <c r="I121" s="34">
        <f t="shared" si="3"/>
        <v>0</v>
      </c>
      <c r="J121" s="5"/>
    </row>
    <row r="122" spans="1:10" ht="21">
      <c r="A122" s="23"/>
      <c r="B122" s="20"/>
      <c r="C122" s="20"/>
      <c r="D122" s="19"/>
      <c r="E122" s="12"/>
      <c r="F122" s="21"/>
      <c r="G122" s="41">
        <f t="shared" si="2"/>
        <v>0</v>
      </c>
      <c r="H122" s="34"/>
      <c r="I122" s="34">
        <f t="shared" si="3"/>
        <v>0</v>
      </c>
      <c r="J122" s="5"/>
    </row>
    <row r="123" spans="1:10" ht="21">
      <c r="A123" s="23"/>
      <c r="B123" s="20"/>
      <c r="C123" s="20"/>
      <c r="D123" s="19"/>
      <c r="E123" s="12"/>
      <c r="F123" s="21"/>
      <c r="G123" s="41">
        <f t="shared" si="2"/>
        <v>0</v>
      </c>
      <c r="H123" s="34"/>
      <c r="I123" s="34">
        <f t="shared" si="3"/>
        <v>0</v>
      </c>
      <c r="J123" s="5"/>
    </row>
    <row r="124" spans="1:10" ht="21">
      <c r="A124" s="23"/>
      <c r="B124" s="20"/>
      <c r="C124" s="20"/>
      <c r="D124" s="19"/>
      <c r="E124" s="12"/>
      <c r="F124" s="21"/>
      <c r="G124" s="41">
        <f t="shared" si="2"/>
        <v>0</v>
      </c>
      <c r="H124" s="34"/>
      <c r="I124" s="34">
        <f t="shared" si="3"/>
        <v>0</v>
      </c>
      <c r="J124" s="5"/>
    </row>
    <row r="125" spans="1:10" ht="21">
      <c r="A125" s="23"/>
      <c r="B125" s="20"/>
      <c r="C125" s="20"/>
      <c r="D125" s="19"/>
      <c r="E125" s="12"/>
      <c r="F125" s="21"/>
      <c r="G125" s="41">
        <f t="shared" si="2"/>
        <v>0</v>
      </c>
      <c r="H125" s="34"/>
      <c r="I125" s="34">
        <f t="shared" si="3"/>
        <v>0</v>
      </c>
      <c r="J125" s="5"/>
    </row>
    <row r="126" spans="1:10" ht="21">
      <c r="A126" s="23"/>
      <c r="B126" s="20"/>
      <c r="C126" s="20"/>
      <c r="D126" s="19"/>
      <c r="E126" s="12"/>
      <c r="F126" s="21"/>
      <c r="G126" s="41">
        <f t="shared" si="2"/>
        <v>0</v>
      </c>
      <c r="H126" s="34"/>
      <c r="I126" s="34">
        <f t="shared" si="3"/>
        <v>0</v>
      </c>
      <c r="J126" s="5"/>
    </row>
    <row r="127" spans="1:10" ht="21">
      <c r="A127" s="23"/>
      <c r="B127" s="20"/>
      <c r="C127" s="20"/>
      <c r="D127" s="19"/>
      <c r="E127" s="12"/>
      <c r="F127" s="21"/>
      <c r="G127" s="41">
        <f t="shared" si="2"/>
        <v>0</v>
      </c>
      <c r="H127" s="34"/>
      <c r="I127" s="34">
        <f t="shared" si="3"/>
        <v>0</v>
      </c>
      <c r="J127" s="5"/>
    </row>
    <row r="128" spans="1:10" ht="21">
      <c r="A128" s="23"/>
      <c r="B128" s="20"/>
      <c r="C128" s="20"/>
      <c r="D128" s="19"/>
      <c r="E128" s="12"/>
      <c r="F128" s="21"/>
      <c r="G128" s="41">
        <f t="shared" si="2"/>
        <v>0</v>
      </c>
      <c r="H128" s="34"/>
      <c r="I128" s="34">
        <f t="shared" si="3"/>
        <v>0</v>
      </c>
      <c r="J128" s="5"/>
    </row>
    <row r="129" spans="1:10" ht="21">
      <c r="A129" s="23"/>
      <c r="B129" s="20"/>
      <c r="C129" s="20"/>
      <c r="D129" s="19"/>
      <c r="E129" s="12"/>
      <c r="F129" s="21"/>
      <c r="G129" s="41">
        <f t="shared" si="2"/>
        <v>0</v>
      </c>
      <c r="H129" s="34"/>
      <c r="I129" s="34">
        <f t="shared" si="3"/>
        <v>0</v>
      </c>
      <c r="J129" s="5"/>
    </row>
    <row r="130" spans="1:10" ht="21">
      <c r="A130" s="23"/>
      <c r="B130" s="20"/>
      <c r="C130" s="20"/>
      <c r="D130" s="19"/>
      <c r="E130" s="12"/>
      <c r="F130" s="21"/>
      <c r="G130" s="41">
        <f t="shared" si="2"/>
        <v>0</v>
      </c>
      <c r="H130" s="34"/>
      <c r="I130" s="34">
        <f t="shared" si="3"/>
        <v>0</v>
      </c>
      <c r="J130" s="5"/>
    </row>
    <row r="131" spans="1:10" ht="21">
      <c r="A131" s="23"/>
      <c r="B131" s="20"/>
      <c r="C131" s="20"/>
      <c r="D131" s="19"/>
      <c r="E131" s="12"/>
      <c r="F131" s="21"/>
      <c r="G131" s="41">
        <f t="shared" si="2"/>
        <v>0</v>
      </c>
      <c r="H131" s="34"/>
      <c r="I131" s="34">
        <f t="shared" si="3"/>
        <v>0</v>
      </c>
      <c r="J131" s="5"/>
    </row>
    <row r="132" spans="1:10" ht="21">
      <c r="A132" s="23"/>
      <c r="B132" s="20"/>
      <c r="C132" s="20"/>
      <c r="D132" s="19"/>
      <c r="E132" s="12"/>
      <c r="F132" s="21"/>
      <c r="G132" s="41">
        <f t="shared" si="2"/>
        <v>0</v>
      </c>
      <c r="H132" s="34"/>
      <c r="I132" s="34">
        <f t="shared" si="3"/>
        <v>0</v>
      </c>
      <c r="J132" s="5"/>
    </row>
    <row r="133" spans="1:10" ht="21">
      <c r="A133" s="23"/>
      <c r="B133" s="20"/>
      <c r="C133" s="20"/>
      <c r="D133" s="19"/>
      <c r="E133" s="12"/>
      <c r="F133" s="21"/>
      <c r="G133" s="41">
        <f t="shared" ref="G133:G196" si="4">E133*F133</f>
        <v>0</v>
      </c>
      <c r="H133" s="34"/>
      <c r="I133" s="34">
        <f t="shared" si="3"/>
        <v>0</v>
      </c>
      <c r="J133" s="5"/>
    </row>
    <row r="134" spans="1:10" ht="21">
      <c r="A134" s="23"/>
      <c r="B134" s="20"/>
      <c r="C134" s="20"/>
      <c r="D134" s="19"/>
      <c r="E134" s="12"/>
      <c r="F134" s="21"/>
      <c r="G134" s="41">
        <f t="shared" si="4"/>
        <v>0</v>
      </c>
      <c r="H134" s="34"/>
      <c r="I134" s="34">
        <f t="shared" ref="I134:I197" si="5">I133+G134-H134</f>
        <v>0</v>
      </c>
      <c r="J134" s="5"/>
    </row>
    <row r="135" spans="1:10" ht="21">
      <c r="A135" s="23"/>
      <c r="B135" s="20"/>
      <c r="C135" s="20"/>
      <c r="D135" s="19"/>
      <c r="E135" s="12"/>
      <c r="F135" s="21"/>
      <c r="G135" s="41">
        <f t="shared" si="4"/>
        <v>0</v>
      </c>
      <c r="H135" s="34"/>
      <c r="I135" s="34">
        <f t="shared" si="5"/>
        <v>0</v>
      </c>
      <c r="J135" s="5"/>
    </row>
    <row r="136" spans="1:10" ht="21">
      <c r="A136" s="23"/>
      <c r="B136" s="20"/>
      <c r="C136" s="20"/>
      <c r="D136" s="19"/>
      <c r="E136" s="12"/>
      <c r="F136" s="21"/>
      <c r="G136" s="41">
        <f t="shared" si="4"/>
        <v>0</v>
      </c>
      <c r="H136" s="34"/>
      <c r="I136" s="34">
        <f t="shared" si="5"/>
        <v>0</v>
      </c>
      <c r="J136" s="5"/>
    </row>
    <row r="137" spans="1:10" ht="21">
      <c r="A137" s="23"/>
      <c r="B137" s="20"/>
      <c r="C137" s="20"/>
      <c r="D137" s="19"/>
      <c r="E137" s="12"/>
      <c r="F137" s="21"/>
      <c r="G137" s="41">
        <f t="shared" si="4"/>
        <v>0</v>
      </c>
      <c r="H137" s="34"/>
      <c r="I137" s="34">
        <f t="shared" si="5"/>
        <v>0</v>
      </c>
      <c r="J137" s="5"/>
    </row>
    <row r="138" spans="1:10" ht="21">
      <c r="A138" s="23"/>
      <c r="B138" s="20"/>
      <c r="C138" s="20"/>
      <c r="D138" s="19"/>
      <c r="E138" s="12"/>
      <c r="F138" s="21"/>
      <c r="G138" s="41">
        <f t="shared" si="4"/>
        <v>0</v>
      </c>
      <c r="H138" s="34"/>
      <c r="I138" s="34">
        <f t="shared" si="5"/>
        <v>0</v>
      </c>
      <c r="J138" s="5"/>
    </row>
    <row r="139" spans="1:10" ht="21">
      <c r="A139" s="23"/>
      <c r="B139" s="20"/>
      <c r="C139" s="20"/>
      <c r="D139" s="19"/>
      <c r="E139" s="12"/>
      <c r="F139" s="21"/>
      <c r="G139" s="41">
        <f t="shared" si="4"/>
        <v>0</v>
      </c>
      <c r="H139" s="34"/>
      <c r="I139" s="34">
        <f t="shared" si="5"/>
        <v>0</v>
      </c>
      <c r="J139" s="5"/>
    </row>
    <row r="140" spans="1:10" ht="21">
      <c r="A140" s="23"/>
      <c r="B140" s="20"/>
      <c r="C140" s="20"/>
      <c r="D140" s="19"/>
      <c r="E140" s="12"/>
      <c r="F140" s="21"/>
      <c r="G140" s="41">
        <f t="shared" si="4"/>
        <v>0</v>
      </c>
      <c r="H140" s="34"/>
      <c r="I140" s="34">
        <f t="shared" si="5"/>
        <v>0</v>
      </c>
      <c r="J140" s="5"/>
    </row>
    <row r="141" spans="1:10" ht="21">
      <c r="A141" s="23"/>
      <c r="B141" s="20"/>
      <c r="C141" s="20"/>
      <c r="D141" s="19"/>
      <c r="E141" s="12"/>
      <c r="F141" s="21"/>
      <c r="G141" s="41">
        <f t="shared" si="4"/>
        <v>0</v>
      </c>
      <c r="H141" s="34"/>
      <c r="I141" s="34">
        <f t="shared" si="5"/>
        <v>0</v>
      </c>
      <c r="J141" s="5"/>
    </row>
    <row r="142" spans="1:10" ht="21">
      <c r="A142" s="23"/>
      <c r="B142" s="20"/>
      <c r="C142" s="20"/>
      <c r="D142" s="19"/>
      <c r="E142" s="12"/>
      <c r="F142" s="21"/>
      <c r="G142" s="41">
        <f t="shared" si="4"/>
        <v>0</v>
      </c>
      <c r="H142" s="34"/>
      <c r="I142" s="34">
        <f t="shared" si="5"/>
        <v>0</v>
      </c>
      <c r="J142" s="5"/>
    </row>
    <row r="143" spans="1:10" ht="21">
      <c r="A143" s="23"/>
      <c r="B143" s="20"/>
      <c r="C143" s="20"/>
      <c r="D143" s="19"/>
      <c r="E143" s="12"/>
      <c r="F143" s="21"/>
      <c r="G143" s="41">
        <f t="shared" si="4"/>
        <v>0</v>
      </c>
      <c r="H143" s="34"/>
      <c r="I143" s="34">
        <f t="shared" si="5"/>
        <v>0</v>
      </c>
      <c r="J143" s="5"/>
    </row>
    <row r="144" spans="1:10" ht="21">
      <c r="A144" s="23"/>
      <c r="B144" s="20"/>
      <c r="C144" s="20"/>
      <c r="D144" s="19"/>
      <c r="E144" s="12"/>
      <c r="F144" s="21"/>
      <c r="G144" s="41">
        <f t="shared" si="4"/>
        <v>0</v>
      </c>
      <c r="H144" s="34"/>
      <c r="I144" s="34">
        <f t="shared" si="5"/>
        <v>0</v>
      </c>
      <c r="J144" s="5"/>
    </row>
    <row r="145" spans="1:10" ht="21">
      <c r="A145" s="23"/>
      <c r="B145" s="20"/>
      <c r="C145" s="20"/>
      <c r="D145" s="19"/>
      <c r="E145" s="12"/>
      <c r="F145" s="21"/>
      <c r="G145" s="41">
        <f t="shared" si="4"/>
        <v>0</v>
      </c>
      <c r="H145" s="34"/>
      <c r="I145" s="34">
        <f t="shared" si="5"/>
        <v>0</v>
      </c>
      <c r="J145" s="5"/>
    </row>
    <row r="146" spans="1:10" ht="21">
      <c r="A146" s="23"/>
      <c r="B146" s="20"/>
      <c r="C146" s="20"/>
      <c r="D146" s="19"/>
      <c r="E146" s="12"/>
      <c r="F146" s="21"/>
      <c r="G146" s="41">
        <f t="shared" si="4"/>
        <v>0</v>
      </c>
      <c r="H146" s="34"/>
      <c r="I146" s="34">
        <f t="shared" si="5"/>
        <v>0</v>
      </c>
      <c r="J146" s="5"/>
    </row>
    <row r="147" spans="1:10" ht="21">
      <c r="A147" s="23"/>
      <c r="B147" s="20"/>
      <c r="C147" s="20"/>
      <c r="D147" s="19"/>
      <c r="E147" s="12"/>
      <c r="F147" s="21"/>
      <c r="G147" s="41">
        <f t="shared" si="4"/>
        <v>0</v>
      </c>
      <c r="H147" s="34"/>
      <c r="I147" s="34">
        <f t="shared" si="5"/>
        <v>0</v>
      </c>
      <c r="J147" s="5"/>
    </row>
    <row r="148" spans="1:10" ht="21">
      <c r="A148" s="23"/>
      <c r="B148" s="20"/>
      <c r="C148" s="20"/>
      <c r="D148" s="19"/>
      <c r="E148" s="12"/>
      <c r="F148" s="21"/>
      <c r="G148" s="41">
        <f t="shared" si="4"/>
        <v>0</v>
      </c>
      <c r="H148" s="34"/>
      <c r="I148" s="34">
        <f t="shared" si="5"/>
        <v>0</v>
      </c>
      <c r="J148" s="5"/>
    </row>
    <row r="149" spans="1:10" ht="21">
      <c r="A149" s="23"/>
      <c r="B149" s="20"/>
      <c r="C149" s="20"/>
      <c r="D149" s="19"/>
      <c r="E149" s="12"/>
      <c r="F149" s="21"/>
      <c r="G149" s="41">
        <f t="shared" si="4"/>
        <v>0</v>
      </c>
      <c r="H149" s="34"/>
      <c r="I149" s="34">
        <f t="shared" si="5"/>
        <v>0</v>
      </c>
      <c r="J149" s="5"/>
    </row>
    <row r="150" spans="1:10" ht="21">
      <c r="A150" s="23"/>
      <c r="B150" s="20"/>
      <c r="C150" s="20"/>
      <c r="D150" s="19"/>
      <c r="E150" s="12"/>
      <c r="F150" s="21"/>
      <c r="G150" s="41">
        <f t="shared" si="4"/>
        <v>0</v>
      </c>
      <c r="H150" s="34"/>
      <c r="I150" s="34">
        <f t="shared" si="5"/>
        <v>0</v>
      </c>
      <c r="J150" s="5"/>
    </row>
    <row r="151" spans="1:10" ht="21">
      <c r="A151" s="23"/>
      <c r="B151" s="20"/>
      <c r="C151" s="20"/>
      <c r="D151" s="19"/>
      <c r="E151" s="12"/>
      <c r="F151" s="21"/>
      <c r="G151" s="41">
        <f t="shared" si="4"/>
        <v>0</v>
      </c>
      <c r="H151" s="34"/>
      <c r="I151" s="34">
        <f t="shared" si="5"/>
        <v>0</v>
      </c>
      <c r="J151" s="5"/>
    </row>
    <row r="152" spans="1:10" ht="21">
      <c r="A152" s="23"/>
      <c r="B152" s="20"/>
      <c r="C152" s="20"/>
      <c r="D152" s="19"/>
      <c r="E152" s="12"/>
      <c r="F152" s="21"/>
      <c r="G152" s="41">
        <f t="shared" si="4"/>
        <v>0</v>
      </c>
      <c r="H152" s="34"/>
      <c r="I152" s="34">
        <f t="shared" si="5"/>
        <v>0</v>
      </c>
      <c r="J152" s="5"/>
    </row>
    <row r="153" spans="1:10" ht="21">
      <c r="A153" s="23"/>
      <c r="B153" s="20"/>
      <c r="C153" s="20"/>
      <c r="D153" s="19"/>
      <c r="E153" s="12"/>
      <c r="F153" s="21"/>
      <c r="G153" s="41">
        <f t="shared" si="4"/>
        <v>0</v>
      </c>
      <c r="H153" s="34"/>
      <c r="I153" s="34">
        <f t="shared" si="5"/>
        <v>0</v>
      </c>
      <c r="J153" s="5"/>
    </row>
    <row r="154" spans="1:10" ht="21">
      <c r="A154" s="23"/>
      <c r="B154" s="20"/>
      <c r="C154" s="20"/>
      <c r="D154" s="19"/>
      <c r="E154" s="12"/>
      <c r="F154" s="21"/>
      <c r="G154" s="41">
        <f t="shared" si="4"/>
        <v>0</v>
      </c>
      <c r="H154" s="34"/>
      <c r="I154" s="34">
        <f t="shared" si="5"/>
        <v>0</v>
      </c>
      <c r="J154" s="5"/>
    </row>
    <row r="155" spans="1:10" ht="21">
      <c r="A155" s="23"/>
      <c r="B155" s="20"/>
      <c r="C155" s="20"/>
      <c r="D155" s="19"/>
      <c r="E155" s="12"/>
      <c r="F155" s="21"/>
      <c r="G155" s="41">
        <f t="shared" si="4"/>
        <v>0</v>
      </c>
      <c r="H155" s="34"/>
      <c r="I155" s="34">
        <f t="shared" si="5"/>
        <v>0</v>
      </c>
      <c r="J155" s="5"/>
    </row>
    <row r="156" spans="1:10" ht="21">
      <c r="A156" s="23"/>
      <c r="B156" s="20"/>
      <c r="C156" s="20"/>
      <c r="D156" s="19"/>
      <c r="E156" s="12"/>
      <c r="F156" s="21"/>
      <c r="G156" s="41">
        <f t="shared" si="4"/>
        <v>0</v>
      </c>
      <c r="H156" s="34"/>
      <c r="I156" s="34">
        <f t="shared" si="5"/>
        <v>0</v>
      </c>
      <c r="J156" s="5"/>
    </row>
    <row r="157" spans="1:10" ht="21">
      <c r="A157" s="23"/>
      <c r="B157" s="20"/>
      <c r="C157" s="20"/>
      <c r="D157" s="19"/>
      <c r="E157" s="12"/>
      <c r="F157" s="21"/>
      <c r="G157" s="41">
        <f t="shared" si="4"/>
        <v>0</v>
      </c>
      <c r="H157" s="34"/>
      <c r="I157" s="34">
        <f t="shared" si="5"/>
        <v>0</v>
      </c>
      <c r="J157" s="5"/>
    </row>
    <row r="158" spans="1:10" ht="21">
      <c r="A158" s="23"/>
      <c r="B158" s="20"/>
      <c r="C158" s="20"/>
      <c r="D158" s="19"/>
      <c r="E158" s="12"/>
      <c r="F158" s="21"/>
      <c r="G158" s="41">
        <f t="shared" si="4"/>
        <v>0</v>
      </c>
      <c r="H158" s="34"/>
      <c r="I158" s="34">
        <f t="shared" si="5"/>
        <v>0</v>
      </c>
      <c r="J158" s="5"/>
    </row>
    <row r="159" spans="1:10" ht="21">
      <c r="A159" s="23"/>
      <c r="B159" s="20"/>
      <c r="C159" s="20"/>
      <c r="D159" s="19"/>
      <c r="E159" s="12"/>
      <c r="F159" s="21"/>
      <c r="G159" s="41">
        <f t="shared" si="4"/>
        <v>0</v>
      </c>
      <c r="H159" s="34"/>
      <c r="I159" s="34">
        <f t="shared" si="5"/>
        <v>0</v>
      </c>
      <c r="J159" s="5"/>
    </row>
    <row r="160" spans="1:10" ht="21">
      <c r="A160" s="23"/>
      <c r="B160" s="20"/>
      <c r="C160" s="20"/>
      <c r="D160" s="19"/>
      <c r="E160" s="12"/>
      <c r="F160" s="21"/>
      <c r="G160" s="41">
        <f t="shared" si="4"/>
        <v>0</v>
      </c>
      <c r="H160" s="34"/>
      <c r="I160" s="34">
        <f t="shared" si="5"/>
        <v>0</v>
      </c>
      <c r="J160" s="5"/>
    </row>
    <row r="161" spans="1:10" ht="21">
      <c r="A161" s="23"/>
      <c r="B161" s="20"/>
      <c r="C161" s="20"/>
      <c r="D161" s="19"/>
      <c r="E161" s="12"/>
      <c r="F161" s="21"/>
      <c r="G161" s="41">
        <f t="shared" si="4"/>
        <v>0</v>
      </c>
      <c r="H161" s="34"/>
      <c r="I161" s="34">
        <f t="shared" si="5"/>
        <v>0</v>
      </c>
      <c r="J161" s="5"/>
    </row>
    <row r="162" spans="1:10" ht="21">
      <c r="A162" s="23"/>
      <c r="B162" s="20"/>
      <c r="C162" s="20"/>
      <c r="D162" s="19"/>
      <c r="E162" s="12"/>
      <c r="F162" s="21"/>
      <c r="G162" s="41">
        <f t="shared" si="4"/>
        <v>0</v>
      </c>
      <c r="H162" s="34"/>
      <c r="I162" s="34">
        <f t="shared" si="5"/>
        <v>0</v>
      </c>
      <c r="J162" s="5"/>
    </row>
    <row r="163" spans="1:10" ht="21">
      <c r="A163" s="23"/>
      <c r="B163" s="20"/>
      <c r="C163" s="20"/>
      <c r="D163" s="19"/>
      <c r="E163" s="12"/>
      <c r="F163" s="21"/>
      <c r="G163" s="41">
        <f t="shared" si="4"/>
        <v>0</v>
      </c>
      <c r="H163" s="34"/>
      <c r="I163" s="34">
        <f t="shared" si="5"/>
        <v>0</v>
      </c>
      <c r="J163" s="5"/>
    </row>
    <row r="164" spans="1:10" ht="21">
      <c r="A164" s="23"/>
      <c r="B164" s="20"/>
      <c r="C164" s="20"/>
      <c r="D164" s="19"/>
      <c r="E164" s="12"/>
      <c r="F164" s="21"/>
      <c r="G164" s="41">
        <f t="shared" si="4"/>
        <v>0</v>
      </c>
      <c r="H164" s="34"/>
      <c r="I164" s="34">
        <f t="shared" si="5"/>
        <v>0</v>
      </c>
      <c r="J164" s="5"/>
    </row>
    <row r="165" spans="1:10" ht="21">
      <c r="A165" s="23"/>
      <c r="B165" s="20"/>
      <c r="C165" s="20"/>
      <c r="D165" s="19"/>
      <c r="E165" s="12"/>
      <c r="F165" s="21"/>
      <c r="G165" s="41">
        <f t="shared" si="4"/>
        <v>0</v>
      </c>
      <c r="H165" s="34"/>
      <c r="I165" s="34">
        <f t="shared" si="5"/>
        <v>0</v>
      </c>
      <c r="J165" s="5"/>
    </row>
    <row r="166" spans="1:10" ht="21">
      <c r="A166" s="23"/>
      <c r="B166" s="20"/>
      <c r="C166" s="20"/>
      <c r="D166" s="19"/>
      <c r="E166" s="12"/>
      <c r="F166" s="21"/>
      <c r="G166" s="41">
        <f t="shared" si="4"/>
        <v>0</v>
      </c>
      <c r="H166" s="34"/>
      <c r="I166" s="34">
        <f t="shared" si="5"/>
        <v>0</v>
      </c>
      <c r="J166" s="5"/>
    </row>
    <row r="167" spans="1:10" ht="21">
      <c r="A167" s="23"/>
      <c r="B167" s="20"/>
      <c r="C167" s="20"/>
      <c r="D167" s="19"/>
      <c r="E167" s="12"/>
      <c r="F167" s="21"/>
      <c r="G167" s="41">
        <f t="shared" si="4"/>
        <v>0</v>
      </c>
      <c r="H167" s="34"/>
      <c r="I167" s="34">
        <f t="shared" si="5"/>
        <v>0</v>
      </c>
      <c r="J167" s="5"/>
    </row>
    <row r="168" spans="1:10" ht="21">
      <c r="A168" s="23"/>
      <c r="B168" s="20"/>
      <c r="C168" s="20"/>
      <c r="D168" s="19"/>
      <c r="E168" s="12"/>
      <c r="F168" s="21"/>
      <c r="G168" s="41">
        <f t="shared" si="4"/>
        <v>0</v>
      </c>
      <c r="H168" s="34"/>
      <c r="I168" s="34">
        <f t="shared" si="5"/>
        <v>0</v>
      </c>
      <c r="J168" s="5"/>
    </row>
    <row r="169" spans="1:10" ht="21">
      <c r="A169" s="23"/>
      <c r="B169" s="20"/>
      <c r="C169" s="20"/>
      <c r="D169" s="19"/>
      <c r="E169" s="12"/>
      <c r="F169" s="21"/>
      <c r="G169" s="41">
        <f t="shared" si="4"/>
        <v>0</v>
      </c>
      <c r="H169" s="34"/>
      <c r="I169" s="34">
        <f t="shared" si="5"/>
        <v>0</v>
      </c>
      <c r="J169" s="5"/>
    </row>
    <row r="170" spans="1:10" ht="21">
      <c r="A170" s="23"/>
      <c r="B170" s="20"/>
      <c r="C170" s="20"/>
      <c r="D170" s="19"/>
      <c r="E170" s="12"/>
      <c r="F170" s="21"/>
      <c r="G170" s="41">
        <f t="shared" si="4"/>
        <v>0</v>
      </c>
      <c r="H170" s="34"/>
      <c r="I170" s="34">
        <f t="shared" si="5"/>
        <v>0</v>
      </c>
      <c r="J170" s="5"/>
    </row>
    <row r="171" spans="1:10" ht="21">
      <c r="A171" s="23"/>
      <c r="B171" s="20"/>
      <c r="C171" s="20"/>
      <c r="D171" s="19"/>
      <c r="E171" s="12"/>
      <c r="F171" s="21"/>
      <c r="G171" s="41">
        <f t="shared" si="4"/>
        <v>0</v>
      </c>
      <c r="H171" s="34"/>
      <c r="I171" s="34">
        <f t="shared" si="5"/>
        <v>0</v>
      </c>
      <c r="J171" s="5"/>
    </row>
    <row r="172" spans="1:10" ht="21">
      <c r="A172" s="23"/>
      <c r="B172" s="20"/>
      <c r="C172" s="20"/>
      <c r="D172" s="19"/>
      <c r="E172" s="12"/>
      <c r="F172" s="21"/>
      <c r="G172" s="41">
        <f t="shared" si="4"/>
        <v>0</v>
      </c>
      <c r="H172" s="34"/>
      <c r="I172" s="34">
        <f t="shared" si="5"/>
        <v>0</v>
      </c>
      <c r="J172" s="5"/>
    </row>
    <row r="173" spans="1:10" ht="21">
      <c r="A173" s="23"/>
      <c r="B173" s="20"/>
      <c r="C173" s="20"/>
      <c r="D173" s="19"/>
      <c r="E173" s="12"/>
      <c r="F173" s="21"/>
      <c r="G173" s="41">
        <f t="shared" si="4"/>
        <v>0</v>
      </c>
      <c r="H173" s="34"/>
      <c r="I173" s="34">
        <f t="shared" si="5"/>
        <v>0</v>
      </c>
      <c r="J173" s="5"/>
    </row>
    <row r="174" spans="1:10" ht="21">
      <c r="A174" s="23"/>
      <c r="B174" s="20"/>
      <c r="C174" s="20"/>
      <c r="D174" s="19"/>
      <c r="E174" s="12"/>
      <c r="F174" s="21"/>
      <c r="G174" s="41">
        <f t="shared" si="4"/>
        <v>0</v>
      </c>
      <c r="H174" s="34"/>
      <c r="I174" s="34">
        <f t="shared" si="5"/>
        <v>0</v>
      </c>
      <c r="J174" s="5"/>
    </row>
    <row r="175" spans="1:10" ht="21">
      <c r="A175" s="23"/>
      <c r="B175" s="20"/>
      <c r="C175" s="20"/>
      <c r="D175" s="19"/>
      <c r="E175" s="12"/>
      <c r="F175" s="21"/>
      <c r="G175" s="41">
        <f t="shared" si="4"/>
        <v>0</v>
      </c>
      <c r="H175" s="34"/>
      <c r="I175" s="34">
        <f t="shared" si="5"/>
        <v>0</v>
      </c>
      <c r="J175" s="5"/>
    </row>
    <row r="176" spans="1:10" ht="21">
      <c r="A176" s="23"/>
      <c r="B176" s="20"/>
      <c r="C176" s="20"/>
      <c r="D176" s="19"/>
      <c r="E176" s="12"/>
      <c r="F176" s="21"/>
      <c r="G176" s="41">
        <f t="shared" si="4"/>
        <v>0</v>
      </c>
      <c r="H176" s="34"/>
      <c r="I176" s="34">
        <f t="shared" si="5"/>
        <v>0</v>
      </c>
      <c r="J176" s="5"/>
    </row>
    <row r="177" spans="1:10" ht="21">
      <c r="A177" s="23"/>
      <c r="B177" s="20"/>
      <c r="C177" s="20"/>
      <c r="D177" s="19"/>
      <c r="E177" s="12"/>
      <c r="F177" s="21"/>
      <c r="G177" s="41">
        <f t="shared" si="4"/>
        <v>0</v>
      </c>
      <c r="H177" s="34"/>
      <c r="I177" s="34">
        <f t="shared" si="5"/>
        <v>0</v>
      </c>
      <c r="J177" s="5"/>
    </row>
    <row r="178" spans="1:10" ht="21">
      <c r="A178" s="23"/>
      <c r="B178" s="20"/>
      <c r="C178" s="20"/>
      <c r="D178" s="19"/>
      <c r="E178" s="12"/>
      <c r="F178" s="21"/>
      <c r="G178" s="41">
        <f t="shared" si="4"/>
        <v>0</v>
      </c>
      <c r="H178" s="34"/>
      <c r="I178" s="34">
        <f t="shared" si="5"/>
        <v>0</v>
      </c>
      <c r="J178" s="5"/>
    </row>
    <row r="179" spans="1:10" ht="21">
      <c r="A179" s="23"/>
      <c r="B179" s="20"/>
      <c r="C179" s="20"/>
      <c r="D179" s="19"/>
      <c r="E179" s="12"/>
      <c r="F179" s="21"/>
      <c r="G179" s="41">
        <f t="shared" si="4"/>
        <v>0</v>
      </c>
      <c r="H179" s="34"/>
      <c r="I179" s="34">
        <f t="shared" si="5"/>
        <v>0</v>
      </c>
      <c r="J179" s="5"/>
    </row>
    <row r="180" spans="1:10" ht="21">
      <c r="A180" s="23"/>
      <c r="B180" s="20"/>
      <c r="C180" s="20"/>
      <c r="D180" s="19"/>
      <c r="E180" s="12"/>
      <c r="F180" s="21"/>
      <c r="G180" s="41">
        <f t="shared" si="4"/>
        <v>0</v>
      </c>
      <c r="H180" s="34"/>
      <c r="I180" s="34">
        <f t="shared" si="5"/>
        <v>0</v>
      </c>
      <c r="J180" s="5"/>
    </row>
    <row r="181" spans="1:10" ht="21">
      <c r="A181" s="23"/>
      <c r="B181" s="20"/>
      <c r="C181" s="20"/>
      <c r="D181" s="19"/>
      <c r="E181" s="12"/>
      <c r="F181" s="21"/>
      <c r="G181" s="41">
        <f t="shared" si="4"/>
        <v>0</v>
      </c>
      <c r="H181" s="34"/>
      <c r="I181" s="34">
        <f t="shared" si="5"/>
        <v>0</v>
      </c>
      <c r="J181" s="5"/>
    </row>
    <row r="182" spans="1:10" ht="21">
      <c r="A182" s="23"/>
      <c r="B182" s="20"/>
      <c r="C182" s="20"/>
      <c r="D182" s="19"/>
      <c r="E182" s="12"/>
      <c r="F182" s="21"/>
      <c r="G182" s="41">
        <f t="shared" si="4"/>
        <v>0</v>
      </c>
      <c r="H182" s="34"/>
      <c r="I182" s="34">
        <f t="shared" si="5"/>
        <v>0</v>
      </c>
      <c r="J182" s="5"/>
    </row>
    <row r="183" spans="1:10" ht="21">
      <c r="A183" s="23"/>
      <c r="B183" s="20"/>
      <c r="C183" s="20"/>
      <c r="D183" s="19"/>
      <c r="E183" s="12"/>
      <c r="F183" s="21"/>
      <c r="G183" s="41">
        <f t="shared" si="4"/>
        <v>0</v>
      </c>
      <c r="H183" s="34"/>
      <c r="I183" s="34">
        <f t="shared" si="5"/>
        <v>0</v>
      </c>
      <c r="J183" s="5"/>
    </row>
    <row r="184" spans="1:10" ht="21">
      <c r="A184" s="23"/>
      <c r="B184" s="20"/>
      <c r="C184" s="20"/>
      <c r="D184" s="19"/>
      <c r="E184" s="12"/>
      <c r="F184" s="21"/>
      <c r="G184" s="41">
        <f t="shared" si="4"/>
        <v>0</v>
      </c>
      <c r="H184" s="34"/>
      <c r="I184" s="34">
        <f t="shared" si="5"/>
        <v>0</v>
      </c>
      <c r="J184" s="5"/>
    </row>
    <row r="185" spans="1:10" ht="21">
      <c r="A185" s="23"/>
      <c r="B185" s="20"/>
      <c r="C185" s="20"/>
      <c r="D185" s="19"/>
      <c r="E185" s="12"/>
      <c r="F185" s="21"/>
      <c r="G185" s="41">
        <f t="shared" si="4"/>
        <v>0</v>
      </c>
      <c r="H185" s="34"/>
      <c r="I185" s="34">
        <f t="shared" si="5"/>
        <v>0</v>
      </c>
      <c r="J185" s="5"/>
    </row>
    <row r="186" spans="1:10" ht="21">
      <c r="A186" s="23"/>
      <c r="B186" s="20"/>
      <c r="C186" s="20"/>
      <c r="D186" s="19"/>
      <c r="E186" s="12"/>
      <c r="F186" s="21"/>
      <c r="G186" s="41">
        <f t="shared" si="4"/>
        <v>0</v>
      </c>
      <c r="H186" s="34"/>
      <c r="I186" s="34">
        <f t="shared" si="5"/>
        <v>0</v>
      </c>
      <c r="J186" s="5"/>
    </row>
    <row r="187" spans="1:10" ht="21">
      <c r="A187" s="23"/>
      <c r="B187" s="20"/>
      <c r="C187" s="20"/>
      <c r="D187" s="19"/>
      <c r="E187" s="12"/>
      <c r="F187" s="21"/>
      <c r="G187" s="41">
        <f t="shared" si="4"/>
        <v>0</v>
      </c>
      <c r="H187" s="34"/>
      <c r="I187" s="34">
        <f t="shared" si="5"/>
        <v>0</v>
      </c>
      <c r="J187" s="5"/>
    </row>
    <row r="188" spans="1:10" ht="21">
      <c r="A188" s="23"/>
      <c r="B188" s="20"/>
      <c r="C188" s="20"/>
      <c r="D188" s="19"/>
      <c r="E188" s="12"/>
      <c r="F188" s="21"/>
      <c r="G188" s="41">
        <f t="shared" si="4"/>
        <v>0</v>
      </c>
      <c r="H188" s="34"/>
      <c r="I188" s="34">
        <f t="shared" si="5"/>
        <v>0</v>
      </c>
      <c r="J188" s="5"/>
    </row>
    <row r="189" spans="1:10" ht="21">
      <c r="A189" s="23"/>
      <c r="B189" s="20"/>
      <c r="C189" s="20"/>
      <c r="D189" s="19"/>
      <c r="E189" s="12"/>
      <c r="F189" s="21"/>
      <c r="G189" s="41">
        <f t="shared" si="4"/>
        <v>0</v>
      </c>
      <c r="H189" s="34"/>
      <c r="I189" s="34">
        <f t="shared" si="5"/>
        <v>0</v>
      </c>
      <c r="J189" s="5"/>
    </row>
    <row r="190" spans="1:10" ht="21">
      <c r="A190" s="23"/>
      <c r="B190" s="20"/>
      <c r="C190" s="20"/>
      <c r="D190" s="19"/>
      <c r="E190" s="12"/>
      <c r="F190" s="21"/>
      <c r="G190" s="41">
        <f t="shared" si="4"/>
        <v>0</v>
      </c>
      <c r="H190" s="34"/>
      <c r="I190" s="34">
        <f t="shared" si="5"/>
        <v>0</v>
      </c>
      <c r="J190" s="5"/>
    </row>
    <row r="191" spans="1:10" ht="21">
      <c r="A191" s="23"/>
      <c r="B191" s="20"/>
      <c r="C191" s="20"/>
      <c r="D191" s="19"/>
      <c r="E191" s="12"/>
      <c r="F191" s="21"/>
      <c r="G191" s="41">
        <f t="shared" si="4"/>
        <v>0</v>
      </c>
      <c r="H191" s="34"/>
      <c r="I191" s="34">
        <f t="shared" si="5"/>
        <v>0</v>
      </c>
      <c r="J191" s="5"/>
    </row>
    <row r="192" spans="1:10" ht="21">
      <c r="A192" s="23"/>
      <c r="B192" s="20"/>
      <c r="C192" s="20"/>
      <c r="D192" s="19"/>
      <c r="E192" s="12"/>
      <c r="F192" s="21"/>
      <c r="G192" s="41">
        <f t="shared" si="4"/>
        <v>0</v>
      </c>
      <c r="H192" s="34"/>
      <c r="I192" s="34">
        <f t="shared" si="5"/>
        <v>0</v>
      </c>
      <c r="J192" s="5"/>
    </row>
    <row r="193" spans="1:10" ht="21">
      <c r="A193" s="23"/>
      <c r="B193" s="20"/>
      <c r="C193" s="20"/>
      <c r="D193" s="19"/>
      <c r="E193" s="12"/>
      <c r="F193" s="21"/>
      <c r="G193" s="41">
        <f t="shared" si="4"/>
        <v>0</v>
      </c>
      <c r="H193" s="34"/>
      <c r="I193" s="34">
        <f t="shared" si="5"/>
        <v>0</v>
      </c>
      <c r="J193" s="5"/>
    </row>
    <row r="194" spans="1:10" ht="21">
      <c r="A194" s="23"/>
      <c r="B194" s="20"/>
      <c r="C194" s="20"/>
      <c r="D194" s="19"/>
      <c r="E194" s="12"/>
      <c r="F194" s="21"/>
      <c r="G194" s="41">
        <f t="shared" si="4"/>
        <v>0</v>
      </c>
      <c r="H194" s="34"/>
      <c r="I194" s="34">
        <f t="shared" si="5"/>
        <v>0</v>
      </c>
      <c r="J194" s="5"/>
    </row>
    <row r="195" spans="1:10" ht="21">
      <c r="A195" s="23"/>
      <c r="B195" s="20"/>
      <c r="C195" s="20"/>
      <c r="D195" s="19"/>
      <c r="E195" s="12"/>
      <c r="F195" s="21"/>
      <c r="G195" s="41">
        <f t="shared" si="4"/>
        <v>0</v>
      </c>
      <c r="H195" s="34"/>
      <c r="I195" s="34">
        <f t="shared" si="5"/>
        <v>0</v>
      </c>
      <c r="J195" s="5"/>
    </row>
    <row r="196" spans="1:10" ht="21">
      <c r="A196" s="23"/>
      <c r="B196" s="20"/>
      <c r="C196" s="20"/>
      <c r="D196" s="19"/>
      <c r="E196" s="12"/>
      <c r="F196" s="21"/>
      <c r="G196" s="41">
        <f t="shared" si="4"/>
        <v>0</v>
      </c>
      <c r="H196" s="34"/>
      <c r="I196" s="34">
        <f t="shared" si="5"/>
        <v>0</v>
      </c>
      <c r="J196" s="5"/>
    </row>
    <row r="197" spans="1:10" ht="21">
      <c r="A197" s="23"/>
      <c r="B197" s="20"/>
      <c r="C197" s="20"/>
      <c r="D197" s="19"/>
      <c r="E197" s="12"/>
      <c r="F197" s="21"/>
      <c r="G197" s="41">
        <f t="shared" ref="G197:G260" si="6">E197*F197</f>
        <v>0</v>
      </c>
      <c r="H197" s="34"/>
      <c r="I197" s="34">
        <f t="shared" si="5"/>
        <v>0</v>
      </c>
      <c r="J197" s="5"/>
    </row>
    <row r="198" spans="1:10" ht="21">
      <c r="A198" s="23"/>
      <c r="B198" s="20"/>
      <c r="C198" s="20"/>
      <c r="D198" s="19"/>
      <c r="E198" s="12"/>
      <c r="F198" s="21"/>
      <c r="G198" s="41">
        <f t="shared" si="6"/>
        <v>0</v>
      </c>
      <c r="H198" s="34"/>
      <c r="I198" s="34">
        <f t="shared" ref="I198:I261" si="7">I197+G198-H198</f>
        <v>0</v>
      </c>
      <c r="J198" s="5"/>
    </row>
    <row r="199" spans="1:10" ht="21">
      <c r="A199" s="23"/>
      <c r="B199" s="20"/>
      <c r="C199" s="20"/>
      <c r="D199" s="19"/>
      <c r="E199" s="12"/>
      <c r="F199" s="21"/>
      <c r="G199" s="41">
        <f t="shared" si="6"/>
        <v>0</v>
      </c>
      <c r="H199" s="34"/>
      <c r="I199" s="34">
        <f t="shared" si="7"/>
        <v>0</v>
      </c>
      <c r="J199" s="5"/>
    </row>
    <row r="200" spans="1:10" ht="21">
      <c r="A200" s="23"/>
      <c r="B200" s="20"/>
      <c r="C200" s="20"/>
      <c r="D200" s="19"/>
      <c r="E200" s="12"/>
      <c r="F200" s="21"/>
      <c r="G200" s="41">
        <f t="shared" si="6"/>
        <v>0</v>
      </c>
      <c r="H200" s="34"/>
      <c r="I200" s="34">
        <f t="shared" si="7"/>
        <v>0</v>
      </c>
      <c r="J200" s="5"/>
    </row>
    <row r="201" spans="1:10" ht="21">
      <c r="A201" s="23"/>
      <c r="B201" s="20"/>
      <c r="C201" s="20"/>
      <c r="D201" s="19"/>
      <c r="E201" s="12"/>
      <c r="F201" s="21"/>
      <c r="G201" s="41">
        <f t="shared" si="6"/>
        <v>0</v>
      </c>
      <c r="H201" s="34"/>
      <c r="I201" s="34">
        <f t="shared" si="7"/>
        <v>0</v>
      </c>
      <c r="J201" s="5"/>
    </row>
    <row r="202" spans="1:10" ht="21">
      <c r="A202" s="23"/>
      <c r="B202" s="20"/>
      <c r="C202" s="20"/>
      <c r="D202" s="19"/>
      <c r="E202" s="12"/>
      <c r="F202" s="21"/>
      <c r="G202" s="41">
        <f t="shared" si="6"/>
        <v>0</v>
      </c>
      <c r="H202" s="34"/>
      <c r="I202" s="34">
        <f t="shared" si="7"/>
        <v>0</v>
      </c>
      <c r="J202" s="5"/>
    </row>
    <row r="203" spans="1:10" ht="21">
      <c r="A203" s="23"/>
      <c r="B203" s="20"/>
      <c r="C203" s="20"/>
      <c r="D203" s="19"/>
      <c r="E203" s="12"/>
      <c r="F203" s="21"/>
      <c r="G203" s="41">
        <f t="shared" si="6"/>
        <v>0</v>
      </c>
      <c r="H203" s="34"/>
      <c r="I203" s="34">
        <f t="shared" si="7"/>
        <v>0</v>
      </c>
      <c r="J203" s="5"/>
    </row>
    <row r="204" spans="1:10" ht="21">
      <c r="A204" s="23"/>
      <c r="B204" s="20"/>
      <c r="C204" s="20"/>
      <c r="D204" s="19"/>
      <c r="E204" s="12"/>
      <c r="F204" s="21"/>
      <c r="G204" s="41">
        <f t="shared" si="6"/>
        <v>0</v>
      </c>
      <c r="H204" s="34"/>
      <c r="I204" s="34">
        <f t="shared" si="7"/>
        <v>0</v>
      </c>
      <c r="J204" s="5"/>
    </row>
    <row r="205" spans="1:10" ht="21">
      <c r="A205" s="23"/>
      <c r="B205" s="20"/>
      <c r="C205" s="20"/>
      <c r="D205" s="19"/>
      <c r="E205" s="12"/>
      <c r="F205" s="21"/>
      <c r="G205" s="41">
        <f t="shared" si="6"/>
        <v>0</v>
      </c>
      <c r="H205" s="34"/>
      <c r="I205" s="34">
        <f t="shared" si="7"/>
        <v>0</v>
      </c>
      <c r="J205" s="5"/>
    </row>
    <row r="206" spans="1:10" ht="21">
      <c r="A206" s="23"/>
      <c r="B206" s="20"/>
      <c r="C206" s="20"/>
      <c r="D206" s="19"/>
      <c r="E206" s="12"/>
      <c r="F206" s="21"/>
      <c r="G206" s="41">
        <f t="shared" si="6"/>
        <v>0</v>
      </c>
      <c r="H206" s="34"/>
      <c r="I206" s="34">
        <f t="shared" si="7"/>
        <v>0</v>
      </c>
      <c r="J206" s="5"/>
    </row>
    <row r="207" spans="1:10" ht="21">
      <c r="A207" s="23"/>
      <c r="B207" s="20"/>
      <c r="C207" s="20"/>
      <c r="D207" s="19"/>
      <c r="E207" s="12"/>
      <c r="F207" s="21"/>
      <c r="G207" s="41">
        <f t="shared" si="6"/>
        <v>0</v>
      </c>
      <c r="H207" s="34"/>
      <c r="I207" s="34">
        <f t="shared" si="7"/>
        <v>0</v>
      </c>
      <c r="J207" s="5"/>
    </row>
    <row r="208" spans="1:10" ht="21">
      <c r="A208" s="23"/>
      <c r="B208" s="20"/>
      <c r="C208" s="20"/>
      <c r="D208" s="19"/>
      <c r="E208" s="12"/>
      <c r="F208" s="21"/>
      <c r="G208" s="41">
        <f t="shared" si="6"/>
        <v>0</v>
      </c>
      <c r="H208" s="34"/>
      <c r="I208" s="34">
        <f t="shared" si="7"/>
        <v>0</v>
      </c>
      <c r="J208" s="5"/>
    </row>
    <row r="209" spans="1:10" ht="21">
      <c r="A209" s="23"/>
      <c r="B209" s="20"/>
      <c r="C209" s="20"/>
      <c r="D209" s="19"/>
      <c r="E209" s="12"/>
      <c r="F209" s="21"/>
      <c r="G209" s="41">
        <f t="shared" si="6"/>
        <v>0</v>
      </c>
      <c r="H209" s="34"/>
      <c r="I209" s="34">
        <f t="shared" si="7"/>
        <v>0</v>
      </c>
      <c r="J209" s="5"/>
    </row>
    <row r="210" spans="1:10" ht="21">
      <c r="A210" s="23"/>
      <c r="B210" s="20"/>
      <c r="C210" s="20"/>
      <c r="D210" s="19"/>
      <c r="E210" s="12"/>
      <c r="F210" s="21"/>
      <c r="G210" s="41">
        <f t="shared" si="6"/>
        <v>0</v>
      </c>
      <c r="H210" s="34"/>
      <c r="I210" s="34">
        <f t="shared" si="7"/>
        <v>0</v>
      </c>
      <c r="J210" s="5"/>
    </row>
    <row r="211" spans="1:10" ht="21">
      <c r="A211" s="23"/>
      <c r="B211" s="20"/>
      <c r="C211" s="20"/>
      <c r="D211" s="19"/>
      <c r="E211" s="12"/>
      <c r="F211" s="21"/>
      <c r="G211" s="41">
        <f t="shared" si="6"/>
        <v>0</v>
      </c>
      <c r="H211" s="34"/>
      <c r="I211" s="34">
        <f t="shared" si="7"/>
        <v>0</v>
      </c>
      <c r="J211" s="5"/>
    </row>
    <row r="212" spans="1:10" ht="21">
      <c r="A212" s="23"/>
      <c r="B212" s="20"/>
      <c r="C212" s="20"/>
      <c r="D212" s="19"/>
      <c r="E212" s="12"/>
      <c r="F212" s="21"/>
      <c r="G212" s="41">
        <f t="shared" si="6"/>
        <v>0</v>
      </c>
      <c r="H212" s="34"/>
      <c r="I212" s="34">
        <f t="shared" si="7"/>
        <v>0</v>
      </c>
      <c r="J212" s="5"/>
    </row>
    <row r="213" spans="1:10" ht="21">
      <c r="A213" s="23"/>
      <c r="B213" s="20"/>
      <c r="C213" s="20"/>
      <c r="D213" s="19"/>
      <c r="E213" s="12"/>
      <c r="F213" s="21"/>
      <c r="G213" s="41">
        <f t="shared" si="6"/>
        <v>0</v>
      </c>
      <c r="H213" s="34"/>
      <c r="I213" s="34">
        <f t="shared" si="7"/>
        <v>0</v>
      </c>
      <c r="J213" s="5"/>
    </row>
    <row r="214" spans="1:10" ht="21">
      <c r="A214" s="23"/>
      <c r="B214" s="20"/>
      <c r="C214" s="20"/>
      <c r="D214" s="19"/>
      <c r="E214" s="12"/>
      <c r="F214" s="21"/>
      <c r="G214" s="41">
        <f t="shared" si="6"/>
        <v>0</v>
      </c>
      <c r="H214" s="34"/>
      <c r="I214" s="34">
        <f t="shared" si="7"/>
        <v>0</v>
      </c>
      <c r="J214" s="5"/>
    </row>
    <row r="215" spans="1:10" ht="21">
      <c r="A215" s="23"/>
      <c r="B215" s="20"/>
      <c r="C215" s="20"/>
      <c r="D215" s="19"/>
      <c r="E215" s="12"/>
      <c r="F215" s="21"/>
      <c r="G215" s="41">
        <f t="shared" si="6"/>
        <v>0</v>
      </c>
      <c r="H215" s="34"/>
      <c r="I215" s="34">
        <f t="shared" si="7"/>
        <v>0</v>
      </c>
      <c r="J215" s="5"/>
    </row>
    <row r="216" spans="1:10" ht="21">
      <c r="A216" s="23"/>
      <c r="B216" s="20"/>
      <c r="C216" s="20"/>
      <c r="D216" s="19"/>
      <c r="E216" s="12"/>
      <c r="F216" s="21"/>
      <c r="G216" s="41">
        <f t="shared" si="6"/>
        <v>0</v>
      </c>
      <c r="H216" s="34"/>
      <c r="I216" s="34">
        <f t="shared" si="7"/>
        <v>0</v>
      </c>
      <c r="J216" s="5"/>
    </row>
    <row r="217" spans="1:10" ht="21">
      <c r="A217" s="23"/>
      <c r="B217" s="20"/>
      <c r="C217" s="20"/>
      <c r="D217" s="19"/>
      <c r="E217" s="12"/>
      <c r="F217" s="21"/>
      <c r="G217" s="41">
        <f t="shared" si="6"/>
        <v>0</v>
      </c>
      <c r="H217" s="34"/>
      <c r="I217" s="34">
        <f t="shared" si="7"/>
        <v>0</v>
      </c>
      <c r="J217" s="5"/>
    </row>
    <row r="218" spans="1:10" ht="21">
      <c r="A218" s="23"/>
      <c r="B218" s="20"/>
      <c r="C218" s="20"/>
      <c r="D218" s="19"/>
      <c r="E218" s="12"/>
      <c r="F218" s="21"/>
      <c r="G218" s="41">
        <f t="shared" si="6"/>
        <v>0</v>
      </c>
      <c r="H218" s="34"/>
      <c r="I218" s="34">
        <f t="shared" si="7"/>
        <v>0</v>
      </c>
      <c r="J218" s="5"/>
    </row>
    <row r="219" spans="1:10" ht="21">
      <c r="A219" s="23"/>
      <c r="B219" s="20"/>
      <c r="C219" s="20"/>
      <c r="D219" s="19"/>
      <c r="E219" s="12"/>
      <c r="F219" s="21"/>
      <c r="G219" s="41">
        <f t="shared" si="6"/>
        <v>0</v>
      </c>
      <c r="H219" s="34"/>
      <c r="I219" s="34">
        <f t="shared" si="7"/>
        <v>0</v>
      </c>
      <c r="J219" s="5"/>
    </row>
    <row r="220" spans="1:10" ht="21">
      <c r="A220" s="23"/>
      <c r="B220" s="20"/>
      <c r="C220" s="20"/>
      <c r="D220" s="19"/>
      <c r="E220" s="12"/>
      <c r="F220" s="21"/>
      <c r="G220" s="41">
        <f t="shared" si="6"/>
        <v>0</v>
      </c>
      <c r="H220" s="34"/>
      <c r="I220" s="34">
        <f t="shared" si="7"/>
        <v>0</v>
      </c>
      <c r="J220" s="5"/>
    </row>
    <row r="221" spans="1:10" ht="21">
      <c r="A221" s="23"/>
      <c r="B221" s="20"/>
      <c r="C221" s="20"/>
      <c r="D221" s="19"/>
      <c r="E221" s="12"/>
      <c r="F221" s="21"/>
      <c r="G221" s="41">
        <f t="shared" si="6"/>
        <v>0</v>
      </c>
      <c r="H221" s="34"/>
      <c r="I221" s="34">
        <f t="shared" si="7"/>
        <v>0</v>
      </c>
      <c r="J221" s="5"/>
    </row>
    <row r="222" spans="1:10" ht="21">
      <c r="A222" s="23"/>
      <c r="B222" s="20"/>
      <c r="C222" s="20"/>
      <c r="D222" s="19"/>
      <c r="E222" s="12"/>
      <c r="F222" s="21"/>
      <c r="G222" s="41">
        <f t="shared" si="6"/>
        <v>0</v>
      </c>
      <c r="H222" s="34"/>
      <c r="I222" s="34">
        <f t="shared" si="7"/>
        <v>0</v>
      </c>
      <c r="J222" s="5"/>
    </row>
    <row r="223" spans="1:10" ht="21">
      <c r="A223" s="23"/>
      <c r="B223" s="20"/>
      <c r="C223" s="20"/>
      <c r="D223" s="19"/>
      <c r="E223" s="12"/>
      <c r="F223" s="21"/>
      <c r="G223" s="41">
        <f t="shared" si="6"/>
        <v>0</v>
      </c>
      <c r="H223" s="34"/>
      <c r="I223" s="34">
        <f t="shared" si="7"/>
        <v>0</v>
      </c>
      <c r="J223" s="5"/>
    </row>
    <row r="224" spans="1:10" ht="21">
      <c r="A224" s="23"/>
      <c r="B224" s="20"/>
      <c r="C224" s="20"/>
      <c r="D224" s="19"/>
      <c r="E224" s="12"/>
      <c r="F224" s="21"/>
      <c r="G224" s="41">
        <f t="shared" si="6"/>
        <v>0</v>
      </c>
      <c r="H224" s="34"/>
      <c r="I224" s="34">
        <f t="shared" si="7"/>
        <v>0</v>
      </c>
      <c r="J224" s="5"/>
    </row>
    <row r="225" spans="1:10" ht="21">
      <c r="A225" s="23"/>
      <c r="B225" s="20"/>
      <c r="C225" s="20"/>
      <c r="D225" s="19"/>
      <c r="E225" s="12"/>
      <c r="F225" s="21"/>
      <c r="G225" s="41">
        <f t="shared" si="6"/>
        <v>0</v>
      </c>
      <c r="H225" s="34"/>
      <c r="I225" s="34">
        <f t="shared" si="7"/>
        <v>0</v>
      </c>
      <c r="J225" s="5"/>
    </row>
    <row r="226" spans="1:10" ht="21">
      <c r="A226" s="23"/>
      <c r="B226" s="20"/>
      <c r="C226" s="20"/>
      <c r="D226" s="19"/>
      <c r="E226" s="12"/>
      <c r="F226" s="21"/>
      <c r="G226" s="41">
        <f t="shared" si="6"/>
        <v>0</v>
      </c>
      <c r="H226" s="34"/>
      <c r="I226" s="34">
        <f t="shared" si="7"/>
        <v>0</v>
      </c>
      <c r="J226" s="5"/>
    </row>
    <row r="227" spans="1:10" ht="21">
      <c r="A227" s="23"/>
      <c r="B227" s="20"/>
      <c r="C227" s="20"/>
      <c r="D227" s="19"/>
      <c r="E227" s="12"/>
      <c r="F227" s="21"/>
      <c r="G227" s="41">
        <f t="shared" si="6"/>
        <v>0</v>
      </c>
      <c r="H227" s="34"/>
      <c r="I227" s="34">
        <f t="shared" si="7"/>
        <v>0</v>
      </c>
      <c r="J227" s="5"/>
    </row>
    <row r="228" spans="1:10" ht="21">
      <c r="A228" s="23"/>
      <c r="B228" s="20"/>
      <c r="C228" s="20"/>
      <c r="D228" s="19"/>
      <c r="E228" s="12"/>
      <c r="F228" s="21"/>
      <c r="G228" s="41">
        <f t="shared" si="6"/>
        <v>0</v>
      </c>
      <c r="H228" s="34"/>
      <c r="I228" s="34">
        <f t="shared" si="7"/>
        <v>0</v>
      </c>
      <c r="J228" s="5"/>
    </row>
    <row r="229" spans="1:10" ht="21">
      <c r="A229" s="23"/>
      <c r="B229" s="20"/>
      <c r="C229" s="20"/>
      <c r="D229" s="19"/>
      <c r="E229" s="12"/>
      <c r="F229" s="21"/>
      <c r="G229" s="41">
        <f t="shared" si="6"/>
        <v>0</v>
      </c>
      <c r="H229" s="34"/>
      <c r="I229" s="34">
        <f t="shared" si="7"/>
        <v>0</v>
      </c>
      <c r="J229" s="5"/>
    </row>
    <row r="230" spans="1:10" ht="21">
      <c r="A230" s="23"/>
      <c r="B230" s="20"/>
      <c r="C230" s="20"/>
      <c r="D230" s="19"/>
      <c r="E230" s="12"/>
      <c r="F230" s="21"/>
      <c r="G230" s="41">
        <f t="shared" si="6"/>
        <v>0</v>
      </c>
      <c r="H230" s="34"/>
      <c r="I230" s="34">
        <f t="shared" si="7"/>
        <v>0</v>
      </c>
      <c r="J230" s="5"/>
    </row>
    <row r="231" spans="1:10" ht="21">
      <c r="A231" s="23"/>
      <c r="B231" s="20"/>
      <c r="C231" s="20"/>
      <c r="D231" s="19"/>
      <c r="E231" s="12"/>
      <c r="F231" s="21"/>
      <c r="G231" s="41">
        <f t="shared" si="6"/>
        <v>0</v>
      </c>
      <c r="H231" s="34"/>
      <c r="I231" s="34">
        <f t="shared" si="7"/>
        <v>0</v>
      </c>
      <c r="J231" s="5"/>
    </row>
    <row r="232" spans="1:10" ht="21">
      <c r="A232" s="23"/>
      <c r="B232" s="20"/>
      <c r="C232" s="20"/>
      <c r="D232" s="19"/>
      <c r="E232" s="12"/>
      <c r="F232" s="21"/>
      <c r="G232" s="41">
        <f t="shared" si="6"/>
        <v>0</v>
      </c>
      <c r="H232" s="34"/>
      <c r="I232" s="34">
        <f t="shared" si="7"/>
        <v>0</v>
      </c>
      <c r="J232" s="5"/>
    </row>
    <row r="233" spans="1:10" ht="21">
      <c r="A233" s="23"/>
      <c r="B233" s="20"/>
      <c r="C233" s="20"/>
      <c r="D233" s="19"/>
      <c r="E233" s="12"/>
      <c r="F233" s="21"/>
      <c r="G233" s="41">
        <f t="shared" si="6"/>
        <v>0</v>
      </c>
      <c r="H233" s="34"/>
      <c r="I233" s="34">
        <f t="shared" si="7"/>
        <v>0</v>
      </c>
      <c r="J233" s="5"/>
    </row>
    <row r="234" spans="1:10" ht="21">
      <c r="A234" s="23"/>
      <c r="B234" s="20"/>
      <c r="C234" s="20"/>
      <c r="D234" s="19"/>
      <c r="E234" s="12"/>
      <c r="F234" s="21"/>
      <c r="G234" s="41">
        <f t="shared" si="6"/>
        <v>0</v>
      </c>
      <c r="H234" s="34"/>
      <c r="I234" s="34">
        <f t="shared" si="7"/>
        <v>0</v>
      </c>
      <c r="J234" s="5"/>
    </row>
    <row r="235" spans="1:10" ht="21">
      <c r="A235" s="23"/>
      <c r="B235" s="20"/>
      <c r="C235" s="20"/>
      <c r="D235" s="19"/>
      <c r="E235" s="12"/>
      <c r="F235" s="21"/>
      <c r="G235" s="41">
        <f t="shared" si="6"/>
        <v>0</v>
      </c>
      <c r="H235" s="34"/>
      <c r="I235" s="34">
        <f t="shared" si="7"/>
        <v>0</v>
      </c>
      <c r="J235" s="5"/>
    </row>
    <row r="236" spans="1:10" ht="21">
      <c r="A236" s="23"/>
      <c r="B236" s="20"/>
      <c r="C236" s="20"/>
      <c r="D236" s="19"/>
      <c r="E236" s="12"/>
      <c r="F236" s="21"/>
      <c r="G236" s="41">
        <f t="shared" si="6"/>
        <v>0</v>
      </c>
      <c r="H236" s="34"/>
      <c r="I236" s="34">
        <f t="shared" si="7"/>
        <v>0</v>
      </c>
      <c r="J236" s="5"/>
    </row>
    <row r="237" spans="1:10" ht="21">
      <c r="A237" s="23"/>
      <c r="B237" s="20"/>
      <c r="C237" s="20"/>
      <c r="D237" s="19"/>
      <c r="E237" s="12"/>
      <c r="F237" s="21"/>
      <c r="G237" s="41">
        <f t="shared" si="6"/>
        <v>0</v>
      </c>
      <c r="H237" s="34"/>
      <c r="I237" s="34">
        <f t="shared" si="7"/>
        <v>0</v>
      </c>
      <c r="J237" s="5"/>
    </row>
    <row r="238" spans="1:10" ht="21">
      <c r="A238" s="23"/>
      <c r="B238" s="20"/>
      <c r="C238" s="20"/>
      <c r="D238" s="19"/>
      <c r="E238" s="12"/>
      <c r="F238" s="21"/>
      <c r="G238" s="41">
        <f t="shared" si="6"/>
        <v>0</v>
      </c>
      <c r="H238" s="34"/>
      <c r="I238" s="34">
        <f t="shared" si="7"/>
        <v>0</v>
      </c>
      <c r="J238" s="5"/>
    </row>
    <row r="239" spans="1:10" ht="21">
      <c r="A239" s="23"/>
      <c r="B239" s="20"/>
      <c r="C239" s="20"/>
      <c r="D239" s="19"/>
      <c r="E239" s="12"/>
      <c r="F239" s="21"/>
      <c r="G239" s="41">
        <f t="shared" si="6"/>
        <v>0</v>
      </c>
      <c r="H239" s="34"/>
      <c r="I239" s="34">
        <f t="shared" si="7"/>
        <v>0</v>
      </c>
      <c r="J239" s="5"/>
    </row>
    <row r="240" spans="1:10" ht="21">
      <c r="A240" s="23"/>
      <c r="B240" s="20"/>
      <c r="C240" s="20"/>
      <c r="D240" s="19"/>
      <c r="E240" s="12"/>
      <c r="F240" s="21"/>
      <c r="G240" s="41">
        <f t="shared" si="6"/>
        <v>0</v>
      </c>
      <c r="H240" s="34"/>
      <c r="I240" s="34">
        <f t="shared" si="7"/>
        <v>0</v>
      </c>
      <c r="J240" s="5"/>
    </row>
    <row r="241" spans="1:10" ht="21">
      <c r="A241" s="23"/>
      <c r="B241" s="20"/>
      <c r="C241" s="20"/>
      <c r="D241" s="19"/>
      <c r="E241" s="12"/>
      <c r="F241" s="21"/>
      <c r="G241" s="41">
        <f t="shared" si="6"/>
        <v>0</v>
      </c>
      <c r="H241" s="34"/>
      <c r="I241" s="34">
        <f t="shared" si="7"/>
        <v>0</v>
      </c>
      <c r="J241" s="5"/>
    </row>
    <row r="242" spans="1:10" ht="21">
      <c r="A242" s="23"/>
      <c r="B242" s="20"/>
      <c r="C242" s="20"/>
      <c r="D242" s="19"/>
      <c r="E242" s="12"/>
      <c r="F242" s="21"/>
      <c r="G242" s="41">
        <f t="shared" si="6"/>
        <v>0</v>
      </c>
      <c r="H242" s="34"/>
      <c r="I242" s="34">
        <f t="shared" si="7"/>
        <v>0</v>
      </c>
      <c r="J242" s="5"/>
    </row>
    <row r="243" spans="1:10" ht="21">
      <c r="A243" s="23"/>
      <c r="B243" s="20"/>
      <c r="C243" s="20"/>
      <c r="D243" s="19"/>
      <c r="E243" s="12"/>
      <c r="F243" s="21"/>
      <c r="G243" s="41">
        <f t="shared" si="6"/>
        <v>0</v>
      </c>
      <c r="H243" s="34"/>
      <c r="I243" s="34">
        <f t="shared" si="7"/>
        <v>0</v>
      </c>
      <c r="J243" s="5"/>
    </row>
    <row r="244" spans="1:10" ht="21">
      <c r="A244" s="23"/>
      <c r="B244" s="20"/>
      <c r="C244" s="20"/>
      <c r="D244" s="19"/>
      <c r="E244" s="12"/>
      <c r="F244" s="21"/>
      <c r="G244" s="41">
        <f t="shared" si="6"/>
        <v>0</v>
      </c>
      <c r="H244" s="34"/>
      <c r="I244" s="34">
        <f t="shared" si="7"/>
        <v>0</v>
      </c>
      <c r="J244" s="5"/>
    </row>
    <row r="245" spans="1:10" ht="21">
      <c r="A245" s="23"/>
      <c r="B245" s="20"/>
      <c r="C245" s="20"/>
      <c r="D245" s="19"/>
      <c r="E245" s="12"/>
      <c r="F245" s="21"/>
      <c r="G245" s="41">
        <f t="shared" si="6"/>
        <v>0</v>
      </c>
      <c r="H245" s="34"/>
      <c r="I245" s="34">
        <f t="shared" si="7"/>
        <v>0</v>
      </c>
      <c r="J245" s="5"/>
    </row>
    <row r="246" spans="1:10" ht="21">
      <c r="A246" s="23"/>
      <c r="B246" s="20"/>
      <c r="C246" s="20"/>
      <c r="D246" s="19"/>
      <c r="E246" s="12"/>
      <c r="F246" s="21"/>
      <c r="G246" s="41">
        <f t="shared" si="6"/>
        <v>0</v>
      </c>
      <c r="H246" s="34"/>
      <c r="I246" s="34">
        <f t="shared" si="7"/>
        <v>0</v>
      </c>
      <c r="J246" s="5"/>
    </row>
    <row r="247" spans="1:10" ht="21">
      <c r="A247" s="23"/>
      <c r="B247" s="20"/>
      <c r="C247" s="20"/>
      <c r="D247" s="19"/>
      <c r="E247" s="12"/>
      <c r="F247" s="21"/>
      <c r="G247" s="41">
        <f t="shared" si="6"/>
        <v>0</v>
      </c>
      <c r="H247" s="34"/>
      <c r="I247" s="34">
        <f t="shared" si="7"/>
        <v>0</v>
      </c>
      <c r="J247" s="5"/>
    </row>
    <row r="248" spans="1:10" ht="21">
      <c r="A248" s="23"/>
      <c r="B248" s="20"/>
      <c r="C248" s="20"/>
      <c r="D248" s="19"/>
      <c r="E248" s="12"/>
      <c r="F248" s="21"/>
      <c r="G248" s="41">
        <f t="shared" si="6"/>
        <v>0</v>
      </c>
      <c r="H248" s="34"/>
      <c r="I248" s="34">
        <f t="shared" si="7"/>
        <v>0</v>
      </c>
      <c r="J248" s="5"/>
    </row>
    <row r="249" spans="1:10" ht="21">
      <c r="A249" s="23"/>
      <c r="B249" s="20"/>
      <c r="C249" s="20"/>
      <c r="D249" s="19"/>
      <c r="E249" s="12"/>
      <c r="F249" s="21"/>
      <c r="G249" s="41">
        <f t="shared" si="6"/>
        <v>0</v>
      </c>
      <c r="H249" s="34"/>
      <c r="I249" s="34">
        <f t="shared" si="7"/>
        <v>0</v>
      </c>
      <c r="J249" s="5"/>
    </row>
    <row r="250" spans="1:10" ht="21">
      <c r="A250" s="23"/>
      <c r="B250" s="20"/>
      <c r="C250" s="20"/>
      <c r="D250" s="19"/>
      <c r="E250" s="12"/>
      <c r="F250" s="21"/>
      <c r="G250" s="41">
        <f t="shared" si="6"/>
        <v>0</v>
      </c>
      <c r="H250" s="34"/>
      <c r="I250" s="34">
        <f t="shared" si="7"/>
        <v>0</v>
      </c>
      <c r="J250" s="5"/>
    </row>
    <row r="251" spans="1:10" ht="21">
      <c r="A251" s="23"/>
      <c r="B251" s="20"/>
      <c r="C251" s="20"/>
      <c r="D251" s="19"/>
      <c r="E251" s="12"/>
      <c r="F251" s="21"/>
      <c r="G251" s="41">
        <f t="shared" si="6"/>
        <v>0</v>
      </c>
      <c r="H251" s="34"/>
      <c r="I251" s="34">
        <f t="shared" si="7"/>
        <v>0</v>
      </c>
      <c r="J251" s="5"/>
    </row>
    <row r="252" spans="1:10" ht="21">
      <c r="A252" s="23"/>
      <c r="B252" s="20"/>
      <c r="C252" s="20"/>
      <c r="D252" s="19"/>
      <c r="E252" s="12"/>
      <c r="F252" s="21"/>
      <c r="G252" s="41">
        <f t="shared" si="6"/>
        <v>0</v>
      </c>
      <c r="H252" s="34"/>
      <c r="I252" s="34">
        <f t="shared" si="7"/>
        <v>0</v>
      </c>
      <c r="J252" s="5"/>
    </row>
    <row r="253" spans="1:10" ht="21">
      <c r="A253" s="23"/>
      <c r="B253" s="20"/>
      <c r="C253" s="20"/>
      <c r="D253" s="19"/>
      <c r="E253" s="12"/>
      <c r="F253" s="21"/>
      <c r="G253" s="41">
        <f t="shared" si="6"/>
        <v>0</v>
      </c>
      <c r="H253" s="34"/>
      <c r="I253" s="34">
        <f t="shared" si="7"/>
        <v>0</v>
      </c>
      <c r="J253" s="5"/>
    </row>
    <row r="254" spans="1:10" ht="21">
      <c r="A254" s="23"/>
      <c r="B254" s="20"/>
      <c r="C254" s="20"/>
      <c r="D254" s="19"/>
      <c r="E254" s="12"/>
      <c r="F254" s="21"/>
      <c r="G254" s="41">
        <f t="shared" si="6"/>
        <v>0</v>
      </c>
      <c r="H254" s="34"/>
      <c r="I254" s="34">
        <f t="shared" si="7"/>
        <v>0</v>
      </c>
      <c r="J254" s="5"/>
    </row>
    <row r="255" spans="1:10" ht="21">
      <c r="A255" s="23"/>
      <c r="B255" s="20"/>
      <c r="C255" s="20"/>
      <c r="D255" s="19"/>
      <c r="E255" s="12"/>
      <c r="F255" s="21"/>
      <c r="G255" s="41">
        <f t="shared" si="6"/>
        <v>0</v>
      </c>
      <c r="H255" s="34"/>
      <c r="I255" s="34">
        <f t="shared" si="7"/>
        <v>0</v>
      </c>
      <c r="J255" s="5"/>
    </row>
    <row r="256" spans="1:10" ht="21">
      <c r="A256" s="23"/>
      <c r="B256" s="20"/>
      <c r="C256" s="20"/>
      <c r="D256" s="19"/>
      <c r="E256" s="12"/>
      <c r="F256" s="21"/>
      <c r="G256" s="41">
        <f t="shared" si="6"/>
        <v>0</v>
      </c>
      <c r="H256" s="34"/>
      <c r="I256" s="34">
        <f t="shared" si="7"/>
        <v>0</v>
      </c>
      <c r="J256" s="5"/>
    </row>
    <row r="257" spans="1:10" ht="21">
      <c r="A257" s="23"/>
      <c r="B257" s="20"/>
      <c r="C257" s="20"/>
      <c r="D257" s="19"/>
      <c r="E257" s="12"/>
      <c r="F257" s="21"/>
      <c r="G257" s="41">
        <f t="shared" si="6"/>
        <v>0</v>
      </c>
      <c r="H257" s="34"/>
      <c r="I257" s="34">
        <f t="shared" si="7"/>
        <v>0</v>
      </c>
      <c r="J257" s="5"/>
    </row>
    <row r="258" spans="1:10" ht="21">
      <c r="A258" s="23"/>
      <c r="B258" s="20"/>
      <c r="C258" s="20"/>
      <c r="D258" s="19"/>
      <c r="E258" s="12"/>
      <c r="F258" s="21"/>
      <c r="G258" s="41">
        <f t="shared" si="6"/>
        <v>0</v>
      </c>
      <c r="H258" s="34"/>
      <c r="I258" s="34">
        <f t="shared" si="7"/>
        <v>0</v>
      </c>
      <c r="J258" s="5"/>
    </row>
    <row r="259" spans="1:10" ht="21">
      <c r="A259" s="23"/>
      <c r="B259" s="20"/>
      <c r="C259" s="20"/>
      <c r="D259" s="19"/>
      <c r="E259" s="12"/>
      <c r="F259" s="21"/>
      <c r="G259" s="41">
        <f t="shared" si="6"/>
        <v>0</v>
      </c>
      <c r="H259" s="34"/>
      <c r="I259" s="34">
        <f t="shared" si="7"/>
        <v>0</v>
      </c>
      <c r="J259" s="5"/>
    </row>
    <row r="260" spans="1:10" ht="21">
      <c r="A260" s="23"/>
      <c r="B260" s="20"/>
      <c r="C260" s="20"/>
      <c r="D260" s="19"/>
      <c r="E260" s="12"/>
      <c r="F260" s="21"/>
      <c r="G260" s="41">
        <f t="shared" si="6"/>
        <v>0</v>
      </c>
      <c r="H260" s="34"/>
      <c r="I260" s="34">
        <f t="shared" si="7"/>
        <v>0</v>
      </c>
      <c r="J260" s="5"/>
    </row>
    <row r="261" spans="1:10" ht="21">
      <c r="A261" s="23"/>
      <c r="B261" s="20"/>
      <c r="C261" s="20"/>
      <c r="D261" s="19"/>
      <c r="E261" s="12"/>
      <c r="F261" s="21"/>
      <c r="G261" s="41">
        <f t="shared" ref="G261:G324" si="8">E261*F261</f>
        <v>0</v>
      </c>
      <c r="H261" s="34"/>
      <c r="I261" s="34">
        <f t="shared" si="7"/>
        <v>0</v>
      </c>
      <c r="J261" s="5"/>
    </row>
    <row r="262" spans="1:10" ht="21">
      <c r="A262" s="23"/>
      <c r="B262" s="20"/>
      <c r="C262" s="20"/>
      <c r="D262" s="19"/>
      <c r="E262" s="12"/>
      <c r="F262" s="21"/>
      <c r="G262" s="41">
        <f t="shared" si="8"/>
        <v>0</v>
      </c>
      <c r="H262" s="34"/>
      <c r="I262" s="34">
        <f t="shared" ref="I262:I325" si="9">I261+G262-H262</f>
        <v>0</v>
      </c>
      <c r="J262" s="5"/>
    </row>
    <row r="263" spans="1:10" ht="21">
      <c r="A263" s="23"/>
      <c r="B263" s="20"/>
      <c r="C263" s="20"/>
      <c r="D263" s="19"/>
      <c r="E263" s="12"/>
      <c r="F263" s="21"/>
      <c r="G263" s="41">
        <f t="shared" si="8"/>
        <v>0</v>
      </c>
      <c r="H263" s="34"/>
      <c r="I263" s="34">
        <f t="shared" si="9"/>
        <v>0</v>
      </c>
      <c r="J263" s="5"/>
    </row>
    <row r="264" spans="1:10" ht="21">
      <c r="A264" s="23"/>
      <c r="B264" s="20"/>
      <c r="C264" s="20"/>
      <c r="D264" s="19"/>
      <c r="E264" s="12"/>
      <c r="F264" s="21"/>
      <c r="G264" s="41">
        <f t="shared" si="8"/>
        <v>0</v>
      </c>
      <c r="H264" s="34"/>
      <c r="I264" s="34">
        <f t="shared" si="9"/>
        <v>0</v>
      </c>
      <c r="J264" s="5"/>
    </row>
    <row r="265" spans="1:10" ht="21">
      <c r="A265" s="23"/>
      <c r="B265" s="20"/>
      <c r="C265" s="20"/>
      <c r="D265" s="19"/>
      <c r="E265" s="12"/>
      <c r="F265" s="21"/>
      <c r="G265" s="41">
        <f t="shared" si="8"/>
        <v>0</v>
      </c>
      <c r="H265" s="34"/>
      <c r="I265" s="34">
        <f t="shared" si="9"/>
        <v>0</v>
      </c>
      <c r="J265" s="5"/>
    </row>
    <row r="266" spans="1:10" ht="21">
      <c r="A266" s="23"/>
      <c r="B266" s="20"/>
      <c r="C266" s="20"/>
      <c r="D266" s="19"/>
      <c r="E266" s="12"/>
      <c r="F266" s="21"/>
      <c r="G266" s="41">
        <f t="shared" si="8"/>
        <v>0</v>
      </c>
      <c r="H266" s="34"/>
      <c r="I266" s="34">
        <f t="shared" si="9"/>
        <v>0</v>
      </c>
      <c r="J266" s="5"/>
    </row>
    <row r="267" spans="1:10" ht="21">
      <c r="A267" s="23"/>
      <c r="B267" s="20"/>
      <c r="C267" s="20"/>
      <c r="D267" s="19"/>
      <c r="E267" s="12"/>
      <c r="F267" s="21"/>
      <c r="G267" s="41">
        <f t="shared" si="8"/>
        <v>0</v>
      </c>
      <c r="H267" s="34"/>
      <c r="I267" s="34">
        <f t="shared" si="9"/>
        <v>0</v>
      </c>
      <c r="J267" s="5"/>
    </row>
    <row r="268" spans="1:10" ht="21">
      <c r="A268" s="23"/>
      <c r="B268" s="20"/>
      <c r="C268" s="20"/>
      <c r="D268" s="19"/>
      <c r="E268" s="12"/>
      <c r="F268" s="21"/>
      <c r="G268" s="41">
        <f t="shared" si="8"/>
        <v>0</v>
      </c>
      <c r="H268" s="34"/>
      <c r="I268" s="34">
        <f t="shared" si="9"/>
        <v>0</v>
      </c>
      <c r="J268" s="5"/>
    </row>
    <row r="269" spans="1:10" ht="21">
      <c r="A269" s="23"/>
      <c r="B269" s="20"/>
      <c r="C269" s="20"/>
      <c r="D269" s="19"/>
      <c r="E269" s="12"/>
      <c r="F269" s="21"/>
      <c r="G269" s="41">
        <f t="shared" si="8"/>
        <v>0</v>
      </c>
      <c r="H269" s="34"/>
      <c r="I269" s="34">
        <f t="shared" si="9"/>
        <v>0</v>
      </c>
      <c r="J269" s="5"/>
    </row>
    <row r="270" spans="1:10" ht="21">
      <c r="A270" s="23"/>
      <c r="B270" s="20"/>
      <c r="C270" s="20"/>
      <c r="D270" s="19"/>
      <c r="E270" s="12"/>
      <c r="F270" s="21"/>
      <c r="G270" s="41">
        <f t="shared" si="8"/>
        <v>0</v>
      </c>
      <c r="H270" s="34"/>
      <c r="I270" s="34">
        <f t="shared" si="9"/>
        <v>0</v>
      </c>
      <c r="J270" s="5"/>
    </row>
    <row r="271" spans="1:10" ht="21">
      <c r="A271" s="23"/>
      <c r="B271" s="20"/>
      <c r="C271" s="20"/>
      <c r="D271" s="19"/>
      <c r="E271" s="12"/>
      <c r="F271" s="21"/>
      <c r="G271" s="41">
        <f t="shared" si="8"/>
        <v>0</v>
      </c>
      <c r="H271" s="34"/>
      <c r="I271" s="34">
        <f t="shared" si="9"/>
        <v>0</v>
      </c>
      <c r="J271" s="5"/>
    </row>
    <row r="272" spans="1:10" ht="21">
      <c r="A272" s="23"/>
      <c r="B272" s="20"/>
      <c r="C272" s="20"/>
      <c r="D272" s="19"/>
      <c r="E272" s="12"/>
      <c r="F272" s="21"/>
      <c r="G272" s="41">
        <f t="shared" si="8"/>
        <v>0</v>
      </c>
      <c r="H272" s="34"/>
      <c r="I272" s="34">
        <f t="shared" si="9"/>
        <v>0</v>
      </c>
      <c r="J272" s="5"/>
    </row>
    <row r="273" spans="1:10" ht="21">
      <c r="A273" s="23"/>
      <c r="B273" s="20"/>
      <c r="C273" s="20"/>
      <c r="D273" s="19"/>
      <c r="E273" s="12"/>
      <c r="F273" s="21"/>
      <c r="G273" s="41">
        <f t="shared" si="8"/>
        <v>0</v>
      </c>
      <c r="H273" s="34"/>
      <c r="I273" s="34">
        <f t="shared" si="9"/>
        <v>0</v>
      </c>
      <c r="J273" s="5"/>
    </row>
    <row r="274" spans="1:10" ht="21">
      <c r="A274" s="23"/>
      <c r="B274" s="20"/>
      <c r="C274" s="20"/>
      <c r="D274" s="19"/>
      <c r="E274" s="12"/>
      <c r="F274" s="21"/>
      <c r="G274" s="41">
        <f t="shared" si="8"/>
        <v>0</v>
      </c>
      <c r="H274" s="34"/>
      <c r="I274" s="34">
        <f t="shared" si="9"/>
        <v>0</v>
      </c>
      <c r="J274" s="5"/>
    </row>
    <row r="275" spans="1:10" ht="21">
      <c r="A275" s="23"/>
      <c r="B275" s="20"/>
      <c r="C275" s="20"/>
      <c r="D275" s="19"/>
      <c r="E275" s="12"/>
      <c r="F275" s="21"/>
      <c r="G275" s="41">
        <f t="shared" si="8"/>
        <v>0</v>
      </c>
      <c r="H275" s="34"/>
      <c r="I275" s="34">
        <f t="shared" si="9"/>
        <v>0</v>
      </c>
      <c r="J275" s="5"/>
    </row>
    <row r="276" spans="1:10" ht="21">
      <c r="A276" s="23"/>
      <c r="B276" s="20"/>
      <c r="C276" s="20"/>
      <c r="D276" s="19"/>
      <c r="E276" s="12"/>
      <c r="F276" s="21"/>
      <c r="G276" s="41">
        <f t="shared" si="8"/>
        <v>0</v>
      </c>
      <c r="H276" s="34"/>
      <c r="I276" s="34">
        <f t="shared" si="9"/>
        <v>0</v>
      </c>
      <c r="J276" s="5"/>
    </row>
    <row r="277" spans="1:10" ht="21">
      <c r="A277" s="23"/>
      <c r="B277" s="20"/>
      <c r="C277" s="20"/>
      <c r="D277" s="19"/>
      <c r="E277" s="12"/>
      <c r="F277" s="21"/>
      <c r="G277" s="41">
        <f t="shared" si="8"/>
        <v>0</v>
      </c>
      <c r="H277" s="34"/>
      <c r="I277" s="34">
        <f t="shared" si="9"/>
        <v>0</v>
      </c>
      <c r="J277" s="5"/>
    </row>
    <row r="278" spans="1:10" ht="21">
      <c r="A278" s="23"/>
      <c r="B278" s="20"/>
      <c r="C278" s="20"/>
      <c r="D278" s="19"/>
      <c r="E278" s="12"/>
      <c r="F278" s="21"/>
      <c r="G278" s="41">
        <f t="shared" si="8"/>
        <v>0</v>
      </c>
      <c r="H278" s="34"/>
      <c r="I278" s="34">
        <f t="shared" si="9"/>
        <v>0</v>
      </c>
      <c r="J278" s="5"/>
    </row>
    <row r="279" spans="1:10" ht="21">
      <c r="A279" s="23"/>
      <c r="B279" s="20"/>
      <c r="C279" s="20"/>
      <c r="D279" s="19"/>
      <c r="E279" s="12"/>
      <c r="F279" s="21"/>
      <c r="G279" s="41">
        <f t="shared" si="8"/>
        <v>0</v>
      </c>
      <c r="H279" s="34"/>
      <c r="I279" s="34">
        <f t="shared" si="9"/>
        <v>0</v>
      </c>
      <c r="J279" s="5"/>
    </row>
    <row r="280" spans="1:10" ht="21">
      <c r="A280" s="23"/>
      <c r="B280" s="20"/>
      <c r="C280" s="20"/>
      <c r="D280" s="19"/>
      <c r="E280" s="12"/>
      <c r="F280" s="21"/>
      <c r="G280" s="41">
        <f t="shared" si="8"/>
        <v>0</v>
      </c>
      <c r="H280" s="34"/>
      <c r="I280" s="34">
        <f t="shared" si="9"/>
        <v>0</v>
      </c>
      <c r="J280" s="5"/>
    </row>
    <row r="281" spans="1:10" ht="21">
      <c r="A281" s="23"/>
      <c r="B281" s="20"/>
      <c r="C281" s="20"/>
      <c r="D281" s="19"/>
      <c r="E281" s="12"/>
      <c r="F281" s="21"/>
      <c r="G281" s="41">
        <f t="shared" si="8"/>
        <v>0</v>
      </c>
      <c r="H281" s="34"/>
      <c r="I281" s="34">
        <f t="shared" si="9"/>
        <v>0</v>
      </c>
      <c r="J281" s="5"/>
    </row>
    <row r="282" spans="1:10" ht="21">
      <c r="A282" s="23"/>
      <c r="B282" s="20"/>
      <c r="C282" s="20"/>
      <c r="D282" s="19"/>
      <c r="E282" s="12"/>
      <c r="F282" s="21"/>
      <c r="G282" s="41">
        <f t="shared" si="8"/>
        <v>0</v>
      </c>
      <c r="H282" s="34"/>
      <c r="I282" s="34">
        <f t="shared" si="9"/>
        <v>0</v>
      </c>
      <c r="J282" s="5"/>
    </row>
    <row r="283" spans="1:10" ht="21">
      <c r="A283" s="23"/>
      <c r="B283" s="20"/>
      <c r="C283" s="20"/>
      <c r="D283" s="19"/>
      <c r="E283" s="12"/>
      <c r="F283" s="21"/>
      <c r="G283" s="41">
        <f t="shared" si="8"/>
        <v>0</v>
      </c>
      <c r="H283" s="34"/>
      <c r="I283" s="34">
        <f t="shared" si="9"/>
        <v>0</v>
      </c>
      <c r="J283" s="5"/>
    </row>
    <row r="284" spans="1:10" ht="21">
      <c r="A284" s="23"/>
      <c r="B284" s="20"/>
      <c r="C284" s="20"/>
      <c r="D284" s="19"/>
      <c r="E284" s="12"/>
      <c r="F284" s="21"/>
      <c r="G284" s="41">
        <f t="shared" si="8"/>
        <v>0</v>
      </c>
      <c r="H284" s="34"/>
      <c r="I284" s="34">
        <f t="shared" si="9"/>
        <v>0</v>
      </c>
      <c r="J284" s="5"/>
    </row>
    <row r="285" spans="1:10" ht="21">
      <c r="A285" s="23"/>
      <c r="B285" s="20"/>
      <c r="C285" s="20"/>
      <c r="D285" s="19"/>
      <c r="E285" s="12"/>
      <c r="F285" s="21"/>
      <c r="G285" s="41">
        <f t="shared" si="8"/>
        <v>0</v>
      </c>
      <c r="H285" s="34"/>
      <c r="I285" s="34">
        <f t="shared" si="9"/>
        <v>0</v>
      </c>
      <c r="J285" s="5"/>
    </row>
    <row r="286" spans="1:10" ht="21">
      <c r="A286" s="23"/>
      <c r="B286" s="20"/>
      <c r="C286" s="20"/>
      <c r="D286" s="19"/>
      <c r="E286" s="12"/>
      <c r="F286" s="21"/>
      <c r="G286" s="41">
        <f t="shared" si="8"/>
        <v>0</v>
      </c>
      <c r="H286" s="34"/>
      <c r="I286" s="34">
        <f t="shared" si="9"/>
        <v>0</v>
      </c>
      <c r="J286" s="5"/>
    </row>
    <row r="287" spans="1:10" ht="21">
      <c r="A287" s="23"/>
      <c r="B287" s="20"/>
      <c r="C287" s="20"/>
      <c r="D287" s="19"/>
      <c r="E287" s="12"/>
      <c r="F287" s="21"/>
      <c r="G287" s="41">
        <f t="shared" si="8"/>
        <v>0</v>
      </c>
      <c r="H287" s="34"/>
      <c r="I287" s="34">
        <f t="shared" si="9"/>
        <v>0</v>
      </c>
      <c r="J287" s="5"/>
    </row>
    <row r="288" spans="1:10" ht="21">
      <c r="A288" s="23"/>
      <c r="B288" s="20"/>
      <c r="C288" s="20"/>
      <c r="D288" s="19"/>
      <c r="E288" s="12"/>
      <c r="F288" s="21"/>
      <c r="G288" s="41">
        <f t="shared" si="8"/>
        <v>0</v>
      </c>
      <c r="H288" s="34"/>
      <c r="I288" s="34">
        <f t="shared" si="9"/>
        <v>0</v>
      </c>
      <c r="J288" s="5"/>
    </row>
    <row r="289" spans="1:10" ht="21">
      <c r="A289" s="23"/>
      <c r="B289" s="20"/>
      <c r="C289" s="20"/>
      <c r="D289" s="19"/>
      <c r="E289" s="12"/>
      <c r="F289" s="21"/>
      <c r="G289" s="41">
        <f t="shared" si="8"/>
        <v>0</v>
      </c>
      <c r="H289" s="34"/>
      <c r="I289" s="34">
        <f t="shared" si="9"/>
        <v>0</v>
      </c>
      <c r="J289" s="5"/>
    </row>
    <row r="290" spans="1:10" ht="21">
      <c r="A290" s="23"/>
      <c r="B290" s="20"/>
      <c r="C290" s="20"/>
      <c r="D290" s="19"/>
      <c r="E290" s="12"/>
      <c r="F290" s="21"/>
      <c r="G290" s="41">
        <f t="shared" si="8"/>
        <v>0</v>
      </c>
      <c r="H290" s="34"/>
      <c r="I290" s="34">
        <f t="shared" si="9"/>
        <v>0</v>
      </c>
      <c r="J290" s="5"/>
    </row>
    <row r="291" spans="1:10" ht="21">
      <c r="A291" s="23"/>
      <c r="B291" s="20"/>
      <c r="C291" s="20"/>
      <c r="D291" s="19"/>
      <c r="E291" s="12"/>
      <c r="F291" s="21"/>
      <c r="G291" s="41">
        <f t="shared" si="8"/>
        <v>0</v>
      </c>
      <c r="H291" s="34"/>
      <c r="I291" s="34">
        <f t="shared" si="9"/>
        <v>0</v>
      </c>
      <c r="J291" s="5"/>
    </row>
    <row r="292" spans="1:10" ht="21">
      <c r="A292" s="23"/>
      <c r="B292" s="20"/>
      <c r="C292" s="20"/>
      <c r="D292" s="19"/>
      <c r="E292" s="12"/>
      <c r="F292" s="21"/>
      <c r="G292" s="41">
        <f t="shared" si="8"/>
        <v>0</v>
      </c>
      <c r="H292" s="34"/>
      <c r="I292" s="34">
        <f t="shared" si="9"/>
        <v>0</v>
      </c>
      <c r="J292" s="5"/>
    </row>
    <row r="293" spans="1:10" ht="21">
      <c r="A293" s="23"/>
      <c r="B293" s="20"/>
      <c r="C293" s="20"/>
      <c r="D293" s="19"/>
      <c r="E293" s="12"/>
      <c r="F293" s="21"/>
      <c r="G293" s="41">
        <f t="shared" si="8"/>
        <v>0</v>
      </c>
      <c r="H293" s="34"/>
      <c r="I293" s="34">
        <f t="shared" si="9"/>
        <v>0</v>
      </c>
      <c r="J293" s="5"/>
    </row>
    <row r="294" spans="1:10" ht="21">
      <c r="A294" s="23"/>
      <c r="B294" s="20"/>
      <c r="C294" s="20"/>
      <c r="D294" s="19"/>
      <c r="E294" s="12"/>
      <c r="F294" s="21"/>
      <c r="G294" s="41">
        <f t="shared" si="8"/>
        <v>0</v>
      </c>
      <c r="H294" s="34"/>
      <c r="I294" s="34">
        <f t="shared" si="9"/>
        <v>0</v>
      </c>
      <c r="J294" s="5"/>
    </row>
    <row r="295" spans="1:10" ht="21">
      <c r="A295" s="23"/>
      <c r="B295" s="20"/>
      <c r="C295" s="20"/>
      <c r="D295" s="19"/>
      <c r="E295" s="12"/>
      <c r="F295" s="21"/>
      <c r="G295" s="41">
        <f t="shared" si="8"/>
        <v>0</v>
      </c>
      <c r="H295" s="34"/>
      <c r="I295" s="34">
        <f t="shared" si="9"/>
        <v>0</v>
      </c>
      <c r="J295" s="5"/>
    </row>
    <row r="296" spans="1:10" ht="21">
      <c r="A296" s="23"/>
      <c r="B296" s="20"/>
      <c r="C296" s="20"/>
      <c r="D296" s="19"/>
      <c r="E296" s="12"/>
      <c r="F296" s="21"/>
      <c r="G296" s="41">
        <f t="shared" si="8"/>
        <v>0</v>
      </c>
      <c r="H296" s="34"/>
      <c r="I296" s="34">
        <f t="shared" si="9"/>
        <v>0</v>
      </c>
      <c r="J296" s="5"/>
    </row>
    <row r="297" spans="1:10" ht="21">
      <c r="A297" s="23"/>
      <c r="B297" s="20"/>
      <c r="C297" s="20"/>
      <c r="D297" s="19"/>
      <c r="E297" s="12"/>
      <c r="F297" s="21"/>
      <c r="G297" s="41">
        <f t="shared" si="8"/>
        <v>0</v>
      </c>
      <c r="H297" s="34"/>
      <c r="I297" s="34">
        <f t="shared" si="9"/>
        <v>0</v>
      </c>
      <c r="J297" s="5"/>
    </row>
    <row r="298" spans="1:10" ht="21">
      <c r="A298" s="23"/>
      <c r="B298" s="20"/>
      <c r="C298" s="20"/>
      <c r="D298" s="19"/>
      <c r="E298" s="12"/>
      <c r="F298" s="21"/>
      <c r="G298" s="41">
        <f t="shared" si="8"/>
        <v>0</v>
      </c>
      <c r="H298" s="34"/>
      <c r="I298" s="34">
        <f t="shared" si="9"/>
        <v>0</v>
      </c>
      <c r="J298" s="5"/>
    </row>
    <row r="299" spans="1:10" ht="21">
      <c r="A299" s="23"/>
      <c r="B299" s="20"/>
      <c r="C299" s="20"/>
      <c r="D299" s="19"/>
      <c r="E299" s="12"/>
      <c r="F299" s="21"/>
      <c r="G299" s="41">
        <f t="shared" si="8"/>
        <v>0</v>
      </c>
      <c r="H299" s="34"/>
      <c r="I299" s="34">
        <f t="shared" si="9"/>
        <v>0</v>
      </c>
      <c r="J299" s="5"/>
    </row>
    <row r="300" spans="1:10" ht="21">
      <c r="A300" s="23"/>
      <c r="B300" s="20"/>
      <c r="C300" s="20"/>
      <c r="D300" s="19"/>
      <c r="E300" s="12"/>
      <c r="F300" s="21"/>
      <c r="G300" s="41">
        <f t="shared" si="8"/>
        <v>0</v>
      </c>
      <c r="H300" s="34"/>
      <c r="I300" s="34">
        <f t="shared" si="9"/>
        <v>0</v>
      </c>
      <c r="J300" s="5"/>
    </row>
    <row r="301" spans="1:10" ht="21">
      <c r="A301" s="23"/>
      <c r="B301" s="20"/>
      <c r="C301" s="20"/>
      <c r="D301" s="19"/>
      <c r="E301" s="12"/>
      <c r="F301" s="21"/>
      <c r="G301" s="41">
        <f t="shared" si="8"/>
        <v>0</v>
      </c>
      <c r="H301" s="34"/>
      <c r="I301" s="34">
        <f t="shared" si="9"/>
        <v>0</v>
      </c>
      <c r="J301" s="5"/>
    </row>
    <row r="302" spans="1:10" ht="21">
      <c r="A302" s="23"/>
      <c r="B302" s="20"/>
      <c r="C302" s="20"/>
      <c r="D302" s="19"/>
      <c r="E302" s="12"/>
      <c r="F302" s="21"/>
      <c r="G302" s="41">
        <f t="shared" si="8"/>
        <v>0</v>
      </c>
      <c r="H302" s="34"/>
      <c r="I302" s="34">
        <f t="shared" si="9"/>
        <v>0</v>
      </c>
      <c r="J302" s="5"/>
    </row>
    <row r="303" spans="1:10" ht="21">
      <c r="A303" s="23"/>
      <c r="B303" s="20"/>
      <c r="C303" s="20"/>
      <c r="D303" s="19"/>
      <c r="E303" s="12"/>
      <c r="F303" s="21"/>
      <c r="G303" s="41">
        <f t="shared" si="8"/>
        <v>0</v>
      </c>
      <c r="H303" s="34"/>
      <c r="I303" s="34">
        <f t="shared" si="9"/>
        <v>0</v>
      </c>
      <c r="J303" s="5"/>
    </row>
    <row r="304" spans="1:10" ht="21">
      <c r="A304" s="23"/>
      <c r="B304" s="20"/>
      <c r="C304" s="20"/>
      <c r="D304" s="19"/>
      <c r="E304" s="12"/>
      <c r="F304" s="21"/>
      <c r="G304" s="41">
        <f t="shared" si="8"/>
        <v>0</v>
      </c>
      <c r="H304" s="34"/>
      <c r="I304" s="34">
        <f t="shared" si="9"/>
        <v>0</v>
      </c>
      <c r="J304" s="5"/>
    </row>
    <row r="305" spans="1:10" ht="21">
      <c r="A305" s="23"/>
      <c r="B305" s="20"/>
      <c r="C305" s="20"/>
      <c r="D305" s="19"/>
      <c r="E305" s="12"/>
      <c r="F305" s="21"/>
      <c r="G305" s="41">
        <f t="shared" si="8"/>
        <v>0</v>
      </c>
      <c r="H305" s="34"/>
      <c r="I305" s="34">
        <f t="shared" si="9"/>
        <v>0</v>
      </c>
      <c r="J305" s="5"/>
    </row>
    <row r="306" spans="1:10" ht="21">
      <c r="A306" s="23"/>
      <c r="B306" s="20"/>
      <c r="C306" s="20"/>
      <c r="D306" s="19"/>
      <c r="E306" s="12"/>
      <c r="F306" s="21"/>
      <c r="G306" s="41">
        <f t="shared" si="8"/>
        <v>0</v>
      </c>
      <c r="H306" s="34"/>
      <c r="I306" s="34">
        <f t="shared" si="9"/>
        <v>0</v>
      </c>
      <c r="J306" s="5"/>
    </row>
    <row r="307" spans="1:10" ht="21">
      <c r="A307" s="23"/>
      <c r="B307" s="20"/>
      <c r="C307" s="20"/>
      <c r="D307" s="19"/>
      <c r="E307" s="12"/>
      <c r="F307" s="21"/>
      <c r="G307" s="41">
        <f t="shared" si="8"/>
        <v>0</v>
      </c>
      <c r="H307" s="34"/>
      <c r="I307" s="34">
        <f t="shared" si="9"/>
        <v>0</v>
      </c>
      <c r="J307" s="5"/>
    </row>
    <row r="308" spans="1:10" ht="21">
      <c r="A308" s="23"/>
      <c r="B308" s="20"/>
      <c r="C308" s="20"/>
      <c r="D308" s="19"/>
      <c r="E308" s="12"/>
      <c r="F308" s="21"/>
      <c r="G308" s="41">
        <f t="shared" si="8"/>
        <v>0</v>
      </c>
      <c r="H308" s="34"/>
      <c r="I308" s="34">
        <f t="shared" si="9"/>
        <v>0</v>
      </c>
      <c r="J308" s="5"/>
    </row>
    <row r="309" spans="1:10" ht="21">
      <c r="A309" s="23"/>
      <c r="B309" s="20"/>
      <c r="C309" s="20"/>
      <c r="D309" s="19"/>
      <c r="E309" s="12"/>
      <c r="F309" s="21"/>
      <c r="G309" s="41">
        <f t="shared" si="8"/>
        <v>0</v>
      </c>
      <c r="H309" s="34"/>
      <c r="I309" s="34">
        <f t="shared" si="9"/>
        <v>0</v>
      </c>
      <c r="J309" s="5"/>
    </row>
    <row r="310" spans="1:10" ht="21">
      <c r="A310" s="23"/>
      <c r="B310" s="20"/>
      <c r="C310" s="20"/>
      <c r="D310" s="19"/>
      <c r="E310" s="12"/>
      <c r="F310" s="21"/>
      <c r="G310" s="41">
        <f t="shared" si="8"/>
        <v>0</v>
      </c>
      <c r="H310" s="34"/>
      <c r="I310" s="34">
        <f t="shared" si="9"/>
        <v>0</v>
      </c>
      <c r="J310" s="5"/>
    </row>
    <row r="311" spans="1:10" ht="21">
      <c r="A311" s="23"/>
      <c r="B311" s="20"/>
      <c r="C311" s="20"/>
      <c r="D311" s="19"/>
      <c r="E311" s="12"/>
      <c r="F311" s="21"/>
      <c r="G311" s="41">
        <f t="shared" si="8"/>
        <v>0</v>
      </c>
      <c r="H311" s="34"/>
      <c r="I311" s="34">
        <f t="shared" si="9"/>
        <v>0</v>
      </c>
      <c r="J311" s="5"/>
    </row>
    <row r="312" spans="1:10" ht="21">
      <c r="A312" s="23"/>
      <c r="B312" s="20"/>
      <c r="C312" s="20"/>
      <c r="D312" s="19"/>
      <c r="E312" s="12"/>
      <c r="F312" s="21"/>
      <c r="G312" s="41">
        <f t="shared" si="8"/>
        <v>0</v>
      </c>
      <c r="H312" s="34"/>
      <c r="I312" s="34">
        <f t="shared" si="9"/>
        <v>0</v>
      </c>
      <c r="J312" s="5"/>
    </row>
    <row r="313" spans="1:10" ht="21">
      <c r="A313" s="23"/>
      <c r="B313" s="20"/>
      <c r="C313" s="20"/>
      <c r="D313" s="19"/>
      <c r="E313" s="12"/>
      <c r="F313" s="21"/>
      <c r="G313" s="41">
        <f t="shared" si="8"/>
        <v>0</v>
      </c>
      <c r="H313" s="34"/>
      <c r="I313" s="34">
        <f t="shared" si="9"/>
        <v>0</v>
      </c>
      <c r="J313" s="5"/>
    </row>
    <row r="314" spans="1:10" ht="21">
      <c r="A314" s="23"/>
      <c r="B314" s="20"/>
      <c r="C314" s="20"/>
      <c r="D314" s="19"/>
      <c r="E314" s="12"/>
      <c r="F314" s="21"/>
      <c r="G314" s="41">
        <f t="shared" si="8"/>
        <v>0</v>
      </c>
      <c r="H314" s="34"/>
      <c r="I314" s="34">
        <f t="shared" si="9"/>
        <v>0</v>
      </c>
      <c r="J314" s="5"/>
    </row>
    <row r="315" spans="1:10" ht="21">
      <c r="A315" s="23"/>
      <c r="B315" s="20"/>
      <c r="C315" s="20"/>
      <c r="D315" s="19"/>
      <c r="E315" s="12"/>
      <c r="F315" s="21"/>
      <c r="G315" s="41">
        <f t="shared" si="8"/>
        <v>0</v>
      </c>
      <c r="H315" s="34"/>
      <c r="I315" s="34">
        <f t="shared" si="9"/>
        <v>0</v>
      </c>
      <c r="J315" s="5"/>
    </row>
    <row r="316" spans="1:10" ht="21">
      <c r="A316" s="23"/>
      <c r="B316" s="20"/>
      <c r="C316" s="20"/>
      <c r="D316" s="19"/>
      <c r="E316" s="12"/>
      <c r="F316" s="21"/>
      <c r="G316" s="41">
        <f t="shared" si="8"/>
        <v>0</v>
      </c>
      <c r="H316" s="34"/>
      <c r="I316" s="34">
        <f t="shared" si="9"/>
        <v>0</v>
      </c>
      <c r="J316" s="5"/>
    </row>
    <row r="317" spans="1:10" ht="21">
      <c r="A317" s="23"/>
      <c r="B317" s="20"/>
      <c r="C317" s="20"/>
      <c r="D317" s="19"/>
      <c r="E317" s="12"/>
      <c r="F317" s="21"/>
      <c r="G317" s="41">
        <f t="shared" si="8"/>
        <v>0</v>
      </c>
      <c r="H317" s="34"/>
      <c r="I317" s="34">
        <f t="shared" si="9"/>
        <v>0</v>
      </c>
      <c r="J317" s="5"/>
    </row>
    <row r="318" spans="1:10" ht="21">
      <c r="A318" s="23"/>
      <c r="B318" s="20"/>
      <c r="C318" s="20"/>
      <c r="D318" s="19"/>
      <c r="E318" s="12"/>
      <c r="F318" s="21"/>
      <c r="G318" s="41">
        <f t="shared" si="8"/>
        <v>0</v>
      </c>
      <c r="H318" s="34"/>
      <c r="I318" s="34">
        <f t="shared" si="9"/>
        <v>0</v>
      </c>
      <c r="J318" s="5"/>
    </row>
    <row r="319" spans="1:10" ht="21">
      <c r="A319" s="23"/>
      <c r="B319" s="20"/>
      <c r="C319" s="20"/>
      <c r="D319" s="19"/>
      <c r="E319" s="12"/>
      <c r="F319" s="21"/>
      <c r="G319" s="41">
        <f t="shared" si="8"/>
        <v>0</v>
      </c>
      <c r="H319" s="34"/>
      <c r="I319" s="34">
        <f t="shared" si="9"/>
        <v>0</v>
      </c>
      <c r="J319" s="5"/>
    </row>
    <row r="320" spans="1:10" ht="21">
      <c r="A320" s="23"/>
      <c r="B320" s="20"/>
      <c r="C320" s="20"/>
      <c r="D320" s="19"/>
      <c r="E320" s="12"/>
      <c r="F320" s="21"/>
      <c r="G320" s="41">
        <f t="shared" si="8"/>
        <v>0</v>
      </c>
      <c r="H320" s="34"/>
      <c r="I320" s="34">
        <f t="shared" si="9"/>
        <v>0</v>
      </c>
      <c r="J320" s="5"/>
    </row>
    <row r="321" spans="1:10" ht="21">
      <c r="A321" s="23"/>
      <c r="B321" s="20"/>
      <c r="C321" s="20"/>
      <c r="D321" s="19"/>
      <c r="E321" s="12"/>
      <c r="F321" s="21"/>
      <c r="G321" s="41">
        <f t="shared" si="8"/>
        <v>0</v>
      </c>
      <c r="H321" s="34"/>
      <c r="I321" s="34">
        <f t="shared" si="9"/>
        <v>0</v>
      </c>
      <c r="J321" s="5"/>
    </row>
    <row r="322" spans="1:10" ht="21">
      <c r="A322" s="23"/>
      <c r="B322" s="20"/>
      <c r="C322" s="20"/>
      <c r="D322" s="19"/>
      <c r="E322" s="12"/>
      <c r="F322" s="21"/>
      <c r="G322" s="41">
        <f t="shared" si="8"/>
        <v>0</v>
      </c>
      <c r="H322" s="34"/>
      <c r="I322" s="34">
        <f t="shared" si="9"/>
        <v>0</v>
      </c>
      <c r="J322" s="5"/>
    </row>
    <row r="323" spans="1:10" ht="21">
      <c r="A323" s="23"/>
      <c r="B323" s="20"/>
      <c r="C323" s="20"/>
      <c r="D323" s="19"/>
      <c r="E323" s="12"/>
      <c r="F323" s="21"/>
      <c r="G323" s="41">
        <f t="shared" si="8"/>
        <v>0</v>
      </c>
      <c r="H323" s="34"/>
      <c r="I323" s="34">
        <f t="shared" si="9"/>
        <v>0</v>
      </c>
      <c r="J323" s="5"/>
    </row>
    <row r="324" spans="1:10" ht="21">
      <c r="A324" s="23"/>
      <c r="B324" s="20"/>
      <c r="C324" s="20"/>
      <c r="D324" s="19"/>
      <c r="E324" s="12"/>
      <c r="F324" s="21"/>
      <c r="G324" s="41">
        <f t="shared" si="8"/>
        <v>0</v>
      </c>
      <c r="H324" s="34"/>
      <c r="I324" s="34">
        <f t="shared" si="9"/>
        <v>0</v>
      </c>
      <c r="J324" s="5"/>
    </row>
    <row r="325" spans="1:10" ht="21">
      <c r="A325" s="23"/>
      <c r="B325" s="20"/>
      <c r="C325" s="20"/>
      <c r="D325" s="19"/>
      <c r="E325" s="12"/>
      <c r="F325" s="21"/>
      <c r="G325" s="41">
        <f t="shared" ref="G325:G349" si="10">E325*F325</f>
        <v>0</v>
      </c>
      <c r="H325" s="34"/>
      <c r="I325" s="34">
        <f t="shared" si="9"/>
        <v>0</v>
      </c>
      <c r="J325" s="5"/>
    </row>
    <row r="326" spans="1:10" ht="21">
      <c r="A326" s="23"/>
      <c r="B326" s="20"/>
      <c r="C326" s="20"/>
      <c r="D326" s="19"/>
      <c r="E326" s="12"/>
      <c r="F326" s="21"/>
      <c r="G326" s="41">
        <f t="shared" si="10"/>
        <v>0</v>
      </c>
      <c r="H326" s="34"/>
      <c r="I326" s="34">
        <f t="shared" ref="I326:I352" si="11">I325+G326-H326</f>
        <v>0</v>
      </c>
      <c r="J326" s="5"/>
    </row>
    <row r="327" spans="1:10" ht="21">
      <c r="A327" s="23"/>
      <c r="B327" s="20"/>
      <c r="C327" s="20"/>
      <c r="D327" s="19"/>
      <c r="E327" s="12"/>
      <c r="F327" s="21"/>
      <c r="G327" s="41">
        <f t="shared" si="10"/>
        <v>0</v>
      </c>
      <c r="H327" s="34"/>
      <c r="I327" s="34">
        <f t="shared" si="11"/>
        <v>0</v>
      </c>
      <c r="J327" s="5"/>
    </row>
    <row r="328" spans="1:10" ht="21">
      <c r="A328" s="23"/>
      <c r="B328" s="20"/>
      <c r="C328" s="20"/>
      <c r="D328" s="19"/>
      <c r="E328" s="12"/>
      <c r="F328" s="21"/>
      <c r="G328" s="41">
        <f t="shared" si="10"/>
        <v>0</v>
      </c>
      <c r="H328" s="34"/>
      <c r="I328" s="34">
        <f t="shared" si="11"/>
        <v>0</v>
      </c>
      <c r="J328" s="5"/>
    </row>
    <row r="329" spans="1:10" ht="21">
      <c r="A329" s="23"/>
      <c r="B329" s="20"/>
      <c r="C329" s="20"/>
      <c r="D329" s="19"/>
      <c r="E329" s="12"/>
      <c r="F329" s="21"/>
      <c r="G329" s="41">
        <f t="shared" si="10"/>
        <v>0</v>
      </c>
      <c r="H329" s="34"/>
      <c r="I329" s="34">
        <f t="shared" si="11"/>
        <v>0</v>
      </c>
      <c r="J329" s="5"/>
    </row>
    <row r="330" spans="1:10" ht="21">
      <c r="A330" s="23"/>
      <c r="B330" s="20"/>
      <c r="C330" s="20"/>
      <c r="D330" s="19"/>
      <c r="E330" s="12"/>
      <c r="F330" s="21"/>
      <c r="G330" s="41">
        <f t="shared" si="10"/>
        <v>0</v>
      </c>
      <c r="H330" s="34"/>
      <c r="I330" s="34">
        <f t="shared" si="11"/>
        <v>0</v>
      </c>
      <c r="J330" s="5"/>
    </row>
    <row r="331" spans="1:10" ht="21">
      <c r="A331" s="23"/>
      <c r="B331" s="20"/>
      <c r="C331" s="20"/>
      <c r="D331" s="19"/>
      <c r="E331" s="12"/>
      <c r="F331" s="21"/>
      <c r="G331" s="41">
        <f t="shared" si="10"/>
        <v>0</v>
      </c>
      <c r="H331" s="34"/>
      <c r="I331" s="34">
        <f t="shared" si="11"/>
        <v>0</v>
      </c>
      <c r="J331" s="5"/>
    </row>
    <row r="332" spans="1:10" ht="21">
      <c r="A332" s="23"/>
      <c r="B332" s="20"/>
      <c r="C332" s="20"/>
      <c r="D332" s="19"/>
      <c r="E332" s="12"/>
      <c r="F332" s="21"/>
      <c r="G332" s="41">
        <f t="shared" si="10"/>
        <v>0</v>
      </c>
      <c r="H332" s="34"/>
      <c r="I332" s="34">
        <f t="shared" si="11"/>
        <v>0</v>
      </c>
      <c r="J332" s="5"/>
    </row>
    <row r="333" spans="1:10" ht="21">
      <c r="A333" s="23"/>
      <c r="B333" s="20"/>
      <c r="C333" s="20"/>
      <c r="D333" s="19"/>
      <c r="E333" s="12"/>
      <c r="F333" s="21"/>
      <c r="G333" s="41">
        <f t="shared" si="10"/>
        <v>0</v>
      </c>
      <c r="H333" s="34"/>
      <c r="I333" s="34">
        <f t="shared" si="11"/>
        <v>0</v>
      </c>
      <c r="J333" s="5"/>
    </row>
    <row r="334" spans="1:10" ht="21">
      <c r="A334" s="23"/>
      <c r="B334" s="20"/>
      <c r="C334" s="20"/>
      <c r="D334" s="19"/>
      <c r="E334" s="12"/>
      <c r="F334" s="21"/>
      <c r="G334" s="41">
        <f t="shared" si="10"/>
        <v>0</v>
      </c>
      <c r="H334" s="34"/>
      <c r="I334" s="34">
        <f t="shared" si="11"/>
        <v>0</v>
      </c>
      <c r="J334" s="5"/>
    </row>
    <row r="335" spans="1:10" ht="21">
      <c r="A335" s="23"/>
      <c r="B335" s="20"/>
      <c r="C335" s="20"/>
      <c r="D335" s="19"/>
      <c r="E335" s="12"/>
      <c r="F335" s="21"/>
      <c r="G335" s="41">
        <f t="shared" si="10"/>
        <v>0</v>
      </c>
      <c r="H335" s="34"/>
      <c r="I335" s="34">
        <f t="shared" si="11"/>
        <v>0</v>
      </c>
      <c r="J335" s="5"/>
    </row>
    <row r="336" spans="1:10" ht="21">
      <c r="A336" s="23"/>
      <c r="B336" s="20"/>
      <c r="C336" s="20"/>
      <c r="D336" s="19"/>
      <c r="E336" s="12"/>
      <c r="F336" s="21"/>
      <c r="G336" s="41">
        <f t="shared" si="10"/>
        <v>0</v>
      </c>
      <c r="H336" s="34"/>
      <c r="I336" s="34">
        <f t="shared" si="11"/>
        <v>0</v>
      </c>
      <c r="J336" s="5"/>
    </row>
    <row r="337" spans="1:10 16384:16384" ht="21">
      <c r="A337" s="23"/>
      <c r="B337" s="20"/>
      <c r="C337" s="20"/>
      <c r="D337" s="19"/>
      <c r="E337" s="12"/>
      <c r="F337" s="21"/>
      <c r="G337" s="41">
        <f t="shared" si="10"/>
        <v>0</v>
      </c>
      <c r="H337" s="34"/>
      <c r="I337" s="34">
        <f t="shared" si="11"/>
        <v>0</v>
      </c>
      <c r="J337" s="5"/>
    </row>
    <row r="338" spans="1:10 16384:16384" ht="21">
      <c r="A338" s="23"/>
      <c r="B338" s="20"/>
      <c r="C338" s="20"/>
      <c r="D338" s="19"/>
      <c r="E338" s="12"/>
      <c r="F338" s="21"/>
      <c r="G338" s="41">
        <f t="shared" si="10"/>
        <v>0</v>
      </c>
      <c r="H338" s="34"/>
      <c r="I338" s="34">
        <f t="shared" si="11"/>
        <v>0</v>
      </c>
      <c r="J338" s="5"/>
    </row>
    <row r="339" spans="1:10 16384:16384" ht="21">
      <c r="A339" s="23"/>
      <c r="B339" s="20"/>
      <c r="C339" s="20"/>
      <c r="D339" s="19"/>
      <c r="E339" s="12"/>
      <c r="F339" s="21"/>
      <c r="G339" s="41">
        <f t="shared" si="10"/>
        <v>0</v>
      </c>
      <c r="H339" s="34"/>
      <c r="I339" s="34">
        <f t="shared" si="11"/>
        <v>0</v>
      </c>
      <c r="J339" s="5"/>
    </row>
    <row r="340" spans="1:10 16384:16384" ht="21">
      <c r="A340" s="23"/>
      <c r="B340" s="20"/>
      <c r="C340" s="20"/>
      <c r="D340" s="19"/>
      <c r="E340" s="12"/>
      <c r="F340" s="21"/>
      <c r="G340" s="41">
        <f t="shared" si="10"/>
        <v>0</v>
      </c>
      <c r="H340" s="34"/>
      <c r="I340" s="34">
        <f t="shared" si="11"/>
        <v>0</v>
      </c>
      <c r="J340" s="5"/>
    </row>
    <row r="341" spans="1:10 16384:16384" ht="21">
      <c r="A341" s="23"/>
      <c r="B341" s="20"/>
      <c r="C341" s="20"/>
      <c r="D341" s="19"/>
      <c r="E341" s="12"/>
      <c r="F341" s="21"/>
      <c r="G341" s="41">
        <f t="shared" si="10"/>
        <v>0</v>
      </c>
      <c r="H341" s="34"/>
      <c r="I341" s="34">
        <f t="shared" si="11"/>
        <v>0</v>
      </c>
      <c r="J341" s="5"/>
    </row>
    <row r="342" spans="1:10 16384:16384" ht="21">
      <c r="A342" s="23"/>
      <c r="B342" s="20"/>
      <c r="C342" s="20"/>
      <c r="D342" s="19"/>
      <c r="E342" s="12"/>
      <c r="F342" s="21"/>
      <c r="G342" s="41">
        <f t="shared" si="10"/>
        <v>0</v>
      </c>
      <c r="H342" s="34"/>
      <c r="I342" s="34">
        <f t="shared" si="11"/>
        <v>0</v>
      </c>
      <c r="J342" s="5"/>
    </row>
    <row r="343" spans="1:10 16384:16384" ht="21">
      <c r="A343" s="23"/>
      <c r="B343" s="20"/>
      <c r="C343" s="20"/>
      <c r="D343" s="19"/>
      <c r="E343" s="12"/>
      <c r="F343" s="21"/>
      <c r="G343" s="41">
        <f t="shared" si="10"/>
        <v>0</v>
      </c>
      <c r="H343" s="34"/>
      <c r="I343" s="34">
        <f t="shared" si="11"/>
        <v>0</v>
      </c>
      <c r="J343" s="5"/>
    </row>
    <row r="344" spans="1:10 16384:16384" ht="21">
      <c r="A344" s="23"/>
      <c r="B344" s="20"/>
      <c r="C344" s="20"/>
      <c r="D344" s="19"/>
      <c r="E344" s="12"/>
      <c r="F344" s="21"/>
      <c r="G344" s="41">
        <f t="shared" si="10"/>
        <v>0</v>
      </c>
      <c r="H344" s="34"/>
      <c r="I344" s="34">
        <f t="shared" si="11"/>
        <v>0</v>
      </c>
      <c r="J344" s="5"/>
    </row>
    <row r="345" spans="1:10 16384:16384" ht="21">
      <c r="A345" s="23"/>
      <c r="B345" s="20"/>
      <c r="C345" s="20"/>
      <c r="D345" s="19"/>
      <c r="E345" s="12"/>
      <c r="F345" s="21"/>
      <c r="G345" s="41">
        <f t="shared" si="10"/>
        <v>0</v>
      </c>
      <c r="H345" s="34"/>
      <c r="I345" s="34">
        <f t="shared" si="11"/>
        <v>0</v>
      </c>
      <c r="J345" s="5"/>
    </row>
    <row r="346" spans="1:10 16384:16384" ht="21">
      <c r="A346" s="23"/>
      <c r="B346" s="20"/>
      <c r="C346" s="20"/>
      <c r="D346" s="19"/>
      <c r="E346" s="12"/>
      <c r="F346" s="21"/>
      <c r="G346" s="41">
        <f t="shared" si="10"/>
        <v>0</v>
      </c>
      <c r="H346" s="34"/>
      <c r="I346" s="34">
        <f t="shared" si="11"/>
        <v>0</v>
      </c>
      <c r="J346" s="5"/>
    </row>
    <row r="347" spans="1:10 16384:16384" ht="21">
      <c r="A347" s="23"/>
      <c r="B347" s="20"/>
      <c r="C347" s="20"/>
      <c r="D347" s="19"/>
      <c r="E347" s="12"/>
      <c r="F347" s="21"/>
      <c r="G347" s="41">
        <f t="shared" si="10"/>
        <v>0</v>
      </c>
      <c r="H347" s="34"/>
      <c r="I347" s="34">
        <f t="shared" si="11"/>
        <v>0</v>
      </c>
      <c r="J347" s="5"/>
    </row>
    <row r="348" spans="1:10 16384:16384" ht="21">
      <c r="A348" s="23"/>
      <c r="B348" s="20"/>
      <c r="C348" s="20"/>
      <c r="D348" s="19"/>
      <c r="E348" s="12"/>
      <c r="F348" s="21"/>
      <c r="G348" s="41">
        <f t="shared" si="10"/>
        <v>0</v>
      </c>
      <c r="H348" s="34"/>
      <c r="I348" s="34">
        <f t="shared" si="11"/>
        <v>0</v>
      </c>
      <c r="J348" s="5"/>
    </row>
    <row r="349" spans="1:10 16384:16384" ht="21">
      <c r="A349" s="23"/>
      <c r="B349" s="20"/>
      <c r="C349" s="20"/>
      <c r="D349" s="19"/>
      <c r="E349" s="12"/>
      <c r="F349" s="21"/>
      <c r="G349" s="41">
        <f t="shared" si="10"/>
        <v>0</v>
      </c>
      <c r="H349" s="34"/>
      <c r="I349" s="34">
        <f t="shared" si="11"/>
        <v>0</v>
      </c>
      <c r="J349" s="5"/>
    </row>
    <row r="350" spans="1:10 16384:16384" ht="21">
      <c r="A350" s="24"/>
      <c r="B350" s="18"/>
      <c r="C350" s="18"/>
      <c r="D350" s="16"/>
      <c r="E350" s="13"/>
      <c r="F350" s="13"/>
      <c r="G350" s="42">
        <f>SUM(G4:G349)</f>
        <v>242527.5</v>
      </c>
      <c r="H350" s="36"/>
      <c r="I350" s="34">
        <f t="shared" si="11"/>
        <v>242527.5</v>
      </c>
      <c r="J350" s="5"/>
      <c r="XFD350">
        <f>SUM(A350:XFC350)</f>
        <v>485055</v>
      </c>
    </row>
    <row r="351" spans="1:10 16384:16384">
      <c r="I351" s="34">
        <f t="shared" si="11"/>
        <v>242527.5</v>
      </c>
    </row>
    <row r="352" spans="1:10 16384:16384">
      <c r="I352" s="34">
        <f t="shared" si="11"/>
        <v>242527.5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0"/>
  <dimension ref="A1:L352"/>
  <sheetViews>
    <sheetView rightToLeft="1" topLeftCell="A329" workbookViewId="0">
      <selection activeCell="I350" sqref="I350:I352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7.85546875" style="37" customWidth="1"/>
    <col min="10" max="10" width="21.85546875" style="6" customWidth="1"/>
  </cols>
  <sheetData>
    <row r="1" spans="1:12">
      <c r="A1" s="168" t="s">
        <v>80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81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79101.600000000006</v>
      </c>
      <c r="J4" s="5"/>
    </row>
    <row r="5" spans="1:12" ht="21">
      <c r="A5" s="22">
        <v>43800</v>
      </c>
      <c r="B5" s="20">
        <v>9207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16000</v>
      </c>
      <c r="I5" s="34">
        <f>I4+G5-H5</f>
        <v>63101.600000000006</v>
      </c>
      <c r="J5" s="5"/>
    </row>
    <row r="6" spans="1:12" ht="21">
      <c r="A6" s="22">
        <v>43803</v>
      </c>
      <c r="B6" s="20">
        <v>6270</v>
      </c>
      <c r="C6" s="20" t="s">
        <v>14</v>
      </c>
      <c r="D6" s="19" t="s">
        <v>13</v>
      </c>
      <c r="E6" s="12">
        <v>56.94</v>
      </c>
      <c r="F6" s="21">
        <v>3300</v>
      </c>
      <c r="G6" s="17">
        <f t="shared" si="0"/>
        <v>187902</v>
      </c>
      <c r="H6" s="34"/>
      <c r="I6" s="34">
        <f t="shared" ref="I6:I69" si="1">I5+G6-H6</f>
        <v>251003.6</v>
      </c>
      <c r="J6" s="5"/>
    </row>
    <row r="7" spans="1:12" ht="21">
      <c r="A7" s="22">
        <v>43803</v>
      </c>
      <c r="B7" s="20">
        <v>9327</v>
      </c>
      <c r="C7" s="20" t="s">
        <v>53</v>
      </c>
      <c r="D7" s="19"/>
      <c r="E7" s="12"/>
      <c r="F7" s="21"/>
      <c r="G7" s="17">
        <f t="shared" si="0"/>
        <v>0</v>
      </c>
      <c r="H7" s="34">
        <v>15000</v>
      </c>
      <c r="I7" s="34">
        <f t="shared" si="1"/>
        <v>236003.6</v>
      </c>
      <c r="J7" s="5"/>
    </row>
    <row r="8" spans="1:12" ht="21">
      <c r="A8" s="22">
        <v>43804</v>
      </c>
      <c r="B8" s="20">
        <v>9340</v>
      </c>
      <c r="C8" s="20" t="s">
        <v>53</v>
      </c>
      <c r="D8" s="19"/>
      <c r="E8" s="12"/>
      <c r="F8" s="21"/>
      <c r="G8" s="17">
        <f t="shared" si="0"/>
        <v>0</v>
      </c>
      <c r="H8" s="34">
        <v>11500</v>
      </c>
      <c r="I8" s="34">
        <f t="shared" si="1"/>
        <v>224503.6</v>
      </c>
      <c r="J8" s="5"/>
    </row>
    <row r="9" spans="1:12" ht="21">
      <c r="A9" s="22">
        <v>43806</v>
      </c>
      <c r="B9" s="20">
        <v>9371</v>
      </c>
      <c r="C9" s="20" t="s">
        <v>53</v>
      </c>
      <c r="D9" s="19"/>
      <c r="E9" s="12"/>
      <c r="F9" s="21"/>
      <c r="G9" s="17">
        <f t="shared" si="0"/>
        <v>0</v>
      </c>
      <c r="H9" s="34">
        <v>32000</v>
      </c>
      <c r="I9" s="34">
        <f t="shared" si="1"/>
        <v>192503.6</v>
      </c>
      <c r="J9" s="5"/>
    </row>
    <row r="10" spans="1:12" ht="21">
      <c r="A10" s="22">
        <v>43808</v>
      </c>
      <c r="B10" s="20">
        <v>9445</v>
      </c>
      <c r="C10" s="20" t="s">
        <v>53</v>
      </c>
      <c r="D10" s="19"/>
      <c r="E10" s="12"/>
      <c r="F10" s="21"/>
      <c r="G10" s="17">
        <f t="shared" si="0"/>
        <v>0</v>
      </c>
      <c r="H10" s="34">
        <v>31000</v>
      </c>
      <c r="I10" s="34">
        <f t="shared" si="1"/>
        <v>161503.6</v>
      </c>
      <c r="J10" s="5"/>
    </row>
    <row r="11" spans="1:12" ht="21">
      <c r="A11" s="22">
        <v>43809</v>
      </c>
      <c r="B11" s="20">
        <v>9467</v>
      </c>
      <c r="C11" s="20" t="s">
        <v>53</v>
      </c>
      <c r="D11" s="19"/>
      <c r="E11" s="12"/>
      <c r="F11" s="21"/>
      <c r="G11" s="17">
        <f t="shared" si="0"/>
        <v>0</v>
      </c>
      <c r="H11" s="34">
        <v>9000</v>
      </c>
      <c r="I11" s="34">
        <f t="shared" si="1"/>
        <v>152503.6</v>
      </c>
      <c r="J11" s="5"/>
    </row>
    <row r="12" spans="1:12" ht="21">
      <c r="A12" s="22">
        <v>43813</v>
      </c>
      <c r="B12" s="20">
        <v>9563</v>
      </c>
      <c r="C12" s="20" t="s">
        <v>53</v>
      </c>
      <c r="D12" s="19"/>
      <c r="E12" s="12"/>
      <c r="F12" s="21"/>
      <c r="G12" s="17">
        <f t="shared" si="0"/>
        <v>0</v>
      </c>
      <c r="H12" s="34">
        <v>52500</v>
      </c>
      <c r="I12" s="34">
        <f t="shared" si="1"/>
        <v>100003.6</v>
      </c>
      <c r="J12" s="5"/>
    </row>
    <row r="13" spans="1:12" ht="21">
      <c r="A13" s="22">
        <v>43813</v>
      </c>
      <c r="B13" s="20">
        <v>1011</v>
      </c>
      <c r="C13" s="20" t="s">
        <v>131</v>
      </c>
      <c r="D13" s="19"/>
      <c r="E13" s="12"/>
      <c r="F13" s="21"/>
      <c r="G13" s="17">
        <f t="shared" si="0"/>
        <v>0</v>
      </c>
      <c r="H13" s="34">
        <v>3.6</v>
      </c>
      <c r="I13" s="34">
        <f t="shared" si="1"/>
        <v>100000</v>
      </c>
      <c r="J13" s="5" t="s">
        <v>131</v>
      </c>
    </row>
    <row r="14" spans="1:12" ht="21">
      <c r="A14" s="22">
        <v>43814</v>
      </c>
      <c r="B14" s="20">
        <v>9592</v>
      </c>
      <c r="C14" s="20" t="s">
        <v>53</v>
      </c>
      <c r="D14" s="19"/>
      <c r="E14" s="12"/>
      <c r="F14" s="21"/>
      <c r="G14" s="17">
        <f t="shared" si="0"/>
        <v>0</v>
      </c>
      <c r="H14" s="34">
        <v>15000</v>
      </c>
      <c r="I14" s="34">
        <f t="shared" si="1"/>
        <v>85000</v>
      </c>
      <c r="J14" s="5"/>
    </row>
    <row r="15" spans="1:12" ht="21">
      <c r="A15" s="22">
        <v>43815</v>
      </c>
      <c r="B15" s="20">
        <v>6475</v>
      </c>
      <c r="C15" s="20" t="s">
        <v>14</v>
      </c>
      <c r="D15" s="19" t="s">
        <v>13</v>
      </c>
      <c r="E15" s="12">
        <v>43.36</v>
      </c>
      <c r="F15" s="21">
        <v>3300</v>
      </c>
      <c r="G15" s="17">
        <f t="shared" si="0"/>
        <v>143088</v>
      </c>
      <c r="H15" s="34"/>
      <c r="I15" s="34">
        <f t="shared" si="1"/>
        <v>228088</v>
      </c>
      <c r="J15" s="5"/>
    </row>
    <row r="16" spans="1:12" ht="21">
      <c r="A16" s="22">
        <v>43815</v>
      </c>
      <c r="B16" s="20">
        <v>9645</v>
      </c>
      <c r="C16" s="20" t="s">
        <v>53</v>
      </c>
      <c r="D16" s="19"/>
      <c r="E16" s="12"/>
      <c r="F16" s="21"/>
      <c r="G16" s="17">
        <f t="shared" si="0"/>
        <v>0</v>
      </c>
      <c r="H16" s="34">
        <v>50000</v>
      </c>
      <c r="I16" s="34">
        <f t="shared" si="1"/>
        <v>178088</v>
      </c>
      <c r="J16" s="5"/>
    </row>
    <row r="17" spans="1:10" ht="21">
      <c r="A17" s="22">
        <v>43817</v>
      </c>
      <c r="B17" s="20">
        <v>9715</v>
      </c>
      <c r="C17" s="20" t="s">
        <v>53</v>
      </c>
      <c r="D17" s="19"/>
      <c r="E17" s="12"/>
      <c r="F17" s="21"/>
      <c r="G17" s="17">
        <f t="shared" si="0"/>
        <v>0</v>
      </c>
      <c r="H17" s="34">
        <v>40000</v>
      </c>
      <c r="I17" s="34">
        <f t="shared" si="1"/>
        <v>138088</v>
      </c>
      <c r="J17" s="5"/>
    </row>
    <row r="18" spans="1:10" ht="21">
      <c r="A18" s="22">
        <v>43820</v>
      </c>
      <c r="B18" s="20">
        <v>9758</v>
      </c>
      <c r="C18" s="20" t="s">
        <v>53</v>
      </c>
      <c r="D18" s="19"/>
      <c r="E18" s="12"/>
      <c r="F18" s="21"/>
      <c r="G18" s="17">
        <f t="shared" si="0"/>
        <v>0</v>
      </c>
      <c r="H18" s="34">
        <v>20000</v>
      </c>
      <c r="I18" s="34">
        <f t="shared" si="1"/>
        <v>118088</v>
      </c>
      <c r="J18" s="5"/>
    </row>
    <row r="19" spans="1:10" ht="21">
      <c r="A19" s="22">
        <v>43821</v>
      </c>
      <c r="B19" s="20"/>
      <c r="C19" s="20" t="s">
        <v>14</v>
      </c>
      <c r="D19" s="19" t="s">
        <v>13</v>
      </c>
      <c r="E19" s="12">
        <v>54.22</v>
      </c>
      <c r="F19" s="21">
        <v>3400</v>
      </c>
      <c r="G19" s="17">
        <f t="shared" si="0"/>
        <v>184348</v>
      </c>
      <c r="H19" s="34"/>
      <c r="I19" s="34">
        <f t="shared" si="1"/>
        <v>302436</v>
      </c>
      <c r="J19" s="5"/>
    </row>
    <row r="20" spans="1:10" ht="21">
      <c r="A20" s="22">
        <v>43821</v>
      </c>
      <c r="B20" s="20">
        <v>9773</v>
      </c>
      <c r="C20" s="20" t="s">
        <v>53</v>
      </c>
      <c r="D20" s="19"/>
      <c r="E20" s="12"/>
      <c r="F20" s="21"/>
      <c r="G20" s="17">
        <f t="shared" si="0"/>
        <v>0</v>
      </c>
      <c r="H20" s="34">
        <v>21600</v>
      </c>
      <c r="I20" s="34">
        <f t="shared" si="1"/>
        <v>280836</v>
      </c>
      <c r="J20" s="5"/>
    </row>
    <row r="21" spans="1:10" ht="21">
      <c r="A21" s="22">
        <v>43822</v>
      </c>
      <c r="B21" s="20">
        <v>9839</v>
      </c>
      <c r="C21" s="20" t="s">
        <v>53</v>
      </c>
      <c r="D21" s="19"/>
      <c r="E21" s="12"/>
      <c r="F21" s="21"/>
      <c r="G21" s="17">
        <f t="shared" si="0"/>
        <v>0</v>
      </c>
      <c r="H21" s="34">
        <v>42000</v>
      </c>
      <c r="I21" s="34">
        <f t="shared" si="1"/>
        <v>238836</v>
      </c>
      <c r="J21" s="5"/>
    </row>
    <row r="22" spans="1:10" ht="21">
      <c r="A22" s="22">
        <v>43824</v>
      </c>
      <c r="B22" s="20">
        <v>9910</v>
      </c>
      <c r="C22" s="20" t="s">
        <v>53</v>
      </c>
      <c r="D22" s="19"/>
      <c r="E22" s="12"/>
      <c r="F22" s="21"/>
      <c r="G22" s="17">
        <f t="shared" si="0"/>
        <v>0</v>
      </c>
      <c r="H22" s="34">
        <v>41000</v>
      </c>
      <c r="I22" s="34">
        <f t="shared" si="1"/>
        <v>197836</v>
      </c>
      <c r="J22" s="5"/>
    </row>
    <row r="23" spans="1:10" ht="21">
      <c r="A23" s="22">
        <v>43825</v>
      </c>
      <c r="B23" s="20">
        <v>9927</v>
      </c>
      <c r="C23" s="20" t="s">
        <v>53</v>
      </c>
      <c r="D23" s="19"/>
      <c r="E23" s="12"/>
      <c r="F23" s="21"/>
      <c r="G23" s="17">
        <f t="shared" si="0"/>
        <v>0</v>
      </c>
      <c r="H23" s="34">
        <v>13000</v>
      </c>
      <c r="I23" s="34">
        <f t="shared" si="1"/>
        <v>184836</v>
      </c>
      <c r="J23" s="5"/>
    </row>
    <row r="24" spans="1:10" ht="21">
      <c r="A24" s="22">
        <v>43827</v>
      </c>
      <c r="B24" s="20">
        <v>9956</v>
      </c>
      <c r="C24" s="20" t="s">
        <v>53</v>
      </c>
      <c r="D24" s="19"/>
      <c r="E24" s="12"/>
      <c r="F24" s="21"/>
      <c r="G24" s="17">
        <f t="shared" si="0"/>
        <v>0</v>
      </c>
      <c r="H24" s="34">
        <v>50000</v>
      </c>
      <c r="I24" s="34">
        <f t="shared" si="1"/>
        <v>134836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134836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134836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134836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134836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134836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134836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134836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134836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134836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134836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134836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134836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134836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134836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134836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134836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134836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134836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134836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134836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134836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134836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134836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134836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134836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134836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134836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134836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134836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134836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134836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134836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134836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134836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134836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134836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134836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134836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134836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134836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134836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134836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134836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134836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134836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134836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134836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134836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134836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134836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134836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134836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134836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134836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134836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134836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134836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134836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134836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134836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134836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134836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134836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134836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134836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134836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134836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134836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134836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134836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134836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134836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134836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134836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134836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134836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134836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134836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134836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134836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134836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134836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134836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134836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134836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134836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134836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134836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134836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134836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134836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134836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134836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134836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134836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134836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134836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134836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134836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134836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134836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134836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134836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134836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134836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134836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134836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134836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134836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134836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134836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134836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134836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134836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134836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134836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134836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134836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134836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134836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134836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134836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134836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134836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134836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134836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134836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134836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134836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134836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134836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134836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134836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134836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134836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134836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134836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134836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134836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134836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134836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134836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134836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134836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134836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134836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134836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134836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134836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134836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134836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134836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134836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134836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134836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134836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134836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134836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134836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134836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134836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134836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134836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134836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134836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134836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134836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134836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134836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134836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134836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134836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134836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134836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134836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134836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134836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134836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134836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134836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134836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134836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134836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134836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134836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134836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134836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134836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134836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134836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134836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134836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134836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134836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134836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134836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134836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134836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134836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134836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134836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134836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134836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134836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134836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134836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134836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134836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134836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134836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134836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134836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134836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134836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134836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134836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134836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134836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134836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134836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134836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134836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134836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134836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134836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134836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134836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134836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134836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134836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134836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134836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134836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134836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134836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134836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134836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134836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134836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134836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134836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134836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134836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134836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134836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134836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134836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134836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134836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134836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134836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134836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134836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134836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134836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134836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134836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134836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134836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134836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134836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134836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134836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134836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134836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134836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134836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134836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134836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134836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134836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134836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134836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134836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134836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134836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134836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134836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134836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134836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134836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134836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134836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134836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134836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134836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134836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134836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134836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134836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134836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134836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134836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134836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134836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134836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134836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134836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134836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134836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134836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134836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134836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134836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134836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134836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134836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134836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134836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134836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134836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134836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134836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134836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134836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134836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134836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134836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134836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134836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134836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134836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134836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134836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134836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515338</v>
      </c>
      <c r="H350" s="36"/>
      <c r="I350" s="34">
        <f t="shared" si="11"/>
        <v>650174</v>
      </c>
      <c r="J350" s="5"/>
    </row>
    <row r="351" spans="1:10">
      <c r="I351" s="34">
        <f t="shared" si="11"/>
        <v>650174</v>
      </c>
    </row>
    <row r="352" spans="1:10">
      <c r="I352" s="34">
        <f t="shared" si="11"/>
        <v>650174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1"/>
  <dimension ref="A1:N352"/>
  <sheetViews>
    <sheetView rightToLeft="1" topLeftCell="A333" workbookViewId="0">
      <selection activeCell="K352" sqref="K352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2" hidden="1" customWidth="1"/>
    <col min="10" max="10" width="11" hidden="1" customWidth="1"/>
    <col min="11" max="11" width="24.140625" style="37" customWidth="1"/>
    <col min="12" max="12" width="23" style="6" customWidth="1"/>
  </cols>
  <sheetData>
    <row r="1" spans="1:14">
      <c r="A1" s="29" t="s">
        <v>21</v>
      </c>
      <c r="B1" s="29"/>
      <c r="C1" s="29"/>
      <c r="D1" s="29"/>
      <c r="E1" s="29"/>
      <c r="F1" s="29"/>
      <c r="G1" s="29"/>
      <c r="H1" s="38"/>
      <c r="I1" s="29"/>
      <c r="J1" s="29"/>
      <c r="K1" s="38"/>
      <c r="L1" s="29"/>
      <c r="M1" s="29"/>
      <c r="N1" s="29"/>
    </row>
    <row r="2" spans="1:14">
      <c r="A2" s="30" t="s">
        <v>22</v>
      </c>
      <c r="B2" s="30"/>
      <c r="C2" s="30"/>
      <c r="D2" s="30"/>
      <c r="E2" s="30"/>
      <c r="F2" s="30"/>
      <c r="G2" s="30"/>
      <c r="H2" s="39"/>
      <c r="I2" s="30"/>
      <c r="J2" s="30"/>
      <c r="K2" s="39"/>
      <c r="L2" s="30"/>
      <c r="M2" s="30"/>
      <c r="N2" s="30"/>
    </row>
    <row r="3" spans="1:14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2" t="s">
        <v>7</v>
      </c>
      <c r="J3" s="2" t="s">
        <v>8</v>
      </c>
      <c r="K3" s="35" t="s">
        <v>9</v>
      </c>
      <c r="L3" s="5" t="s">
        <v>11</v>
      </c>
    </row>
    <row r="4" spans="1:14" ht="21">
      <c r="A4" s="22">
        <v>43800</v>
      </c>
      <c r="B4" s="20"/>
      <c r="C4" s="20"/>
      <c r="D4" s="19"/>
      <c r="E4" s="12"/>
      <c r="F4" s="21"/>
      <c r="G4" s="17"/>
      <c r="H4" s="34"/>
      <c r="I4" s="1"/>
      <c r="J4" s="1"/>
      <c r="K4" s="34">
        <v>1706531</v>
      </c>
      <c r="L4" s="5"/>
    </row>
    <row r="5" spans="1:14" ht="21">
      <c r="A5" s="22">
        <v>43800</v>
      </c>
      <c r="B5" s="20">
        <v>6207</v>
      </c>
      <c r="C5" s="20" t="s">
        <v>14</v>
      </c>
      <c r="D5" s="19" t="s">
        <v>13</v>
      </c>
      <c r="E5" s="12">
        <v>69.14</v>
      </c>
      <c r="F5" s="21">
        <v>3070</v>
      </c>
      <c r="G5" s="17">
        <f t="shared" ref="G5:G68" si="0">E5*F5</f>
        <v>212259.8</v>
      </c>
      <c r="H5" s="34"/>
      <c r="I5" s="1"/>
      <c r="J5" s="1"/>
      <c r="K5" s="34">
        <f t="shared" ref="K5:K68" si="1">G5-H5-I5+J5+K4</f>
        <v>1918790.8</v>
      </c>
      <c r="L5" s="5"/>
    </row>
    <row r="6" spans="1:14" ht="21">
      <c r="A6" s="22">
        <v>43800</v>
      </c>
      <c r="B6" s="20">
        <v>6207</v>
      </c>
      <c r="C6" s="20" t="s">
        <v>14</v>
      </c>
      <c r="D6" s="19" t="s">
        <v>13</v>
      </c>
      <c r="E6" s="12">
        <v>63.64</v>
      </c>
      <c r="F6" s="21">
        <v>3070</v>
      </c>
      <c r="G6" s="17">
        <f t="shared" si="0"/>
        <v>195374.8</v>
      </c>
      <c r="H6" s="34"/>
      <c r="I6" s="1"/>
      <c r="J6" s="1"/>
      <c r="K6" s="34">
        <f t="shared" si="1"/>
        <v>2114165.6</v>
      </c>
      <c r="L6" s="5"/>
    </row>
    <row r="7" spans="1:14" ht="21">
      <c r="A7" s="22">
        <v>43800</v>
      </c>
      <c r="B7" s="20">
        <v>9223</v>
      </c>
      <c r="C7" s="20"/>
      <c r="D7" s="19"/>
      <c r="E7" s="12"/>
      <c r="F7" s="21"/>
      <c r="G7" s="17">
        <f t="shared" si="0"/>
        <v>0</v>
      </c>
      <c r="H7" s="34">
        <v>500000</v>
      </c>
      <c r="I7" s="1"/>
      <c r="J7" s="1"/>
      <c r="K7" s="34">
        <f t="shared" si="1"/>
        <v>1614165.6</v>
      </c>
      <c r="L7" s="5"/>
    </row>
    <row r="8" spans="1:14" ht="21">
      <c r="A8" s="22">
        <v>43801</v>
      </c>
      <c r="B8" s="20">
        <v>9259</v>
      </c>
      <c r="C8" s="20"/>
      <c r="D8" s="19"/>
      <c r="E8" s="12"/>
      <c r="F8" s="21"/>
      <c r="G8" s="17">
        <f t="shared" si="0"/>
        <v>0</v>
      </c>
      <c r="H8" s="34">
        <v>460000</v>
      </c>
      <c r="I8" s="1"/>
      <c r="J8" s="1"/>
      <c r="K8" s="34">
        <f t="shared" si="1"/>
        <v>1154165.6000000001</v>
      </c>
      <c r="L8" s="5"/>
    </row>
    <row r="9" spans="1:14" ht="21">
      <c r="A9" s="22">
        <v>43802</v>
      </c>
      <c r="B9" s="20">
        <v>6253</v>
      </c>
      <c r="C9" s="20" t="s">
        <v>14</v>
      </c>
      <c r="D9" s="19" t="s">
        <v>13</v>
      </c>
      <c r="E9" s="12">
        <v>66.78</v>
      </c>
      <c r="F9" s="21">
        <v>3060</v>
      </c>
      <c r="G9" s="17">
        <f t="shared" si="0"/>
        <v>204346.80000000002</v>
      </c>
      <c r="H9" s="34"/>
      <c r="I9" s="1"/>
      <c r="J9" s="1"/>
      <c r="K9" s="34">
        <f t="shared" si="1"/>
        <v>1358512.4000000001</v>
      </c>
      <c r="L9" s="5"/>
    </row>
    <row r="10" spans="1:14" ht="21">
      <c r="A10" s="22">
        <v>43802</v>
      </c>
      <c r="B10" s="20">
        <v>6253</v>
      </c>
      <c r="C10" s="20" t="s">
        <v>14</v>
      </c>
      <c r="D10" s="19" t="s">
        <v>13</v>
      </c>
      <c r="E10" s="12">
        <v>56.78</v>
      </c>
      <c r="F10" s="21">
        <v>3060</v>
      </c>
      <c r="G10" s="17">
        <f t="shared" si="0"/>
        <v>173746.80000000002</v>
      </c>
      <c r="H10" s="34"/>
      <c r="I10" s="1"/>
      <c r="J10" s="1"/>
      <c r="K10" s="34">
        <f t="shared" si="1"/>
        <v>1532259.2000000002</v>
      </c>
      <c r="L10" s="5"/>
    </row>
    <row r="11" spans="1:14" ht="21">
      <c r="A11" s="22">
        <v>43802</v>
      </c>
      <c r="B11" s="20">
        <v>6253</v>
      </c>
      <c r="C11" s="20" t="s">
        <v>14</v>
      </c>
      <c r="D11" s="19" t="s">
        <v>13</v>
      </c>
      <c r="E11" s="12">
        <v>61.34</v>
      </c>
      <c r="F11" s="21">
        <v>3060</v>
      </c>
      <c r="G11" s="17">
        <f t="shared" si="0"/>
        <v>187700.40000000002</v>
      </c>
      <c r="H11" s="34"/>
      <c r="I11" s="1"/>
      <c r="J11" s="1"/>
      <c r="K11" s="34">
        <f t="shared" si="1"/>
        <v>1719959.6</v>
      </c>
      <c r="L11" s="5"/>
    </row>
    <row r="12" spans="1:14" ht="21">
      <c r="A12" s="22">
        <v>43802</v>
      </c>
      <c r="B12" s="20">
        <v>9285</v>
      </c>
      <c r="C12" s="20" t="s">
        <v>14</v>
      </c>
      <c r="D12" s="19" t="s">
        <v>13</v>
      </c>
      <c r="E12" s="12"/>
      <c r="F12" s="21"/>
      <c r="G12" s="17">
        <f t="shared" si="0"/>
        <v>0</v>
      </c>
      <c r="H12" s="34">
        <v>400000</v>
      </c>
      <c r="I12" s="1"/>
      <c r="J12" s="1"/>
      <c r="K12" s="34">
        <f t="shared" si="1"/>
        <v>1319959.6000000001</v>
      </c>
      <c r="L12" s="5"/>
    </row>
    <row r="13" spans="1:14" ht="21">
      <c r="A13" s="22">
        <v>43803</v>
      </c>
      <c r="B13" s="20">
        <v>6261</v>
      </c>
      <c r="C13" s="20" t="s">
        <v>14</v>
      </c>
      <c r="D13" s="19" t="s">
        <v>13</v>
      </c>
      <c r="E13" s="12">
        <v>60.66</v>
      </c>
      <c r="F13" s="21">
        <v>3060</v>
      </c>
      <c r="G13" s="17">
        <f t="shared" si="0"/>
        <v>185619.59999999998</v>
      </c>
      <c r="H13" s="34"/>
      <c r="I13" s="1"/>
      <c r="J13" s="1"/>
      <c r="K13" s="34">
        <f t="shared" si="1"/>
        <v>1505579.2000000002</v>
      </c>
      <c r="L13" s="5"/>
    </row>
    <row r="14" spans="1:14" ht="21">
      <c r="A14" s="22">
        <v>43803</v>
      </c>
      <c r="B14" s="20">
        <v>6261</v>
      </c>
      <c r="C14" s="20" t="s">
        <v>14</v>
      </c>
      <c r="D14" s="19" t="s">
        <v>13</v>
      </c>
      <c r="E14" s="12">
        <v>68.680000000000007</v>
      </c>
      <c r="F14" s="21">
        <v>3060</v>
      </c>
      <c r="G14" s="17">
        <f t="shared" si="0"/>
        <v>210160.80000000002</v>
      </c>
      <c r="H14" s="34"/>
      <c r="I14" s="1"/>
      <c r="J14" s="1"/>
      <c r="K14" s="34">
        <f t="shared" si="1"/>
        <v>1715740.0000000002</v>
      </c>
      <c r="L14" s="5"/>
    </row>
    <row r="15" spans="1:14" ht="21">
      <c r="A15" s="22">
        <v>43803</v>
      </c>
      <c r="B15" s="20">
        <v>6261</v>
      </c>
      <c r="C15" s="20" t="s">
        <v>14</v>
      </c>
      <c r="D15" s="19" t="s">
        <v>13</v>
      </c>
      <c r="E15" s="12">
        <v>68.459999999999994</v>
      </c>
      <c r="F15" s="21">
        <v>3060</v>
      </c>
      <c r="G15" s="17">
        <f t="shared" si="0"/>
        <v>209487.59999999998</v>
      </c>
      <c r="H15" s="34"/>
      <c r="I15" s="1"/>
      <c r="J15" s="1"/>
      <c r="K15" s="34">
        <f t="shared" si="1"/>
        <v>1925227.6</v>
      </c>
      <c r="L15" s="5"/>
    </row>
    <row r="16" spans="1:14" ht="21">
      <c r="A16" s="22">
        <v>43803</v>
      </c>
      <c r="B16" s="20">
        <v>6261</v>
      </c>
      <c r="C16" s="20" t="s">
        <v>14</v>
      </c>
      <c r="D16" s="19" t="s">
        <v>13</v>
      </c>
      <c r="E16" s="12">
        <v>66.02</v>
      </c>
      <c r="F16" s="21">
        <v>3060</v>
      </c>
      <c r="G16" s="17">
        <f t="shared" si="0"/>
        <v>202021.19999999998</v>
      </c>
      <c r="H16" s="34"/>
      <c r="I16" s="1"/>
      <c r="J16" s="1"/>
      <c r="K16" s="34">
        <f t="shared" si="1"/>
        <v>2127248.8000000003</v>
      </c>
      <c r="L16" s="5"/>
    </row>
    <row r="17" spans="1:12" ht="21">
      <c r="A17" s="22">
        <v>43803</v>
      </c>
      <c r="B17" s="20">
        <v>6261</v>
      </c>
      <c r="C17" s="20" t="s">
        <v>14</v>
      </c>
      <c r="D17" s="19" t="s">
        <v>13</v>
      </c>
      <c r="E17" s="12">
        <v>57.56</v>
      </c>
      <c r="F17" s="21">
        <v>3060</v>
      </c>
      <c r="G17" s="17">
        <f t="shared" si="0"/>
        <v>176133.6</v>
      </c>
      <c r="H17" s="34"/>
      <c r="I17" s="1"/>
      <c r="J17" s="1"/>
      <c r="K17" s="34">
        <f t="shared" si="1"/>
        <v>2303382.4000000004</v>
      </c>
      <c r="L17" s="5"/>
    </row>
    <row r="18" spans="1:12" ht="21">
      <c r="A18" s="22">
        <v>43803</v>
      </c>
      <c r="B18" s="20">
        <v>6261</v>
      </c>
      <c r="C18" s="20" t="s">
        <v>14</v>
      </c>
      <c r="D18" s="19" t="s">
        <v>13</v>
      </c>
      <c r="E18" s="12">
        <v>62.06</v>
      </c>
      <c r="F18" s="21">
        <v>3060</v>
      </c>
      <c r="G18" s="17">
        <f t="shared" si="0"/>
        <v>189903.6</v>
      </c>
      <c r="H18" s="34"/>
      <c r="I18" s="1"/>
      <c r="J18" s="1"/>
      <c r="K18" s="34">
        <f t="shared" si="1"/>
        <v>2493286.0000000005</v>
      </c>
      <c r="L18" s="5"/>
    </row>
    <row r="19" spans="1:12" ht="21">
      <c r="A19" s="22">
        <v>43803</v>
      </c>
      <c r="B19" s="20">
        <v>6261</v>
      </c>
      <c r="C19" s="20" t="s">
        <v>14</v>
      </c>
      <c r="D19" s="19" t="s">
        <v>13</v>
      </c>
      <c r="E19" s="12">
        <v>65.48</v>
      </c>
      <c r="F19" s="21">
        <v>3060</v>
      </c>
      <c r="G19" s="17">
        <f t="shared" si="0"/>
        <v>200368.80000000002</v>
      </c>
      <c r="H19" s="34"/>
      <c r="I19" s="1"/>
      <c r="J19" s="1"/>
      <c r="K19" s="34">
        <f t="shared" si="1"/>
        <v>2693654.8000000003</v>
      </c>
      <c r="L19" s="5"/>
    </row>
    <row r="20" spans="1:12" ht="21">
      <c r="A20" s="22">
        <v>43803</v>
      </c>
      <c r="B20" s="20">
        <v>6261</v>
      </c>
      <c r="C20" s="20" t="s">
        <v>14</v>
      </c>
      <c r="D20" s="19" t="s">
        <v>13</v>
      </c>
      <c r="E20" s="12">
        <v>68.540000000000006</v>
      </c>
      <c r="F20" s="21">
        <v>3260</v>
      </c>
      <c r="G20" s="17">
        <f t="shared" si="0"/>
        <v>223440.40000000002</v>
      </c>
      <c r="H20" s="34"/>
      <c r="I20" s="1"/>
      <c r="J20" s="1"/>
      <c r="K20" s="34">
        <f t="shared" si="1"/>
        <v>2917095.2</v>
      </c>
      <c r="L20" s="5"/>
    </row>
    <row r="21" spans="1:12" ht="21">
      <c r="A21" s="22">
        <v>43803</v>
      </c>
      <c r="B21" s="20">
        <v>6261</v>
      </c>
      <c r="C21" s="20" t="s">
        <v>14</v>
      </c>
      <c r="D21" s="19" t="s">
        <v>13</v>
      </c>
      <c r="E21" s="12">
        <v>59.18</v>
      </c>
      <c r="F21" s="21">
        <v>3260</v>
      </c>
      <c r="G21" s="17">
        <f t="shared" si="0"/>
        <v>192926.8</v>
      </c>
      <c r="H21" s="34"/>
      <c r="I21" s="1"/>
      <c r="J21" s="1"/>
      <c r="K21" s="34">
        <f t="shared" si="1"/>
        <v>3110022</v>
      </c>
      <c r="L21" s="5"/>
    </row>
    <row r="22" spans="1:12" ht="21">
      <c r="A22" s="22">
        <v>43803</v>
      </c>
      <c r="B22" s="20">
        <v>6261</v>
      </c>
      <c r="C22" s="20" t="s">
        <v>14</v>
      </c>
      <c r="D22" s="19" t="s">
        <v>13</v>
      </c>
      <c r="E22" s="12">
        <v>69.88</v>
      </c>
      <c r="F22" s="21">
        <v>3260</v>
      </c>
      <c r="G22" s="17">
        <f t="shared" si="0"/>
        <v>227808.8</v>
      </c>
      <c r="H22" s="34"/>
      <c r="I22" s="1"/>
      <c r="J22" s="1"/>
      <c r="K22" s="34">
        <f t="shared" si="1"/>
        <v>3337830.8</v>
      </c>
      <c r="L22" s="5"/>
    </row>
    <row r="23" spans="1:12" ht="21">
      <c r="A23" s="22">
        <v>43803</v>
      </c>
      <c r="B23" s="20">
        <v>6261</v>
      </c>
      <c r="C23" s="20" t="s">
        <v>14</v>
      </c>
      <c r="D23" s="19" t="s">
        <v>13</v>
      </c>
      <c r="E23" s="12">
        <v>75.7</v>
      </c>
      <c r="F23" s="21">
        <v>3260</v>
      </c>
      <c r="G23" s="17">
        <f t="shared" si="0"/>
        <v>246782</v>
      </c>
      <c r="H23" s="34"/>
      <c r="I23" s="1"/>
      <c r="J23" s="1"/>
      <c r="K23" s="34">
        <f t="shared" si="1"/>
        <v>3584612.8</v>
      </c>
      <c r="L23" s="5"/>
    </row>
    <row r="24" spans="1:12" ht="21">
      <c r="A24" s="22">
        <v>43804</v>
      </c>
      <c r="B24" s="20"/>
      <c r="C24" s="20" t="s">
        <v>14</v>
      </c>
      <c r="D24" s="19" t="s">
        <v>13</v>
      </c>
      <c r="E24" s="12">
        <v>61.91</v>
      </c>
      <c r="F24" s="21">
        <v>3260</v>
      </c>
      <c r="G24" s="17">
        <f t="shared" si="0"/>
        <v>201826.59999999998</v>
      </c>
      <c r="H24" s="34"/>
      <c r="I24" s="1"/>
      <c r="J24" s="1"/>
      <c r="K24" s="34">
        <f t="shared" si="1"/>
        <v>3786439.4</v>
      </c>
      <c r="L24" s="5"/>
    </row>
    <row r="25" spans="1:12" ht="21">
      <c r="A25" s="22">
        <v>43804</v>
      </c>
      <c r="B25" s="20">
        <v>9331</v>
      </c>
      <c r="C25" s="20"/>
      <c r="D25" s="19"/>
      <c r="E25" s="12"/>
      <c r="F25" s="21"/>
      <c r="G25" s="17">
        <f t="shared" si="0"/>
        <v>0</v>
      </c>
      <c r="H25" s="34">
        <v>500000</v>
      </c>
      <c r="I25" s="1"/>
      <c r="J25" s="1"/>
      <c r="K25" s="34">
        <f t="shared" si="1"/>
        <v>3286439.4</v>
      </c>
      <c r="L25" s="5"/>
    </row>
    <row r="26" spans="1:12" ht="21">
      <c r="A26" s="22">
        <v>43804</v>
      </c>
      <c r="B26" s="20">
        <v>6282</v>
      </c>
      <c r="C26" s="20" t="s">
        <v>14</v>
      </c>
      <c r="D26" s="19" t="s">
        <v>13</v>
      </c>
      <c r="E26" s="12">
        <v>61.58</v>
      </c>
      <c r="F26" s="21">
        <v>3060</v>
      </c>
      <c r="G26" s="17">
        <f t="shared" si="0"/>
        <v>188434.8</v>
      </c>
      <c r="H26" s="34"/>
      <c r="I26" s="1"/>
      <c r="J26" s="1"/>
      <c r="K26" s="34">
        <f t="shared" si="1"/>
        <v>3474874.1999999997</v>
      </c>
      <c r="L26" s="5"/>
    </row>
    <row r="27" spans="1:12" ht="21">
      <c r="A27" s="22">
        <v>43804</v>
      </c>
      <c r="B27" s="20">
        <v>6282</v>
      </c>
      <c r="C27" s="20" t="s">
        <v>14</v>
      </c>
      <c r="D27" s="19" t="s">
        <v>13</v>
      </c>
      <c r="E27" s="12">
        <v>57.76</v>
      </c>
      <c r="F27" s="21">
        <v>3060</v>
      </c>
      <c r="G27" s="17">
        <f t="shared" si="0"/>
        <v>176745.60000000001</v>
      </c>
      <c r="H27" s="34"/>
      <c r="I27" s="1"/>
      <c r="J27" s="1"/>
      <c r="K27" s="34">
        <f t="shared" si="1"/>
        <v>3651619.8</v>
      </c>
      <c r="L27" s="5"/>
    </row>
    <row r="28" spans="1:12" ht="21">
      <c r="A28" s="22">
        <v>43804</v>
      </c>
      <c r="B28" s="20">
        <v>6282</v>
      </c>
      <c r="C28" s="20" t="s">
        <v>14</v>
      </c>
      <c r="D28" s="19" t="s">
        <v>13</v>
      </c>
      <c r="E28" s="12">
        <v>63.1</v>
      </c>
      <c r="F28" s="21">
        <v>3060</v>
      </c>
      <c r="G28" s="17">
        <f t="shared" si="0"/>
        <v>193086</v>
      </c>
      <c r="H28" s="34"/>
      <c r="I28" s="1"/>
      <c r="J28" s="1"/>
      <c r="K28" s="34">
        <f t="shared" si="1"/>
        <v>3844705.8</v>
      </c>
      <c r="L28" s="5"/>
    </row>
    <row r="29" spans="1:12" ht="21">
      <c r="A29" s="22">
        <v>43804</v>
      </c>
      <c r="B29" s="20">
        <v>6282</v>
      </c>
      <c r="C29" s="20" t="s">
        <v>14</v>
      </c>
      <c r="D29" s="19" t="s">
        <v>13</v>
      </c>
      <c r="E29" s="12">
        <v>53.08</v>
      </c>
      <c r="F29" s="21">
        <v>3060</v>
      </c>
      <c r="G29" s="17">
        <f t="shared" si="0"/>
        <v>162424.79999999999</v>
      </c>
      <c r="H29" s="34"/>
      <c r="I29" s="1"/>
      <c r="J29" s="1"/>
      <c r="K29" s="34">
        <f t="shared" si="1"/>
        <v>4007130.5999999996</v>
      </c>
      <c r="L29" s="5"/>
    </row>
    <row r="30" spans="1:12" ht="21">
      <c r="A30" s="22">
        <v>43804</v>
      </c>
      <c r="B30" s="20">
        <v>6282</v>
      </c>
      <c r="C30" s="20" t="s">
        <v>14</v>
      </c>
      <c r="D30" s="19" t="s">
        <v>13</v>
      </c>
      <c r="E30" s="12">
        <v>60.96</v>
      </c>
      <c r="F30" s="21">
        <v>3060</v>
      </c>
      <c r="G30" s="17">
        <f t="shared" si="0"/>
        <v>186537.60000000001</v>
      </c>
      <c r="H30" s="34"/>
      <c r="I30" s="1"/>
      <c r="J30" s="1"/>
      <c r="K30" s="34">
        <f t="shared" si="1"/>
        <v>4193668.1999999997</v>
      </c>
      <c r="L30" s="5"/>
    </row>
    <row r="31" spans="1:12" ht="21">
      <c r="A31" s="22">
        <v>43804</v>
      </c>
      <c r="B31" s="20">
        <v>6282</v>
      </c>
      <c r="C31" s="20" t="s">
        <v>14</v>
      </c>
      <c r="D31" s="19" t="s">
        <v>13</v>
      </c>
      <c r="E31" s="12">
        <v>61.66</v>
      </c>
      <c r="F31" s="21">
        <v>3060</v>
      </c>
      <c r="G31" s="17">
        <f t="shared" si="0"/>
        <v>188679.59999999998</v>
      </c>
      <c r="H31" s="34"/>
      <c r="I31" s="1"/>
      <c r="J31" s="1"/>
      <c r="K31" s="34">
        <f t="shared" si="1"/>
        <v>4382347.8</v>
      </c>
      <c r="L31" s="5"/>
    </row>
    <row r="32" spans="1:12" ht="21">
      <c r="A32" s="22">
        <v>43804</v>
      </c>
      <c r="B32" s="20">
        <v>6282</v>
      </c>
      <c r="C32" s="20" t="s">
        <v>14</v>
      </c>
      <c r="D32" s="19" t="s">
        <v>13</v>
      </c>
      <c r="E32" s="12">
        <v>67.36</v>
      </c>
      <c r="F32" s="21">
        <v>3060</v>
      </c>
      <c r="G32" s="17">
        <f t="shared" si="0"/>
        <v>206121.60000000001</v>
      </c>
      <c r="H32" s="34"/>
      <c r="I32" s="1"/>
      <c r="J32" s="1"/>
      <c r="K32" s="34">
        <f t="shared" si="1"/>
        <v>4588469.3999999994</v>
      </c>
      <c r="L32" s="5"/>
    </row>
    <row r="33" spans="1:12" ht="21">
      <c r="A33" s="22">
        <v>43804</v>
      </c>
      <c r="B33" s="20">
        <v>6282</v>
      </c>
      <c r="C33" s="20" t="s">
        <v>14</v>
      </c>
      <c r="D33" s="19" t="s">
        <v>13</v>
      </c>
      <c r="E33" s="12">
        <v>72.239999999999995</v>
      </c>
      <c r="F33" s="21">
        <v>3060</v>
      </c>
      <c r="G33" s="17">
        <f t="shared" si="0"/>
        <v>221054.4</v>
      </c>
      <c r="H33" s="34"/>
      <c r="I33" s="1"/>
      <c r="J33" s="1"/>
      <c r="K33" s="34">
        <f t="shared" si="1"/>
        <v>4809523.8</v>
      </c>
      <c r="L33" s="5"/>
    </row>
    <row r="34" spans="1:12" ht="21">
      <c r="A34" s="22">
        <v>43804</v>
      </c>
      <c r="B34" s="20">
        <v>6282</v>
      </c>
      <c r="C34" s="20" t="s">
        <v>14</v>
      </c>
      <c r="D34" s="19" t="s">
        <v>13</v>
      </c>
      <c r="E34" s="12">
        <v>71.180000000000007</v>
      </c>
      <c r="F34" s="21">
        <v>3060</v>
      </c>
      <c r="G34" s="17">
        <f t="shared" si="0"/>
        <v>217810.80000000002</v>
      </c>
      <c r="H34" s="34"/>
      <c r="I34" s="1"/>
      <c r="J34" s="1"/>
      <c r="K34" s="34">
        <f t="shared" si="1"/>
        <v>5027334.5999999996</v>
      </c>
      <c r="L34" s="5"/>
    </row>
    <row r="35" spans="1:12" ht="21">
      <c r="A35" s="22">
        <v>43804</v>
      </c>
      <c r="B35" s="20">
        <v>6282</v>
      </c>
      <c r="C35" s="20" t="s">
        <v>14</v>
      </c>
      <c r="D35" s="19" t="s">
        <v>13</v>
      </c>
      <c r="E35" s="12">
        <v>62.24</v>
      </c>
      <c r="F35" s="21">
        <v>3060</v>
      </c>
      <c r="G35" s="17">
        <f t="shared" si="0"/>
        <v>190454.39999999999</v>
      </c>
      <c r="H35" s="34"/>
      <c r="I35" s="1"/>
      <c r="J35" s="1"/>
      <c r="K35" s="34">
        <f t="shared" si="1"/>
        <v>5217789</v>
      </c>
      <c r="L35" s="5"/>
    </row>
    <row r="36" spans="1:12" ht="21">
      <c r="A36" s="22">
        <v>43804</v>
      </c>
      <c r="B36" s="20">
        <v>6282</v>
      </c>
      <c r="C36" s="20" t="s">
        <v>14</v>
      </c>
      <c r="D36" s="19" t="s">
        <v>13</v>
      </c>
      <c r="E36" s="12">
        <v>66.16</v>
      </c>
      <c r="F36" s="21">
        <v>3060</v>
      </c>
      <c r="G36" s="17">
        <f t="shared" si="0"/>
        <v>202449.59999999998</v>
      </c>
      <c r="H36" s="34"/>
      <c r="I36" s="1"/>
      <c r="J36" s="1"/>
      <c r="K36" s="34">
        <f t="shared" si="1"/>
        <v>5420238.5999999996</v>
      </c>
      <c r="L36" s="5"/>
    </row>
    <row r="37" spans="1:12" ht="21">
      <c r="A37" s="22">
        <v>43804</v>
      </c>
      <c r="B37" s="20">
        <v>9352</v>
      </c>
      <c r="C37" s="20" t="s">
        <v>53</v>
      </c>
      <c r="D37" s="19"/>
      <c r="E37" s="12"/>
      <c r="F37" s="21"/>
      <c r="G37" s="17">
        <f t="shared" si="0"/>
        <v>0</v>
      </c>
      <c r="H37" s="34">
        <v>761214</v>
      </c>
      <c r="I37" s="1"/>
      <c r="J37" s="1"/>
      <c r="K37" s="34">
        <f t="shared" si="1"/>
        <v>4659024.5999999996</v>
      </c>
      <c r="L37" s="5"/>
    </row>
    <row r="38" spans="1:12" ht="21">
      <c r="A38" s="22">
        <v>43806</v>
      </c>
      <c r="B38" s="20">
        <v>9374</v>
      </c>
      <c r="C38" s="20" t="s">
        <v>53</v>
      </c>
      <c r="D38" s="19"/>
      <c r="E38" s="12"/>
      <c r="F38" s="21"/>
      <c r="G38" s="17">
        <f t="shared" si="0"/>
        <v>0</v>
      </c>
      <c r="H38" s="34">
        <v>734800</v>
      </c>
      <c r="I38" s="1"/>
      <c r="J38" s="1"/>
      <c r="K38" s="34">
        <f t="shared" si="1"/>
        <v>3924224.5999999996</v>
      </c>
      <c r="L38" s="5"/>
    </row>
    <row r="39" spans="1:12" ht="21">
      <c r="A39" s="22">
        <v>43807</v>
      </c>
      <c r="B39" s="20">
        <v>9388</v>
      </c>
      <c r="C39" s="20" t="s">
        <v>53</v>
      </c>
      <c r="D39" s="19"/>
      <c r="E39" s="12"/>
      <c r="F39" s="21"/>
      <c r="G39" s="17">
        <f t="shared" si="0"/>
        <v>0</v>
      </c>
      <c r="H39" s="34">
        <v>725000</v>
      </c>
      <c r="I39" s="1"/>
      <c r="J39" s="1"/>
      <c r="K39" s="34">
        <f t="shared" si="1"/>
        <v>3199224.5999999996</v>
      </c>
      <c r="L39" s="5"/>
    </row>
    <row r="40" spans="1:12" ht="21">
      <c r="A40" s="22">
        <v>43808</v>
      </c>
      <c r="B40" s="20">
        <v>9425</v>
      </c>
      <c r="C40" s="20" t="s">
        <v>53</v>
      </c>
      <c r="D40" s="19"/>
      <c r="E40" s="12"/>
      <c r="F40" s="21"/>
      <c r="G40" s="17">
        <f t="shared" si="0"/>
        <v>0</v>
      </c>
      <c r="H40" s="34">
        <v>565000</v>
      </c>
      <c r="I40" s="1"/>
      <c r="J40" s="1"/>
      <c r="K40" s="34">
        <f t="shared" si="1"/>
        <v>2634224.5999999996</v>
      </c>
      <c r="L40" s="5"/>
    </row>
    <row r="41" spans="1:12" ht="21">
      <c r="A41" s="22">
        <v>43809</v>
      </c>
      <c r="B41" s="20">
        <v>9479</v>
      </c>
      <c r="C41" s="20" t="s">
        <v>53</v>
      </c>
      <c r="D41" s="19"/>
      <c r="E41" s="12"/>
      <c r="F41" s="21"/>
      <c r="G41" s="17">
        <f t="shared" si="0"/>
        <v>0</v>
      </c>
      <c r="H41" s="34">
        <v>400000</v>
      </c>
      <c r="I41" s="1"/>
      <c r="J41" s="1"/>
      <c r="K41" s="34">
        <f t="shared" si="1"/>
        <v>2234224.5999999996</v>
      </c>
      <c r="L41" s="5"/>
    </row>
    <row r="42" spans="1:12" ht="21">
      <c r="A42" s="22">
        <v>43810</v>
      </c>
      <c r="B42" s="20">
        <v>9510</v>
      </c>
      <c r="C42" s="20" t="s">
        <v>53</v>
      </c>
      <c r="D42" s="19"/>
      <c r="E42" s="12"/>
      <c r="F42" s="21"/>
      <c r="G42" s="17">
        <f t="shared" si="0"/>
        <v>0</v>
      </c>
      <c r="H42" s="34">
        <v>120000</v>
      </c>
      <c r="I42" s="1"/>
      <c r="J42" s="1"/>
      <c r="K42" s="34">
        <f t="shared" si="1"/>
        <v>2114224.5999999996</v>
      </c>
      <c r="L42" s="5"/>
    </row>
    <row r="43" spans="1:12" ht="21">
      <c r="A43" s="22">
        <v>43811</v>
      </c>
      <c r="B43" s="20">
        <v>9539</v>
      </c>
      <c r="C43" s="20" t="s">
        <v>53</v>
      </c>
      <c r="D43" s="19"/>
      <c r="E43" s="12"/>
      <c r="F43" s="21"/>
      <c r="G43" s="17">
        <f t="shared" si="0"/>
        <v>0</v>
      </c>
      <c r="H43" s="34">
        <v>250000</v>
      </c>
      <c r="I43" s="1"/>
      <c r="J43" s="1"/>
      <c r="K43" s="34">
        <f t="shared" si="1"/>
        <v>1864224.5999999996</v>
      </c>
      <c r="L43" s="5"/>
    </row>
    <row r="44" spans="1:12" ht="21">
      <c r="A44" s="22">
        <v>43813</v>
      </c>
      <c r="B44" s="20">
        <v>9568</v>
      </c>
      <c r="C44" s="20" t="s">
        <v>53</v>
      </c>
      <c r="D44" s="19"/>
      <c r="E44" s="12"/>
      <c r="F44" s="21"/>
      <c r="G44" s="17">
        <f t="shared" si="0"/>
        <v>0</v>
      </c>
      <c r="H44" s="34">
        <v>300000</v>
      </c>
      <c r="I44" s="1"/>
      <c r="J44" s="1"/>
      <c r="K44" s="34">
        <f t="shared" si="1"/>
        <v>1564224.5999999996</v>
      </c>
      <c r="L44" s="5" t="s">
        <v>565</v>
      </c>
    </row>
    <row r="45" spans="1:12" ht="21">
      <c r="A45" s="22">
        <v>43814</v>
      </c>
      <c r="B45" s="20">
        <v>9585</v>
      </c>
      <c r="C45" s="20" t="s">
        <v>53</v>
      </c>
      <c r="D45" s="19"/>
      <c r="E45" s="12"/>
      <c r="F45" s="21"/>
      <c r="G45" s="17">
        <f t="shared" si="0"/>
        <v>0</v>
      </c>
      <c r="H45" s="34">
        <v>220000</v>
      </c>
      <c r="I45" s="1"/>
      <c r="J45" s="1"/>
      <c r="K45" s="34">
        <f t="shared" si="1"/>
        <v>1344224.5999999996</v>
      </c>
      <c r="L45" s="5"/>
    </row>
    <row r="46" spans="1:12" ht="21">
      <c r="A46" s="22">
        <v>43815</v>
      </c>
      <c r="B46" s="20">
        <v>9648</v>
      </c>
      <c r="C46" s="20" t="s">
        <v>53</v>
      </c>
      <c r="D46" s="19"/>
      <c r="E46" s="12"/>
      <c r="F46" s="21"/>
      <c r="G46" s="17">
        <f t="shared" si="0"/>
        <v>0</v>
      </c>
      <c r="H46" s="34">
        <v>200000</v>
      </c>
      <c r="I46" s="1"/>
      <c r="J46" s="1"/>
      <c r="K46" s="34">
        <f t="shared" si="1"/>
        <v>1144224.5999999996</v>
      </c>
      <c r="L46" s="5"/>
    </row>
    <row r="47" spans="1:12" ht="21">
      <c r="A47" s="22">
        <v>43816</v>
      </c>
      <c r="B47" s="20">
        <v>9677</v>
      </c>
      <c r="C47" s="20" t="s">
        <v>53</v>
      </c>
      <c r="D47" s="19"/>
      <c r="E47" s="12"/>
      <c r="F47" s="21"/>
      <c r="G47" s="17">
        <f t="shared" si="0"/>
        <v>0</v>
      </c>
      <c r="H47" s="34">
        <v>200000</v>
      </c>
      <c r="I47" s="1"/>
      <c r="J47" s="1"/>
      <c r="K47" s="34">
        <f t="shared" si="1"/>
        <v>944224.59999999963</v>
      </c>
      <c r="L47" s="5"/>
    </row>
    <row r="48" spans="1:12" ht="21">
      <c r="A48" s="22">
        <v>43817</v>
      </c>
      <c r="B48" s="20">
        <v>9710</v>
      </c>
      <c r="C48" s="20" t="s">
        <v>53</v>
      </c>
      <c r="D48" s="19"/>
      <c r="E48" s="12"/>
      <c r="F48" s="21"/>
      <c r="G48" s="17">
        <f t="shared" si="0"/>
        <v>0</v>
      </c>
      <c r="H48" s="34">
        <v>200000</v>
      </c>
      <c r="I48" s="1"/>
      <c r="J48" s="1"/>
      <c r="K48" s="34">
        <f t="shared" si="1"/>
        <v>744224.59999999963</v>
      </c>
      <c r="L48" s="5"/>
    </row>
    <row r="49" spans="1:12" ht="21">
      <c r="A49" s="22">
        <v>43818</v>
      </c>
      <c r="B49" s="20">
        <v>9738</v>
      </c>
      <c r="C49" s="20" t="s">
        <v>53</v>
      </c>
      <c r="D49" s="19"/>
      <c r="E49" s="12"/>
      <c r="F49" s="21"/>
      <c r="G49" s="17">
        <f t="shared" si="0"/>
        <v>0</v>
      </c>
      <c r="H49" s="34">
        <v>200000</v>
      </c>
      <c r="I49" s="1"/>
      <c r="J49" s="1"/>
      <c r="K49" s="34">
        <f t="shared" si="1"/>
        <v>544224.59999999963</v>
      </c>
      <c r="L49" s="5"/>
    </row>
    <row r="50" spans="1:12" ht="21">
      <c r="A50" s="22">
        <v>43820</v>
      </c>
      <c r="B50" s="20">
        <v>9762</v>
      </c>
      <c r="C50" s="20" t="s">
        <v>53</v>
      </c>
      <c r="D50" s="19"/>
      <c r="E50" s="12"/>
      <c r="F50" s="21"/>
      <c r="G50" s="17">
        <f t="shared" si="0"/>
        <v>0</v>
      </c>
      <c r="H50" s="34">
        <v>300000</v>
      </c>
      <c r="I50" s="1"/>
      <c r="J50" s="1"/>
      <c r="K50" s="34">
        <f t="shared" si="1"/>
        <v>244224.59999999963</v>
      </c>
      <c r="L50" s="5"/>
    </row>
    <row r="51" spans="1:12" ht="21">
      <c r="A51" s="22">
        <v>43821</v>
      </c>
      <c r="B51" s="20">
        <v>9770</v>
      </c>
      <c r="C51" s="20" t="s">
        <v>53</v>
      </c>
      <c r="D51" s="19"/>
      <c r="E51" s="12"/>
      <c r="F51" s="21"/>
      <c r="G51" s="17">
        <f t="shared" si="0"/>
        <v>0</v>
      </c>
      <c r="H51" s="34">
        <v>225375</v>
      </c>
      <c r="I51" s="1"/>
      <c r="J51" s="1"/>
      <c r="K51" s="34">
        <f t="shared" si="1"/>
        <v>18849.599999999627</v>
      </c>
      <c r="L51" s="5"/>
    </row>
    <row r="52" spans="1:12" ht="21">
      <c r="A52" s="22">
        <v>43822</v>
      </c>
      <c r="B52" s="20">
        <v>6584</v>
      </c>
      <c r="C52" s="20" t="s">
        <v>14</v>
      </c>
      <c r="D52" s="19" t="s">
        <v>13</v>
      </c>
      <c r="E52" s="12">
        <v>67.88</v>
      </c>
      <c r="F52" s="21">
        <v>3250</v>
      </c>
      <c r="G52" s="17">
        <f t="shared" si="0"/>
        <v>220609.99999999997</v>
      </c>
      <c r="H52" s="34"/>
      <c r="I52" s="1"/>
      <c r="J52" s="1"/>
      <c r="K52" s="34">
        <f t="shared" si="1"/>
        <v>239459.5999999996</v>
      </c>
      <c r="L52" s="5"/>
    </row>
    <row r="53" spans="1:12" ht="21">
      <c r="A53" s="22">
        <v>43822</v>
      </c>
      <c r="B53" s="20">
        <v>6584</v>
      </c>
      <c r="C53" s="20" t="s">
        <v>14</v>
      </c>
      <c r="D53" s="19" t="s">
        <v>13</v>
      </c>
      <c r="E53" s="12">
        <v>74.42</v>
      </c>
      <c r="F53" s="21">
        <v>3250</v>
      </c>
      <c r="G53" s="17">
        <f t="shared" si="0"/>
        <v>241865</v>
      </c>
      <c r="H53" s="34"/>
      <c r="I53" s="1"/>
      <c r="J53" s="1"/>
      <c r="K53" s="34">
        <f t="shared" si="1"/>
        <v>481324.59999999963</v>
      </c>
      <c r="L53" s="5"/>
    </row>
    <row r="54" spans="1:12" ht="21">
      <c r="A54" s="22">
        <v>43822</v>
      </c>
      <c r="B54" s="20">
        <v>6584</v>
      </c>
      <c r="C54" s="20" t="s">
        <v>14</v>
      </c>
      <c r="D54" s="19" t="s">
        <v>13</v>
      </c>
      <c r="E54" s="12">
        <v>67.14</v>
      </c>
      <c r="F54" s="21">
        <v>3250</v>
      </c>
      <c r="G54" s="17">
        <f t="shared" si="0"/>
        <v>218205</v>
      </c>
      <c r="H54" s="34"/>
      <c r="I54" s="1"/>
      <c r="J54" s="1"/>
      <c r="K54" s="34">
        <f t="shared" si="1"/>
        <v>699529.59999999963</v>
      </c>
      <c r="L54" s="5"/>
    </row>
    <row r="55" spans="1:12" ht="21">
      <c r="A55" s="22">
        <v>43822</v>
      </c>
      <c r="B55" s="20">
        <v>6584</v>
      </c>
      <c r="C55" s="20" t="s">
        <v>14</v>
      </c>
      <c r="D55" s="19" t="s">
        <v>13</v>
      </c>
      <c r="E55" s="12">
        <v>68.400000000000006</v>
      </c>
      <c r="F55" s="21">
        <v>3250</v>
      </c>
      <c r="G55" s="17">
        <f t="shared" si="0"/>
        <v>222300.00000000003</v>
      </c>
      <c r="H55" s="34"/>
      <c r="I55" s="1"/>
      <c r="J55" s="1"/>
      <c r="K55" s="34">
        <f t="shared" si="1"/>
        <v>921829.59999999963</v>
      </c>
      <c r="L55" s="5"/>
    </row>
    <row r="56" spans="1:12" ht="21">
      <c r="A56" s="22">
        <v>43822</v>
      </c>
      <c r="B56" s="20">
        <v>6584</v>
      </c>
      <c r="C56" s="20" t="s">
        <v>14</v>
      </c>
      <c r="D56" s="19" t="s">
        <v>13</v>
      </c>
      <c r="E56" s="12">
        <v>66.38</v>
      </c>
      <c r="F56" s="21">
        <v>3250</v>
      </c>
      <c r="G56" s="17">
        <f t="shared" si="0"/>
        <v>215734.99999999997</v>
      </c>
      <c r="H56" s="34"/>
      <c r="I56" s="1"/>
      <c r="J56" s="1"/>
      <c r="K56" s="34">
        <f t="shared" si="1"/>
        <v>1137564.5999999996</v>
      </c>
      <c r="L56" s="5"/>
    </row>
    <row r="57" spans="1:12" ht="21">
      <c r="A57" s="22">
        <v>43822</v>
      </c>
      <c r="B57" s="20">
        <v>6584</v>
      </c>
      <c r="C57" s="20" t="s">
        <v>14</v>
      </c>
      <c r="D57" s="19" t="s">
        <v>13</v>
      </c>
      <c r="E57" s="12">
        <v>70.3</v>
      </c>
      <c r="F57" s="21">
        <v>3250</v>
      </c>
      <c r="G57" s="17">
        <f t="shared" si="0"/>
        <v>228475</v>
      </c>
      <c r="H57" s="34"/>
      <c r="I57" s="1"/>
      <c r="J57" s="1"/>
      <c r="K57" s="34">
        <f t="shared" si="1"/>
        <v>1366039.5999999996</v>
      </c>
      <c r="L57" s="5"/>
    </row>
    <row r="58" spans="1:12" ht="21">
      <c r="A58" s="22">
        <v>43822</v>
      </c>
      <c r="B58" s="20">
        <v>6584</v>
      </c>
      <c r="C58" s="20" t="s">
        <v>14</v>
      </c>
      <c r="D58" s="19" t="s">
        <v>13</v>
      </c>
      <c r="E58" s="12">
        <v>57.4</v>
      </c>
      <c r="F58" s="21">
        <v>3250</v>
      </c>
      <c r="G58" s="17">
        <f t="shared" si="0"/>
        <v>186550</v>
      </c>
      <c r="H58" s="34"/>
      <c r="I58" s="1"/>
      <c r="J58" s="1"/>
      <c r="K58" s="34">
        <f t="shared" si="1"/>
        <v>1552589.5999999996</v>
      </c>
      <c r="L58" s="5"/>
    </row>
    <row r="59" spans="1:12" ht="21">
      <c r="A59" s="22">
        <v>43822</v>
      </c>
      <c r="B59" s="20">
        <v>6584</v>
      </c>
      <c r="C59" s="20" t="s">
        <v>14</v>
      </c>
      <c r="D59" s="19" t="s">
        <v>13</v>
      </c>
      <c r="E59" s="12">
        <v>57.36</v>
      </c>
      <c r="F59" s="21">
        <v>3250</v>
      </c>
      <c r="G59" s="17">
        <f t="shared" si="0"/>
        <v>186420</v>
      </c>
      <c r="H59" s="34"/>
      <c r="I59" s="1"/>
      <c r="J59" s="1"/>
      <c r="K59" s="34">
        <f t="shared" si="1"/>
        <v>1739009.5999999996</v>
      </c>
      <c r="L59" s="5"/>
    </row>
    <row r="60" spans="1:12" ht="21">
      <c r="A60" s="22">
        <v>43822</v>
      </c>
      <c r="B60" s="20">
        <v>6584</v>
      </c>
      <c r="C60" s="20" t="s">
        <v>14</v>
      </c>
      <c r="D60" s="19" t="s">
        <v>13</v>
      </c>
      <c r="E60" s="12">
        <v>66.459999999999994</v>
      </c>
      <c r="F60" s="21">
        <v>3250</v>
      </c>
      <c r="G60" s="17">
        <f t="shared" si="0"/>
        <v>215994.99999999997</v>
      </c>
      <c r="H60" s="34"/>
      <c r="I60" s="1"/>
      <c r="J60" s="1"/>
      <c r="K60" s="34">
        <f t="shared" si="1"/>
        <v>1955004.5999999996</v>
      </c>
      <c r="L60" s="5"/>
    </row>
    <row r="61" spans="1:12" ht="21">
      <c r="A61" s="22">
        <v>43812</v>
      </c>
      <c r="B61" s="20">
        <v>9838</v>
      </c>
      <c r="C61" s="20" t="s">
        <v>53</v>
      </c>
      <c r="D61" s="19"/>
      <c r="E61" s="12"/>
      <c r="F61" s="21"/>
      <c r="G61" s="17">
        <f t="shared" si="0"/>
        <v>0</v>
      </c>
      <c r="H61" s="34">
        <v>189000</v>
      </c>
      <c r="I61" s="1"/>
      <c r="J61" s="1"/>
      <c r="K61" s="34">
        <f t="shared" si="1"/>
        <v>1766004.5999999996</v>
      </c>
      <c r="L61" s="5"/>
    </row>
    <row r="62" spans="1:12" ht="21">
      <c r="A62" s="22">
        <v>43822</v>
      </c>
      <c r="B62" s="20">
        <v>6584</v>
      </c>
      <c r="C62" s="20" t="s">
        <v>14</v>
      </c>
      <c r="D62" s="19" t="s">
        <v>13</v>
      </c>
      <c r="E62" s="12"/>
      <c r="F62" s="21"/>
      <c r="G62" s="17">
        <f t="shared" si="0"/>
        <v>0</v>
      </c>
      <c r="H62" s="34"/>
      <c r="I62" s="1"/>
      <c r="J62" s="1"/>
      <c r="K62" s="34">
        <f t="shared" si="1"/>
        <v>1766004.5999999996</v>
      </c>
      <c r="L62" s="5"/>
    </row>
    <row r="63" spans="1:12" ht="21">
      <c r="A63" s="22">
        <v>43822</v>
      </c>
      <c r="B63" s="20">
        <v>6584</v>
      </c>
      <c r="C63" s="20" t="s">
        <v>14</v>
      </c>
      <c r="D63" s="19" t="s">
        <v>13</v>
      </c>
      <c r="E63" s="12"/>
      <c r="F63" s="21"/>
      <c r="G63" s="17">
        <f t="shared" si="0"/>
        <v>0</v>
      </c>
      <c r="H63" s="34"/>
      <c r="I63" s="1"/>
      <c r="J63" s="1"/>
      <c r="K63" s="34">
        <f t="shared" si="1"/>
        <v>1766004.5999999996</v>
      </c>
      <c r="L63" s="5"/>
    </row>
    <row r="64" spans="1:12" ht="21">
      <c r="A64" s="22">
        <v>43823</v>
      </c>
      <c r="B64" s="20">
        <v>6603</v>
      </c>
      <c r="C64" s="20" t="s">
        <v>14</v>
      </c>
      <c r="D64" s="19" t="s">
        <v>13</v>
      </c>
      <c r="E64" s="12">
        <v>61.1</v>
      </c>
      <c r="F64" s="21">
        <v>3250</v>
      </c>
      <c r="G64" s="17">
        <f t="shared" si="0"/>
        <v>198575</v>
      </c>
      <c r="H64" s="34"/>
      <c r="I64" s="1"/>
      <c r="J64" s="1"/>
      <c r="K64" s="34">
        <f t="shared" si="1"/>
        <v>1964579.5999999996</v>
      </c>
      <c r="L64" s="5"/>
    </row>
    <row r="65" spans="1:12" ht="21">
      <c r="A65" s="22">
        <v>43823</v>
      </c>
      <c r="B65" s="20">
        <v>6603</v>
      </c>
      <c r="C65" s="20" t="s">
        <v>14</v>
      </c>
      <c r="D65" s="19" t="s">
        <v>13</v>
      </c>
      <c r="E65" s="12">
        <v>74.7</v>
      </c>
      <c r="F65" s="21">
        <v>3250</v>
      </c>
      <c r="G65" s="17">
        <f t="shared" si="0"/>
        <v>242775</v>
      </c>
      <c r="H65" s="34"/>
      <c r="I65" s="1"/>
      <c r="J65" s="1"/>
      <c r="K65" s="34">
        <f t="shared" si="1"/>
        <v>2207354.5999999996</v>
      </c>
      <c r="L65" s="5"/>
    </row>
    <row r="66" spans="1:12" ht="21">
      <c r="A66" s="22">
        <v>43823</v>
      </c>
      <c r="B66" s="20">
        <v>9859</v>
      </c>
      <c r="C66" s="20" t="s">
        <v>53</v>
      </c>
      <c r="D66" s="19"/>
      <c r="E66" s="12"/>
      <c r="F66" s="21"/>
      <c r="G66" s="17">
        <f t="shared" si="0"/>
        <v>0</v>
      </c>
      <c r="H66" s="34">
        <v>209120</v>
      </c>
      <c r="I66" s="1"/>
      <c r="J66" s="1"/>
      <c r="K66" s="34">
        <f t="shared" si="1"/>
        <v>1998234.5999999996</v>
      </c>
      <c r="L66" s="5"/>
    </row>
    <row r="67" spans="1:12" ht="21">
      <c r="A67" s="22">
        <v>43824</v>
      </c>
      <c r="B67" s="20">
        <v>9890</v>
      </c>
      <c r="C67" s="20" t="s">
        <v>53</v>
      </c>
      <c r="D67" s="19"/>
      <c r="E67" s="12"/>
      <c r="F67" s="21"/>
      <c r="G67" s="17">
        <f t="shared" si="0"/>
        <v>0</v>
      </c>
      <c r="H67" s="34">
        <v>270000</v>
      </c>
      <c r="I67" s="1"/>
      <c r="J67" s="1"/>
      <c r="K67" s="34">
        <f t="shared" si="1"/>
        <v>1728234.5999999996</v>
      </c>
      <c r="L67" s="5"/>
    </row>
    <row r="68" spans="1:12" ht="21">
      <c r="A68" s="22">
        <v>43825</v>
      </c>
      <c r="B68" s="20">
        <v>9925</v>
      </c>
      <c r="C68" s="20" t="s">
        <v>53</v>
      </c>
      <c r="D68" s="19"/>
      <c r="E68" s="12"/>
      <c r="F68" s="21"/>
      <c r="G68" s="17">
        <f t="shared" si="0"/>
        <v>0</v>
      </c>
      <c r="H68" s="34">
        <v>463000</v>
      </c>
      <c r="I68" s="1"/>
      <c r="J68" s="1"/>
      <c r="K68" s="34">
        <f t="shared" si="1"/>
        <v>1265234.5999999996</v>
      </c>
      <c r="L68" s="5"/>
    </row>
    <row r="69" spans="1:12" ht="21">
      <c r="A69" s="22">
        <v>43827</v>
      </c>
      <c r="B69" s="20">
        <v>9960</v>
      </c>
      <c r="C69" s="20" t="s">
        <v>53</v>
      </c>
      <c r="D69" s="19"/>
      <c r="E69" s="12"/>
      <c r="F69" s="21"/>
      <c r="G69" s="17">
        <f t="shared" ref="G69:G132" si="2">E69*F69</f>
        <v>0</v>
      </c>
      <c r="H69" s="34">
        <v>215000</v>
      </c>
      <c r="I69" s="1"/>
      <c r="J69" s="1"/>
      <c r="K69" s="34">
        <f t="shared" ref="K69:K132" si="3">G69-H69-I69+J69+K68</f>
        <v>1050234.5999999996</v>
      </c>
      <c r="L69" s="5"/>
    </row>
    <row r="70" spans="1:12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1"/>
      <c r="J70" s="1"/>
      <c r="K70" s="34">
        <f t="shared" si="3"/>
        <v>1050234.5999999996</v>
      </c>
      <c r="L70" s="5"/>
    </row>
    <row r="71" spans="1:12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1"/>
      <c r="J71" s="1"/>
      <c r="K71" s="34">
        <f t="shared" si="3"/>
        <v>1050234.5999999996</v>
      </c>
      <c r="L71" s="5"/>
    </row>
    <row r="72" spans="1:12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1"/>
      <c r="J72" s="1"/>
      <c r="K72" s="34">
        <f t="shared" si="3"/>
        <v>1050234.5999999996</v>
      </c>
      <c r="L72" s="5"/>
    </row>
    <row r="73" spans="1:12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1"/>
      <c r="J73" s="1"/>
      <c r="K73" s="34">
        <f t="shared" si="3"/>
        <v>1050234.5999999996</v>
      </c>
      <c r="L73" s="5"/>
    </row>
    <row r="74" spans="1:12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1"/>
      <c r="J74" s="1"/>
      <c r="K74" s="34">
        <f t="shared" si="3"/>
        <v>1050234.5999999996</v>
      </c>
      <c r="L74" s="5"/>
    </row>
    <row r="75" spans="1:12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1"/>
      <c r="J75" s="1"/>
      <c r="K75" s="34">
        <f t="shared" si="3"/>
        <v>1050234.5999999996</v>
      </c>
      <c r="L75" s="5"/>
    </row>
    <row r="76" spans="1:12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1"/>
      <c r="J76" s="1"/>
      <c r="K76" s="34">
        <f t="shared" si="3"/>
        <v>1050234.5999999996</v>
      </c>
      <c r="L76" s="5"/>
    </row>
    <row r="77" spans="1:12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1"/>
      <c r="J77" s="1"/>
      <c r="K77" s="34">
        <f t="shared" si="3"/>
        <v>1050234.5999999996</v>
      </c>
      <c r="L77" s="5"/>
    </row>
    <row r="78" spans="1:12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1"/>
      <c r="J78" s="1"/>
      <c r="K78" s="34">
        <f t="shared" si="3"/>
        <v>1050234.5999999996</v>
      </c>
      <c r="L78" s="5"/>
    </row>
    <row r="79" spans="1:12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1"/>
      <c r="J79" s="1"/>
      <c r="K79" s="34">
        <f t="shared" si="3"/>
        <v>1050234.5999999996</v>
      </c>
      <c r="L79" s="5"/>
    </row>
    <row r="80" spans="1:12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1"/>
      <c r="J80" s="1"/>
      <c r="K80" s="34">
        <f t="shared" si="3"/>
        <v>1050234.5999999996</v>
      </c>
      <c r="L80" s="5"/>
    </row>
    <row r="81" spans="1:12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1"/>
      <c r="J81" s="1"/>
      <c r="K81" s="34">
        <f t="shared" si="3"/>
        <v>1050234.5999999996</v>
      </c>
      <c r="L81" s="5"/>
    </row>
    <row r="82" spans="1:12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1"/>
      <c r="J82" s="1"/>
      <c r="K82" s="34">
        <f t="shared" si="3"/>
        <v>1050234.5999999996</v>
      </c>
      <c r="L82" s="5"/>
    </row>
    <row r="83" spans="1:12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1"/>
      <c r="J83" s="1"/>
      <c r="K83" s="34">
        <f t="shared" si="3"/>
        <v>1050234.5999999996</v>
      </c>
      <c r="L83" s="5"/>
    </row>
    <row r="84" spans="1:12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1"/>
      <c r="J84" s="1"/>
      <c r="K84" s="34">
        <f t="shared" si="3"/>
        <v>1050234.5999999996</v>
      </c>
      <c r="L84" s="5"/>
    </row>
    <row r="85" spans="1:12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1"/>
      <c r="J85" s="1"/>
      <c r="K85" s="34">
        <f t="shared" si="3"/>
        <v>1050234.5999999996</v>
      </c>
      <c r="L85" s="5"/>
    </row>
    <row r="86" spans="1:12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1"/>
      <c r="J86" s="1"/>
      <c r="K86" s="34">
        <f t="shared" si="3"/>
        <v>1050234.5999999996</v>
      </c>
      <c r="L86" s="5"/>
    </row>
    <row r="87" spans="1:12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1"/>
      <c r="J87" s="1"/>
      <c r="K87" s="34">
        <f t="shared" si="3"/>
        <v>1050234.5999999996</v>
      </c>
      <c r="L87" s="5"/>
    </row>
    <row r="88" spans="1:12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1"/>
      <c r="J88" s="1"/>
      <c r="K88" s="34">
        <f t="shared" si="3"/>
        <v>1050234.5999999996</v>
      </c>
      <c r="L88" s="5"/>
    </row>
    <row r="89" spans="1:12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1"/>
      <c r="J89" s="1"/>
      <c r="K89" s="34">
        <f t="shared" si="3"/>
        <v>1050234.5999999996</v>
      </c>
      <c r="L89" s="5"/>
    </row>
    <row r="90" spans="1:12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1"/>
      <c r="J90" s="1"/>
      <c r="K90" s="34">
        <f t="shared" si="3"/>
        <v>1050234.5999999996</v>
      </c>
      <c r="L90" s="5"/>
    </row>
    <row r="91" spans="1:12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1"/>
      <c r="J91" s="1"/>
      <c r="K91" s="34">
        <f t="shared" si="3"/>
        <v>1050234.5999999996</v>
      </c>
      <c r="L91" s="5"/>
    </row>
    <row r="92" spans="1:12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1"/>
      <c r="J92" s="1"/>
      <c r="K92" s="34">
        <f t="shared" si="3"/>
        <v>1050234.5999999996</v>
      </c>
      <c r="L92" s="5"/>
    </row>
    <row r="93" spans="1:12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1"/>
      <c r="J93" s="1"/>
      <c r="K93" s="34">
        <f t="shared" si="3"/>
        <v>1050234.5999999996</v>
      </c>
      <c r="L93" s="5"/>
    </row>
    <row r="94" spans="1:12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1"/>
      <c r="J94" s="1"/>
      <c r="K94" s="34">
        <f t="shared" si="3"/>
        <v>1050234.5999999996</v>
      </c>
      <c r="L94" s="5"/>
    </row>
    <row r="95" spans="1:12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1"/>
      <c r="J95" s="1"/>
      <c r="K95" s="34">
        <f t="shared" si="3"/>
        <v>1050234.5999999996</v>
      </c>
      <c r="L95" s="5"/>
    </row>
    <row r="96" spans="1:12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1"/>
      <c r="J96" s="1"/>
      <c r="K96" s="34">
        <f t="shared" si="3"/>
        <v>1050234.5999999996</v>
      </c>
      <c r="L96" s="5"/>
    </row>
    <row r="97" spans="1:12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1"/>
      <c r="J97" s="1"/>
      <c r="K97" s="34">
        <f t="shared" si="3"/>
        <v>1050234.5999999996</v>
      </c>
      <c r="L97" s="5"/>
    </row>
    <row r="98" spans="1:12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1"/>
      <c r="J98" s="1"/>
      <c r="K98" s="34">
        <f t="shared" si="3"/>
        <v>1050234.5999999996</v>
      </c>
      <c r="L98" s="5"/>
    </row>
    <row r="99" spans="1:12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1"/>
      <c r="J99" s="1"/>
      <c r="K99" s="34">
        <f t="shared" si="3"/>
        <v>1050234.5999999996</v>
      </c>
      <c r="L99" s="5"/>
    </row>
    <row r="100" spans="1:12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1"/>
      <c r="J100" s="1"/>
      <c r="K100" s="34">
        <f t="shared" si="3"/>
        <v>1050234.5999999996</v>
      </c>
      <c r="L100" s="5"/>
    </row>
    <row r="101" spans="1:12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1"/>
      <c r="J101" s="1"/>
      <c r="K101" s="34">
        <f t="shared" si="3"/>
        <v>1050234.5999999996</v>
      </c>
      <c r="L101" s="5"/>
    </row>
    <row r="102" spans="1:12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1"/>
      <c r="J102" s="1"/>
      <c r="K102" s="34">
        <f t="shared" si="3"/>
        <v>1050234.5999999996</v>
      </c>
      <c r="L102" s="5"/>
    </row>
    <row r="103" spans="1:12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1"/>
      <c r="J103" s="1"/>
      <c r="K103" s="34">
        <f t="shared" si="3"/>
        <v>1050234.5999999996</v>
      </c>
      <c r="L103" s="5"/>
    </row>
    <row r="104" spans="1:12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1"/>
      <c r="J104" s="1"/>
      <c r="K104" s="34">
        <f t="shared" si="3"/>
        <v>1050234.5999999996</v>
      </c>
      <c r="L104" s="5"/>
    </row>
    <row r="105" spans="1:12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1"/>
      <c r="J105" s="1"/>
      <c r="K105" s="34">
        <f t="shared" si="3"/>
        <v>1050234.5999999996</v>
      </c>
      <c r="L105" s="5"/>
    </row>
    <row r="106" spans="1:12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1"/>
      <c r="J106" s="1"/>
      <c r="K106" s="34">
        <f t="shared" si="3"/>
        <v>1050234.5999999996</v>
      </c>
      <c r="L106" s="5"/>
    </row>
    <row r="107" spans="1:12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1"/>
      <c r="J107" s="1"/>
      <c r="K107" s="34">
        <f t="shared" si="3"/>
        <v>1050234.5999999996</v>
      </c>
      <c r="L107" s="5"/>
    </row>
    <row r="108" spans="1:12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1"/>
      <c r="J108" s="1"/>
      <c r="K108" s="34">
        <f t="shared" si="3"/>
        <v>1050234.5999999996</v>
      </c>
      <c r="L108" s="5"/>
    </row>
    <row r="109" spans="1:12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1"/>
      <c r="J109" s="1"/>
      <c r="K109" s="34">
        <f t="shared" si="3"/>
        <v>1050234.5999999996</v>
      </c>
      <c r="L109" s="5"/>
    </row>
    <row r="110" spans="1:12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1"/>
      <c r="J110" s="1"/>
      <c r="K110" s="34">
        <f t="shared" si="3"/>
        <v>1050234.5999999996</v>
      </c>
      <c r="L110" s="5"/>
    </row>
    <row r="111" spans="1:12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1"/>
      <c r="J111" s="1"/>
      <c r="K111" s="34">
        <f t="shared" si="3"/>
        <v>1050234.5999999996</v>
      </c>
      <c r="L111" s="5"/>
    </row>
    <row r="112" spans="1:12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1"/>
      <c r="J112" s="1"/>
      <c r="K112" s="34">
        <f t="shared" si="3"/>
        <v>1050234.5999999996</v>
      </c>
      <c r="L112" s="5"/>
    </row>
    <row r="113" spans="1:12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1"/>
      <c r="J113" s="1"/>
      <c r="K113" s="34">
        <f t="shared" si="3"/>
        <v>1050234.5999999996</v>
      </c>
      <c r="L113" s="5"/>
    </row>
    <row r="114" spans="1:12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1"/>
      <c r="J114" s="1"/>
      <c r="K114" s="34">
        <f t="shared" si="3"/>
        <v>1050234.5999999996</v>
      </c>
      <c r="L114" s="5"/>
    </row>
    <row r="115" spans="1:12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1"/>
      <c r="J115" s="1"/>
      <c r="K115" s="34">
        <f t="shared" si="3"/>
        <v>1050234.5999999996</v>
      </c>
      <c r="L115" s="5"/>
    </row>
    <row r="116" spans="1:12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1"/>
      <c r="J116" s="1"/>
      <c r="K116" s="34">
        <f t="shared" si="3"/>
        <v>1050234.5999999996</v>
      </c>
      <c r="L116" s="5"/>
    </row>
    <row r="117" spans="1:12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1"/>
      <c r="J117" s="1"/>
      <c r="K117" s="34">
        <f t="shared" si="3"/>
        <v>1050234.5999999996</v>
      </c>
      <c r="L117" s="5"/>
    </row>
    <row r="118" spans="1:12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1"/>
      <c r="J118" s="1"/>
      <c r="K118" s="34">
        <f t="shared" si="3"/>
        <v>1050234.5999999996</v>
      </c>
      <c r="L118" s="5"/>
    </row>
    <row r="119" spans="1:12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1"/>
      <c r="J119" s="1"/>
      <c r="K119" s="34">
        <f t="shared" si="3"/>
        <v>1050234.5999999996</v>
      </c>
      <c r="L119" s="5"/>
    </row>
    <row r="120" spans="1:12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1"/>
      <c r="J120" s="1"/>
      <c r="K120" s="34">
        <f t="shared" si="3"/>
        <v>1050234.5999999996</v>
      </c>
      <c r="L120" s="5"/>
    </row>
    <row r="121" spans="1:12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1"/>
      <c r="J121" s="1"/>
      <c r="K121" s="34">
        <f t="shared" si="3"/>
        <v>1050234.5999999996</v>
      </c>
      <c r="L121" s="5"/>
    </row>
    <row r="122" spans="1:12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1"/>
      <c r="J122" s="1"/>
      <c r="K122" s="34">
        <f t="shared" si="3"/>
        <v>1050234.5999999996</v>
      </c>
      <c r="L122" s="5"/>
    </row>
    <row r="123" spans="1:12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1"/>
      <c r="J123" s="1"/>
      <c r="K123" s="34">
        <f t="shared" si="3"/>
        <v>1050234.5999999996</v>
      </c>
      <c r="L123" s="5"/>
    </row>
    <row r="124" spans="1:12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1"/>
      <c r="J124" s="1"/>
      <c r="K124" s="34">
        <f t="shared" si="3"/>
        <v>1050234.5999999996</v>
      </c>
      <c r="L124" s="5"/>
    </row>
    <row r="125" spans="1:12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1"/>
      <c r="J125" s="1"/>
      <c r="K125" s="34">
        <f t="shared" si="3"/>
        <v>1050234.5999999996</v>
      </c>
      <c r="L125" s="5"/>
    </row>
    <row r="126" spans="1:12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1"/>
      <c r="J126" s="1"/>
      <c r="K126" s="34">
        <f t="shared" si="3"/>
        <v>1050234.5999999996</v>
      </c>
      <c r="L126" s="5"/>
    </row>
    <row r="127" spans="1:12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1"/>
      <c r="J127" s="1"/>
      <c r="K127" s="34">
        <f t="shared" si="3"/>
        <v>1050234.5999999996</v>
      </c>
      <c r="L127" s="5"/>
    </row>
    <row r="128" spans="1:12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1"/>
      <c r="J128" s="1"/>
      <c r="K128" s="34">
        <f t="shared" si="3"/>
        <v>1050234.5999999996</v>
      </c>
      <c r="L128" s="5"/>
    </row>
    <row r="129" spans="1:12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1"/>
      <c r="J129" s="1"/>
      <c r="K129" s="34">
        <f t="shared" si="3"/>
        <v>1050234.5999999996</v>
      </c>
      <c r="L129" s="5"/>
    </row>
    <row r="130" spans="1:12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1"/>
      <c r="J130" s="1"/>
      <c r="K130" s="34">
        <f t="shared" si="3"/>
        <v>1050234.5999999996</v>
      </c>
      <c r="L130" s="5"/>
    </row>
    <row r="131" spans="1:12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1"/>
      <c r="J131" s="1"/>
      <c r="K131" s="34">
        <f t="shared" si="3"/>
        <v>1050234.5999999996</v>
      </c>
      <c r="L131" s="5"/>
    </row>
    <row r="132" spans="1:12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1"/>
      <c r="J132" s="1"/>
      <c r="K132" s="34">
        <f t="shared" si="3"/>
        <v>1050234.5999999996</v>
      </c>
      <c r="L132" s="5"/>
    </row>
    <row r="133" spans="1:12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1"/>
      <c r="J133" s="1"/>
      <c r="K133" s="34">
        <f t="shared" ref="K133:K196" si="5">G133-H133-I133+J133+K132</f>
        <v>1050234.5999999996</v>
      </c>
      <c r="L133" s="5"/>
    </row>
    <row r="134" spans="1:12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1"/>
      <c r="J134" s="1"/>
      <c r="K134" s="34">
        <f t="shared" si="5"/>
        <v>1050234.5999999996</v>
      </c>
      <c r="L134" s="5"/>
    </row>
    <row r="135" spans="1:12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1"/>
      <c r="J135" s="1"/>
      <c r="K135" s="34">
        <f t="shared" si="5"/>
        <v>1050234.5999999996</v>
      </c>
      <c r="L135" s="5"/>
    </row>
    <row r="136" spans="1:12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1"/>
      <c r="J136" s="1"/>
      <c r="K136" s="34">
        <f t="shared" si="5"/>
        <v>1050234.5999999996</v>
      </c>
      <c r="L136" s="5"/>
    </row>
    <row r="137" spans="1:12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1"/>
      <c r="J137" s="1"/>
      <c r="K137" s="34">
        <f t="shared" si="5"/>
        <v>1050234.5999999996</v>
      </c>
      <c r="L137" s="5"/>
    </row>
    <row r="138" spans="1:12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1"/>
      <c r="J138" s="1"/>
      <c r="K138" s="34">
        <f t="shared" si="5"/>
        <v>1050234.5999999996</v>
      </c>
      <c r="L138" s="5"/>
    </row>
    <row r="139" spans="1:12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1"/>
      <c r="J139" s="1"/>
      <c r="K139" s="34">
        <f t="shared" si="5"/>
        <v>1050234.5999999996</v>
      </c>
      <c r="L139" s="5"/>
    </row>
    <row r="140" spans="1:12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1"/>
      <c r="J140" s="1"/>
      <c r="K140" s="34">
        <f t="shared" si="5"/>
        <v>1050234.5999999996</v>
      </c>
      <c r="L140" s="5"/>
    </row>
    <row r="141" spans="1:12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1"/>
      <c r="J141" s="1"/>
      <c r="K141" s="34">
        <f t="shared" si="5"/>
        <v>1050234.5999999996</v>
      </c>
      <c r="L141" s="5"/>
    </row>
    <row r="142" spans="1:12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1"/>
      <c r="J142" s="1"/>
      <c r="K142" s="34">
        <f t="shared" si="5"/>
        <v>1050234.5999999996</v>
      </c>
      <c r="L142" s="5"/>
    </row>
    <row r="143" spans="1:12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1"/>
      <c r="J143" s="1"/>
      <c r="K143" s="34">
        <f t="shared" si="5"/>
        <v>1050234.5999999996</v>
      </c>
      <c r="L143" s="5"/>
    </row>
    <row r="144" spans="1:12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1"/>
      <c r="J144" s="1"/>
      <c r="K144" s="34">
        <f t="shared" si="5"/>
        <v>1050234.5999999996</v>
      </c>
      <c r="L144" s="5"/>
    </row>
    <row r="145" spans="1:12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1"/>
      <c r="J145" s="1"/>
      <c r="K145" s="34">
        <f t="shared" si="5"/>
        <v>1050234.5999999996</v>
      </c>
      <c r="L145" s="5"/>
    </row>
    <row r="146" spans="1:12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1"/>
      <c r="J146" s="1"/>
      <c r="K146" s="34">
        <f t="shared" si="5"/>
        <v>1050234.5999999996</v>
      </c>
      <c r="L146" s="5"/>
    </row>
    <row r="147" spans="1:12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1"/>
      <c r="J147" s="1"/>
      <c r="K147" s="34">
        <f t="shared" si="5"/>
        <v>1050234.5999999996</v>
      </c>
      <c r="L147" s="5"/>
    </row>
    <row r="148" spans="1:12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1"/>
      <c r="J148" s="1"/>
      <c r="K148" s="34">
        <f t="shared" si="5"/>
        <v>1050234.5999999996</v>
      </c>
      <c r="L148" s="5"/>
    </row>
    <row r="149" spans="1:12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1"/>
      <c r="J149" s="1"/>
      <c r="K149" s="34">
        <f t="shared" si="5"/>
        <v>1050234.5999999996</v>
      </c>
      <c r="L149" s="5"/>
    </row>
    <row r="150" spans="1:12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1"/>
      <c r="J150" s="1"/>
      <c r="K150" s="34">
        <f t="shared" si="5"/>
        <v>1050234.5999999996</v>
      </c>
      <c r="L150" s="5"/>
    </row>
    <row r="151" spans="1:12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1"/>
      <c r="J151" s="1"/>
      <c r="K151" s="34">
        <f t="shared" si="5"/>
        <v>1050234.5999999996</v>
      </c>
      <c r="L151" s="5"/>
    </row>
    <row r="152" spans="1:12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1"/>
      <c r="J152" s="1"/>
      <c r="K152" s="34">
        <f t="shared" si="5"/>
        <v>1050234.5999999996</v>
      </c>
      <c r="L152" s="5"/>
    </row>
    <row r="153" spans="1:12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1"/>
      <c r="J153" s="1"/>
      <c r="K153" s="34">
        <f t="shared" si="5"/>
        <v>1050234.5999999996</v>
      </c>
      <c r="L153" s="5"/>
    </row>
    <row r="154" spans="1:12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1"/>
      <c r="J154" s="1"/>
      <c r="K154" s="34">
        <f t="shared" si="5"/>
        <v>1050234.5999999996</v>
      </c>
      <c r="L154" s="5"/>
    </row>
    <row r="155" spans="1:12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1"/>
      <c r="J155" s="1"/>
      <c r="K155" s="34">
        <f t="shared" si="5"/>
        <v>1050234.5999999996</v>
      </c>
      <c r="L155" s="5"/>
    </row>
    <row r="156" spans="1:12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1"/>
      <c r="J156" s="1"/>
      <c r="K156" s="34">
        <f t="shared" si="5"/>
        <v>1050234.5999999996</v>
      </c>
      <c r="L156" s="5"/>
    </row>
    <row r="157" spans="1:12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1"/>
      <c r="J157" s="1"/>
      <c r="K157" s="34">
        <f t="shared" si="5"/>
        <v>1050234.5999999996</v>
      </c>
      <c r="L157" s="5"/>
    </row>
    <row r="158" spans="1:12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1"/>
      <c r="J158" s="1"/>
      <c r="K158" s="34">
        <f t="shared" si="5"/>
        <v>1050234.5999999996</v>
      </c>
      <c r="L158" s="5"/>
    </row>
    <row r="159" spans="1:12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1"/>
      <c r="J159" s="1"/>
      <c r="K159" s="34">
        <f t="shared" si="5"/>
        <v>1050234.5999999996</v>
      </c>
      <c r="L159" s="5"/>
    </row>
    <row r="160" spans="1:12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1"/>
      <c r="J160" s="1"/>
      <c r="K160" s="34">
        <f t="shared" si="5"/>
        <v>1050234.5999999996</v>
      </c>
      <c r="L160" s="5"/>
    </row>
    <row r="161" spans="1:12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1"/>
      <c r="J161" s="1"/>
      <c r="K161" s="34">
        <f t="shared" si="5"/>
        <v>1050234.5999999996</v>
      </c>
      <c r="L161" s="5"/>
    </row>
    <row r="162" spans="1:12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1"/>
      <c r="J162" s="1"/>
      <c r="K162" s="34">
        <f t="shared" si="5"/>
        <v>1050234.5999999996</v>
      </c>
      <c r="L162" s="5"/>
    </row>
    <row r="163" spans="1:12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1"/>
      <c r="J163" s="1"/>
      <c r="K163" s="34">
        <f t="shared" si="5"/>
        <v>1050234.5999999996</v>
      </c>
      <c r="L163" s="5"/>
    </row>
    <row r="164" spans="1:12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1"/>
      <c r="J164" s="1"/>
      <c r="K164" s="34">
        <f t="shared" si="5"/>
        <v>1050234.5999999996</v>
      </c>
      <c r="L164" s="5"/>
    </row>
    <row r="165" spans="1:12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1"/>
      <c r="J165" s="1"/>
      <c r="K165" s="34">
        <f t="shared" si="5"/>
        <v>1050234.5999999996</v>
      </c>
      <c r="L165" s="5"/>
    </row>
    <row r="166" spans="1:12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1"/>
      <c r="J166" s="1"/>
      <c r="K166" s="34">
        <f t="shared" si="5"/>
        <v>1050234.5999999996</v>
      </c>
      <c r="L166" s="5"/>
    </row>
    <row r="167" spans="1:12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1"/>
      <c r="J167" s="1"/>
      <c r="K167" s="34">
        <f t="shared" si="5"/>
        <v>1050234.5999999996</v>
      </c>
      <c r="L167" s="5"/>
    </row>
    <row r="168" spans="1:12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1"/>
      <c r="J168" s="1"/>
      <c r="K168" s="34">
        <f t="shared" si="5"/>
        <v>1050234.5999999996</v>
      </c>
      <c r="L168" s="5"/>
    </row>
    <row r="169" spans="1:12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1"/>
      <c r="J169" s="1"/>
      <c r="K169" s="34">
        <f t="shared" si="5"/>
        <v>1050234.5999999996</v>
      </c>
      <c r="L169" s="5"/>
    </row>
    <row r="170" spans="1:12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1"/>
      <c r="J170" s="1"/>
      <c r="K170" s="34">
        <f t="shared" si="5"/>
        <v>1050234.5999999996</v>
      </c>
      <c r="L170" s="5"/>
    </row>
    <row r="171" spans="1:12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1"/>
      <c r="J171" s="1"/>
      <c r="K171" s="34">
        <f t="shared" si="5"/>
        <v>1050234.5999999996</v>
      </c>
      <c r="L171" s="5"/>
    </row>
    <row r="172" spans="1:12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1"/>
      <c r="J172" s="1"/>
      <c r="K172" s="34">
        <f t="shared" si="5"/>
        <v>1050234.5999999996</v>
      </c>
      <c r="L172" s="5"/>
    </row>
    <row r="173" spans="1:12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1"/>
      <c r="J173" s="1"/>
      <c r="K173" s="34">
        <f t="shared" si="5"/>
        <v>1050234.5999999996</v>
      </c>
      <c r="L173" s="5"/>
    </row>
    <row r="174" spans="1:12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1"/>
      <c r="J174" s="1"/>
      <c r="K174" s="34">
        <f t="shared" si="5"/>
        <v>1050234.5999999996</v>
      </c>
      <c r="L174" s="5"/>
    </row>
    <row r="175" spans="1:12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1"/>
      <c r="J175" s="1"/>
      <c r="K175" s="34">
        <f t="shared" si="5"/>
        <v>1050234.5999999996</v>
      </c>
      <c r="L175" s="5"/>
    </row>
    <row r="176" spans="1:12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1"/>
      <c r="J176" s="1"/>
      <c r="K176" s="34">
        <f t="shared" si="5"/>
        <v>1050234.5999999996</v>
      </c>
      <c r="L176" s="5"/>
    </row>
    <row r="177" spans="1:12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1"/>
      <c r="J177" s="1"/>
      <c r="K177" s="34">
        <f t="shared" si="5"/>
        <v>1050234.5999999996</v>
      </c>
      <c r="L177" s="5"/>
    </row>
    <row r="178" spans="1:12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1"/>
      <c r="J178" s="1"/>
      <c r="K178" s="34">
        <f t="shared" si="5"/>
        <v>1050234.5999999996</v>
      </c>
      <c r="L178" s="5"/>
    </row>
    <row r="179" spans="1:12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1"/>
      <c r="J179" s="1"/>
      <c r="K179" s="34">
        <f t="shared" si="5"/>
        <v>1050234.5999999996</v>
      </c>
      <c r="L179" s="5"/>
    </row>
    <row r="180" spans="1:12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1"/>
      <c r="J180" s="1"/>
      <c r="K180" s="34">
        <f t="shared" si="5"/>
        <v>1050234.5999999996</v>
      </c>
      <c r="L180" s="5"/>
    </row>
    <row r="181" spans="1:12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1"/>
      <c r="J181" s="1"/>
      <c r="K181" s="34">
        <f t="shared" si="5"/>
        <v>1050234.5999999996</v>
      </c>
      <c r="L181" s="5"/>
    </row>
    <row r="182" spans="1:12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1"/>
      <c r="J182" s="1"/>
      <c r="K182" s="34">
        <f t="shared" si="5"/>
        <v>1050234.5999999996</v>
      </c>
      <c r="L182" s="5"/>
    </row>
    <row r="183" spans="1:12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1"/>
      <c r="J183" s="1"/>
      <c r="K183" s="34">
        <f t="shared" si="5"/>
        <v>1050234.5999999996</v>
      </c>
      <c r="L183" s="5"/>
    </row>
    <row r="184" spans="1:12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1"/>
      <c r="J184" s="1"/>
      <c r="K184" s="34">
        <f t="shared" si="5"/>
        <v>1050234.5999999996</v>
      </c>
      <c r="L184" s="5"/>
    </row>
    <row r="185" spans="1:12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1"/>
      <c r="J185" s="1"/>
      <c r="K185" s="34">
        <f t="shared" si="5"/>
        <v>1050234.5999999996</v>
      </c>
      <c r="L185" s="5"/>
    </row>
    <row r="186" spans="1:12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1"/>
      <c r="J186" s="1"/>
      <c r="K186" s="34">
        <f t="shared" si="5"/>
        <v>1050234.5999999996</v>
      </c>
      <c r="L186" s="5"/>
    </row>
    <row r="187" spans="1:12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1"/>
      <c r="J187" s="1"/>
      <c r="K187" s="34">
        <f t="shared" si="5"/>
        <v>1050234.5999999996</v>
      </c>
      <c r="L187" s="5"/>
    </row>
    <row r="188" spans="1:12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1"/>
      <c r="J188" s="1"/>
      <c r="K188" s="34">
        <f t="shared" si="5"/>
        <v>1050234.5999999996</v>
      </c>
      <c r="L188" s="5"/>
    </row>
    <row r="189" spans="1:12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1"/>
      <c r="J189" s="1"/>
      <c r="K189" s="34">
        <f t="shared" si="5"/>
        <v>1050234.5999999996</v>
      </c>
      <c r="L189" s="5"/>
    </row>
    <row r="190" spans="1:12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1"/>
      <c r="J190" s="1"/>
      <c r="K190" s="34">
        <f t="shared" si="5"/>
        <v>1050234.5999999996</v>
      </c>
      <c r="L190" s="5"/>
    </row>
    <row r="191" spans="1:12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1"/>
      <c r="J191" s="1"/>
      <c r="K191" s="34">
        <f t="shared" si="5"/>
        <v>1050234.5999999996</v>
      </c>
      <c r="L191" s="5"/>
    </row>
    <row r="192" spans="1:12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1"/>
      <c r="J192" s="1"/>
      <c r="K192" s="34">
        <f t="shared" si="5"/>
        <v>1050234.5999999996</v>
      </c>
      <c r="L192" s="5"/>
    </row>
    <row r="193" spans="1:12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1"/>
      <c r="J193" s="1"/>
      <c r="K193" s="34">
        <f t="shared" si="5"/>
        <v>1050234.5999999996</v>
      </c>
      <c r="L193" s="5"/>
    </row>
    <row r="194" spans="1:12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1"/>
      <c r="J194" s="1"/>
      <c r="K194" s="34">
        <f t="shared" si="5"/>
        <v>1050234.5999999996</v>
      </c>
      <c r="L194" s="5"/>
    </row>
    <row r="195" spans="1:12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1"/>
      <c r="J195" s="1"/>
      <c r="K195" s="34">
        <f t="shared" si="5"/>
        <v>1050234.5999999996</v>
      </c>
      <c r="L195" s="5"/>
    </row>
    <row r="196" spans="1:12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1"/>
      <c r="J196" s="1"/>
      <c r="K196" s="34">
        <f t="shared" si="5"/>
        <v>1050234.5999999996</v>
      </c>
      <c r="L196" s="5"/>
    </row>
    <row r="197" spans="1:12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1"/>
      <c r="J197" s="1"/>
      <c r="K197" s="34">
        <f t="shared" ref="K197:K260" si="7">G197-H197-I197+J197+K196</f>
        <v>1050234.5999999996</v>
      </c>
      <c r="L197" s="5"/>
    </row>
    <row r="198" spans="1:12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1"/>
      <c r="J198" s="1"/>
      <c r="K198" s="34">
        <f t="shared" si="7"/>
        <v>1050234.5999999996</v>
      </c>
      <c r="L198" s="5"/>
    </row>
    <row r="199" spans="1:12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1"/>
      <c r="J199" s="1"/>
      <c r="K199" s="34">
        <f t="shared" si="7"/>
        <v>1050234.5999999996</v>
      </c>
      <c r="L199" s="5"/>
    </row>
    <row r="200" spans="1:12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1"/>
      <c r="J200" s="1"/>
      <c r="K200" s="34">
        <f t="shared" si="7"/>
        <v>1050234.5999999996</v>
      </c>
      <c r="L200" s="5"/>
    </row>
    <row r="201" spans="1:12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1"/>
      <c r="J201" s="1"/>
      <c r="K201" s="34">
        <f t="shared" si="7"/>
        <v>1050234.5999999996</v>
      </c>
      <c r="L201" s="5"/>
    </row>
    <row r="202" spans="1:12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1"/>
      <c r="J202" s="1"/>
      <c r="K202" s="34">
        <f t="shared" si="7"/>
        <v>1050234.5999999996</v>
      </c>
      <c r="L202" s="5"/>
    </row>
    <row r="203" spans="1:12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1"/>
      <c r="J203" s="1"/>
      <c r="K203" s="34">
        <f t="shared" si="7"/>
        <v>1050234.5999999996</v>
      </c>
      <c r="L203" s="5"/>
    </row>
    <row r="204" spans="1:12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1"/>
      <c r="J204" s="1"/>
      <c r="K204" s="34">
        <f t="shared" si="7"/>
        <v>1050234.5999999996</v>
      </c>
      <c r="L204" s="5"/>
    </row>
    <row r="205" spans="1:12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1"/>
      <c r="J205" s="1"/>
      <c r="K205" s="34">
        <f t="shared" si="7"/>
        <v>1050234.5999999996</v>
      </c>
      <c r="L205" s="5"/>
    </row>
    <row r="206" spans="1:12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1"/>
      <c r="J206" s="1"/>
      <c r="K206" s="34">
        <f t="shared" si="7"/>
        <v>1050234.5999999996</v>
      </c>
      <c r="L206" s="5"/>
    </row>
    <row r="207" spans="1:12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1"/>
      <c r="J207" s="1"/>
      <c r="K207" s="34">
        <f t="shared" si="7"/>
        <v>1050234.5999999996</v>
      </c>
      <c r="L207" s="5"/>
    </row>
    <row r="208" spans="1:12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1"/>
      <c r="J208" s="1"/>
      <c r="K208" s="34">
        <f t="shared" si="7"/>
        <v>1050234.5999999996</v>
      </c>
      <c r="L208" s="5"/>
    </row>
    <row r="209" spans="1:12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1"/>
      <c r="J209" s="1"/>
      <c r="K209" s="34">
        <f t="shared" si="7"/>
        <v>1050234.5999999996</v>
      </c>
      <c r="L209" s="5"/>
    </row>
    <row r="210" spans="1:12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1"/>
      <c r="J210" s="1"/>
      <c r="K210" s="34">
        <f t="shared" si="7"/>
        <v>1050234.5999999996</v>
      </c>
      <c r="L210" s="5"/>
    </row>
    <row r="211" spans="1:12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1"/>
      <c r="J211" s="1"/>
      <c r="K211" s="34">
        <f t="shared" si="7"/>
        <v>1050234.5999999996</v>
      </c>
      <c r="L211" s="5"/>
    </row>
    <row r="212" spans="1:12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1"/>
      <c r="J212" s="1"/>
      <c r="K212" s="34">
        <f t="shared" si="7"/>
        <v>1050234.5999999996</v>
      </c>
      <c r="L212" s="5"/>
    </row>
    <row r="213" spans="1:12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1"/>
      <c r="J213" s="1"/>
      <c r="K213" s="34">
        <f t="shared" si="7"/>
        <v>1050234.5999999996</v>
      </c>
      <c r="L213" s="5"/>
    </row>
    <row r="214" spans="1:12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1"/>
      <c r="J214" s="1"/>
      <c r="K214" s="34">
        <f t="shared" si="7"/>
        <v>1050234.5999999996</v>
      </c>
      <c r="L214" s="5"/>
    </row>
    <row r="215" spans="1:12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1"/>
      <c r="J215" s="1"/>
      <c r="K215" s="34">
        <f t="shared" si="7"/>
        <v>1050234.5999999996</v>
      </c>
      <c r="L215" s="5"/>
    </row>
    <row r="216" spans="1:12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1"/>
      <c r="J216" s="1"/>
      <c r="K216" s="34">
        <f t="shared" si="7"/>
        <v>1050234.5999999996</v>
      </c>
      <c r="L216" s="5"/>
    </row>
    <row r="217" spans="1:12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1"/>
      <c r="J217" s="1"/>
      <c r="K217" s="34">
        <f t="shared" si="7"/>
        <v>1050234.5999999996</v>
      </c>
      <c r="L217" s="5"/>
    </row>
    <row r="218" spans="1:12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1"/>
      <c r="J218" s="1"/>
      <c r="K218" s="34">
        <f t="shared" si="7"/>
        <v>1050234.5999999996</v>
      </c>
      <c r="L218" s="5"/>
    </row>
    <row r="219" spans="1:12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1"/>
      <c r="J219" s="1"/>
      <c r="K219" s="34">
        <f t="shared" si="7"/>
        <v>1050234.5999999996</v>
      </c>
      <c r="L219" s="5"/>
    </row>
    <row r="220" spans="1:12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1"/>
      <c r="J220" s="1"/>
      <c r="K220" s="34">
        <f t="shared" si="7"/>
        <v>1050234.5999999996</v>
      </c>
      <c r="L220" s="5"/>
    </row>
    <row r="221" spans="1:12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1"/>
      <c r="J221" s="1"/>
      <c r="K221" s="34">
        <f t="shared" si="7"/>
        <v>1050234.5999999996</v>
      </c>
      <c r="L221" s="5"/>
    </row>
    <row r="222" spans="1:12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1"/>
      <c r="J222" s="1"/>
      <c r="K222" s="34">
        <f t="shared" si="7"/>
        <v>1050234.5999999996</v>
      </c>
      <c r="L222" s="5"/>
    </row>
    <row r="223" spans="1:12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1"/>
      <c r="J223" s="1"/>
      <c r="K223" s="34">
        <f t="shared" si="7"/>
        <v>1050234.5999999996</v>
      </c>
      <c r="L223" s="5"/>
    </row>
    <row r="224" spans="1:12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1"/>
      <c r="J224" s="1"/>
      <c r="K224" s="34">
        <f t="shared" si="7"/>
        <v>1050234.5999999996</v>
      </c>
      <c r="L224" s="5"/>
    </row>
    <row r="225" spans="1:12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1"/>
      <c r="J225" s="1"/>
      <c r="K225" s="34">
        <f t="shared" si="7"/>
        <v>1050234.5999999996</v>
      </c>
      <c r="L225" s="5"/>
    </row>
    <row r="226" spans="1:12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1"/>
      <c r="J226" s="1"/>
      <c r="K226" s="34">
        <f t="shared" si="7"/>
        <v>1050234.5999999996</v>
      </c>
      <c r="L226" s="5"/>
    </row>
    <row r="227" spans="1:12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1"/>
      <c r="J227" s="1"/>
      <c r="K227" s="34">
        <f t="shared" si="7"/>
        <v>1050234.5999999996</v>
      </c>
      <c r="L227" s="5"/>
    </row>
    <row r="228" spans="1:12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1"/>
      <c r="J228" s="1"/>
      <c r="K228" s="34">
        <f t="shared" si="7"/>
        <v>1050234.5999999996</v>
      </c>
      <c r="L228" s="5"/>
    </row>
    <row r="229" spans="1:12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1"/>
      <c r="J229" s="1"/>
      <c r="K229" s="34">
        <f t="shared" si="7"/>
        <v>1050234.5999999996</v>
      </c>
      <c r="L229" s="5"/>
    </row>
    <row r="230" spans="1:12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1"/>
      <c r="J230" s="1"/>
      <c r="K230" s="34">
        <f t="shared" si="7"/>
        <v>1050234.5999999996</v>
      </c>
      <c r="L230" s="5"/>
    </row>
    <row r="231" spans="1:12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1"/>
      <c r="J231" s="1"/>
      <c r="K231" s="34">
        <f t="shared" si="7"/>
        <v>1050234.5999999996</v>
      </c>
      <c r="L231" s="5"/>
    </row>
    <row r="232" spans="1:12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1"/>
      <c r="J232" s="1"/>
      <c r="K232" s="34">
        <f t="shared" si="7"/>
        <v>1050234.5999999996</v>
      </c>
      <c r="L232" s="5"/>
    </row>
    <row r="233" spans="1:12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1"/>
      <c r="J233" s="1"/>
      <c r="K233" s="34">
        <f t="shared" si="7"/>
        <v>1050234.5999999996</v>
      </c>
      <c r="L233" s="5"/>
    </row>
    <row r="234" spans="1:12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1"/>
      <c r="J234" s="1"/>
      <c r="K234" s="34">
        <f t="shared" si="7"/>
        <v>1050234.5999999996</v>
      </c>
      <c r="L234" s="5"/>
    </row>
    <row r="235" spans="1:12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1"/>
      <c r="J235" s="1"/>
      <c r="K235" s="34">
        <f t="shared" si="7"/>
        <v>1050234.5999999996</v>
      </c>
      <c r="L235" s="5"/>
    </row>
    <row r="236" spans="1:12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1"/>
      <c r="J236" s="1"/>
      <c r="K236" s="34">
        <f t="shared" si="7"/>
        <v>1050234.5999999996</v>
      </c>
      <c r="L236" s="5"/>
    </row>
    <row r="237" spans="1:12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1"/>
      <c r="J237" s="1"/>
      <c r="K237" s="34">
        <f t="shared" si="7"/>
        <v>1050234.5999999996</v>
      </c>
      <c r="L237" s="5"/>
    </row>
    <row r="238" spans="1:12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1"/>
      <c r="J238" s="1"/>
      <c r="K238" s="34">
        <f t="shared" si="7"/>
        <v>1050234.5999999996</v>
      </c>
      <c r="L238" s="5"/>
    </row>
    <row r="239" spans="1:12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1"/>
      <c r="J239" s="1"/>
      <c r="K239" s="34">
        <f t="shared" si="7"/>
        <v>1050234.5999999996</v>
      </c>
      <c r="L239" s="5"/>
    </row>
    <row r="240" spans="1:12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1"/>
      <c r="J240" s="1"/>
      <c r="K240" s="34">
        <f t="shared" si="7"/>
        <v>1050234.5999999996</v>
      </c>
      <c r="L240" s="5"/>
    </row>
    <row r="241" spans="1:12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1"/>
      <c r="J241" s="1"/>
      <c r="K241" s="34">
        <f t="shared" si="7"/>
        <v>1050234.5999999996</v>
      </c>
      <c r="L241" s="5"/>
    </row>
    <row r="242" spans="1:12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1"/>
      <c r="J242" s="1"/>
      <c r="K242" s="34">
        <f t="shared" si="7"/>
        <v>1050234.5999999996</v>
      </c>
      <c r="L242" s="5"/>
    </row>
    <row r="243" spans="1:12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1"/>
      <c r="J243" s="1"/>
      <c r="K243" s="34">
        <f t="shared" si="7"/>
        <v>1050234.5999999996</v>
      </c>
      <c r="L243" s="5"/>
    </row>
    <row r="244" spans="1:12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1"/>
      <c r="J244" s="1"/>
      <c r="K244" s="34">
        <f t="shared" si="7"/>
        <v>1050234.5999999996</v>
      </c>
      <c r="L244" s="5"/>
    </row>
    <row r="245" spans="1:12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1"/>
      <c r="J245" s="1"/>
      <c r="K245" s="34">
        <f t="shared" si="7"/>
        <v>1050234.5999999996</v>
      </c>
      <c r="L245" s="5"/>
    </row>
    <row r="246" spans="1:12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1"/>
      <c r="J246" s="1"/>
      <c r="K246" s="34">
        <f t="shared" si="7"/>
        <v>1050234.5999999996</v>
      </c>
      <c r="L246" s="5"/>
    </row>
    <row r="247" spans="1:12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1"/>
      <c r="J247" s="1"/>
      <c r="K247" s="34">
        <f t="shared" si="7"/>
        <v>1050234.5999999996</v>
      </c>
      <c r="L247" s="5"/>
    </row>
    <row r="248" spans="1:12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1"/>
      <c r="J248" s="1"/>
      <c r="K248" s="34">
        <f t="shared" si="7"/>
        <v>1050234.5999999996</v>
      </c>
      <c r="L248" s="5"/>
    </row>
    <row r="249" spans="1:12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1"/>
      <c r="J249" s="1"/>
      <c r="K249" s="34">
        <f t="shared" si="7"/>
        <v>1050234.5999999996</v>
      </c>
      <c r="L249" s="5"/>
    </row>
    <row r="250" spans="1:12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1"/>
      <c r="J250" s="1"/>
      <c r="K250" s="34">
        <f t="shared" si="7"/>
        <v>1050234.5999999996</v>
      </c>
      <c r="L250" s="5"/>
    </row>
    <row r="251" spans="1:12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1"/>
      <c r="J251" s="1"/>
      <c r="K251" s="34">
        <f t="shared" si="7"/>
        <v>1050234.5999999996</v>
      </c>
      <c r="L251" s="5"/>
    </row>
    <row r="252" spans="1:12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1"/>
      <c r="J252" s="1"/>
      <c r="K252" s="34">
        <f t="shared" si="7"/>
        <v>1050234.5999999996</v>
      </c>
      <c r="L252" s="5"/>
    </row>
    <row r="253" spans="1:12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1"/>
      <c r="J253" s="1"/>
      <c r="K253" s="34">
        <f t="shared" si="7"/>
        <v>1050234.5999999996</v>
      </c>
      <c r="L253" s="5"/>
    </row>
    <row r="254" spans="1:12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1"/>
      <c r="J254" s="1"/>
      <c r="K254" s="34">
        <f t="shared" si="7"/>
        <v>1050234.5999999996</v>
      </c>
      <c r="L254" s="5"/>
    </row>
    <row r="255" spans="1:12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1"/>
      <c r="J255" s="1"/>
      <c r="K255" s="34">
        <f t="shared" si="7"/>
        <v>1050234.5999999996</v>
      </c>
      <c r="L255" s="5"/>
    </row>
    <row r="256" spans="1:12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1"/>
      <c r="J256" s="1"/>
      <c r="K256" s="34">
        <f t="shared" si="7"/>
        <v>1050234.5999999996</v>
      </c>
      <c r="L256" s="5"/>
    </row>
    <row r="257" spans="1:12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1"/>
      <c r="J257" s="1"/>
      <c r="K257" s="34">
        <f t="shared" si="7"/>
        <v>1050234.5999999996</v>
      </c>
      <c r="L257" s="5"/>
    </row>
    <row r="258" spans="1:12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1"/>
      <c r="J258" s="1"/>
      <c r="K258" s="34">
        <f t="shared" si="7"/>
        <v>1050234.5999999996</v>
      </c>
      <c r="L258" s="5"/>
    </row>
    <row r="259" spans="1:12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1"/>
      <c r="J259" s="1"/>
      <c r="K259" s="34">
        <f t="shared" si="7"/>
        <v>1050234.5999999996</v>
      </c>
      <c r="L259" s="5"/>
    </row>
    <row r="260" spans="1:12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1"/>
      <c r="J260" s="1"/>
      <c r="K260" s="34">
        <f t="shared" si="7"/>
        <v>1050234.5999999996</v>
      </c>
      <c r="L260" s="5"/>
    </row>
    <row r="261" spans="1:12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1"/>
      <c r="J261" s="1"/>
      <c r="K261" s="34">
        <f t="shared" ref="K261:K324" si="9">G261-H261-I261+J261+K260</f>
        <v>1050234.5999999996</v>
      </c>
      <c r="L261" s="5"/>
    </row>
    <row r="262" spans="1:12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1"/>
      <c r="J262" s="1"/>
      <c r="K262" s="34">
        <f t="shared" si="9"/>
        <v>1050234.5999999996</v>
      </c>
      <c r="L262" s="5"/>
    </row>
    <row r="263" spans="1:12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1"/>
      <c r="J263" s="1"/>
      <c r="K263" s="34">
        <f t="shared" si="9"/>
        <v>1050234.5999999996</v>
      </c>
      <c r="L263" s="5"/>
    </row>
    <row r="264" spans="1:12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1"/>
      <c r="J264" s="1"/>
      <c r="K264" s="34">
        <f t="shared" si="9"/>
        <v>1050234.5999999996</v>
      </c>
      <c r="L264" s="5"/>
    </row>
    <row r="265" spans="1:12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1"/>
      <c r="J265" s="1"/>
      <c r="K265" s="34">
        <f t="shared" si="9"/>
        <v>1050234.5999999996</v>
      </c>
      <c r="L265" s="5"/>
    </row>
    <row r="266" spans="1:12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1"/>
      <c r="J266" s="1"/>
      <c r="K266" s="34">
        <f t="shared" si="9"/>
        <v>1050234.5999999996</v>
      </c>
      <c r="L266" s="5"/>
    </row>
    <row r="267" spans="1:12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1"/>
      <c r="J267" s="1"/>
      <c r="K267" s="34">
        <f t="shared" si="9"/>
        <v>1050234.5999999996</v>
      </c>
      <c r="L267" s="5"/>
    </row>
    <row r="268" spans="1:12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1"/>
      <c r="J268" s="1"/>
      <c r="K268" s="34">
        <f t="shared" si="9"/>
        <v>1050234.5999999996</v>
      </c>
      <c r="L268" s="5"/>
    </row>
    <row r="269" spans="1:12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1"/>
      <c r="J269" s="1"/>
      <c r="K269" s="34">
        <f t="shared" si="9"/>
        <v>1050234.5999999996</v>
      </c>
      <c r="L269" s="5"/>
    </row>
    <row r="270" spans="1:12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1"/>
      <c r="J270" s="1"/>
      <c r="K270" s="34">
        <f t="shared" si="9"/>
        <v>1050234.5999999996</v>
      </c>
      <c r="L270" s="5"/>
    </row>
    <row r="271" spans="1:12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1"/>
      <c r="J271" s="1"/>
      <c r="K271" s="34">
        <f t="shared" si="9"/>
        <v>1050234.5999999996</v>
      </c>
      <c r="L271" s="5"/>
    </row>
    <row r="272" spans="1:12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1"/>
      <c r="J272" s="1"/>
      <c r="K272" s="34">
        <f t="shared" si="9"/>
        <v>1050234.5999999996</v>
      </c>
      <c r="L272" s="5"/>
    </row>
    <row r="273" spans="1:12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1"/>
      <c r="J273" s="1"/>
      <c r="K273" s="34">
        <f t="shared" si="9"/>
        <v>1050234.5999999996</v>
      </c>
      <c r="L273" s="5"/>
    </row>
    <row r="274" spans="1:12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1"/>
      <c r="J274" s="1"/>
      <c r="K274" s="34">
        <f t="shared" si="9"/>
        <v>1050234.5999999996</v>
      </c>
      <c r="L274" s="5"/>
    </row>
    <row r="275" spans="1:12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1"/>
      <c r="J275" s="1"/>
      <c r="K275" s="34">
        <f t="shared" si="9"/>
        <v>1050234.5999999996</v>
      </c>
      <c r="L275" s="5"/>
    </row>
    <row r="276" spans="1:12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1"/>
      <c r="J276" s="1"/>
      <c r="K276" s="34">
        <f t="shared" si="9"/>
        <v>1050234.5999999996</v>
      </c>
      <c r="L276" s="5"/>
    </row>
    <row r="277" spans="1:12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1"/>
      <c r="J277" s="1"/>
      <c r="K277" s="34">
        <f t="shared" si="9"/>
        <v>1050234.5999999996</v>
      </c>
      <c r="L277" s="5"/>
    </row>
    <row r="278" spans="1:12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1"/>
      <c r="J278" s="1"/>
      <c r="K278" s="34">
        <f t="shared" si="9"/>
        <v>1050234.5999999996</v>
      </c>
      <c r="L278" s="5"/>
    </row>
    <row r="279" spans="1:12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1"/>
      <c r="J279" s="1"/>
      <c r="K279" s="34">
        <f t="shared" si="9"/>
        <v>1050234.5999999996</v>
      </c>
      <c r="L279" s="5"/>
    </row>
    <row r="280" spans="1:12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1"/>
      <c r="J280" s="1"/>
      <c r="K280" s="34">
        <f t="shared" si="9"/>
        <v>1050234.5999999996</v>
      </c>
      <c r="L280" s="5"/>
    </row>
    <row r="281" spans="1:12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1"/>
      <c r="J281" s="1"/>
      <c r="K281" s="34">
        <f t="shared" si="9"/>
        <v>1050234.5999999996</v>
      </c>
      <c r="L281" s="5"/>
    </row>
    <row r="282" spans="1:12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1"/>
      <c r="J282" s="1"/>
      <c r="K282" s="34">
        <f t="shared" si="9"/>
        <v>1050234.5999999996</v>
      </c>
      <c r="L282" s="5"/>
    </row>
    <row r="283" spans="1:12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1"/>
      <c r="J283" s="1"/>
      <c r="K283" s="34">
        <f t="shared" si="9"/>
        <v>1050234.5999999996</v>
      </c>
      <c r="L283" s="5"/>
    </row>
    <row r="284" spans="1:12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1"/>
      <c r="J284" s="1"/>
      <c r="K284" s="34">
        <f t="shared" si="9"/>
        <v>1050234.5999999996</v>
      </c>
      <c r="L284" s="5"/>
    </row>
    <row r="285" spans="1:12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1"/>
      <c r="J285" s="1"/>
      <c r="K285" s="34">
        <f t="shared" si="9"/>
        <v>1050234.5999999996</v>
      </c>
      <c r="L285" s="5"/>
    </row>
    <row r="286" spans="1:12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1"/>
      <c r="J286" s="1"/>
      <c r="K286" s="34">
        <f t="shared" si="9"/>
        <v>1050234.5999999996</v>
      </c>
      <c r="L286" s="5"/>
    </row>
    <row r="287" spans="1:12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1"/>
      <c r="J287" s="1"/>
      <c r="K287" s="34">
        <f t="shared" si="9"/>
        <v>1050234.5999999996</v>
      </c>
      <c r="L287" s="5"/>
    </row>
    <row r="288" spans="1:12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1"/>
      <c r="J288" s="1"/>
      <c r="K288" s="34">
        <f t="shared" si="9"/>
        <v>1050234.5999999996</v>
      </c>
      <c r="L288" s="5"/>
    </row>
    <row r="289" spans="1:12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1"/>
      <c r="J289" s="1"/>
      <c r="K289" s="34">
        <f t="shared" si="9"/>
        <v>1050234.5999999996</v>
      </c>
      <c r="L289" s="5"/>
    </row>
    <row r="290" spans="1:12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1"/>
      <c r="J290" s="1"/>
      <c r="K290" s="34">
        <f t="shared" si="9"/>
        <v>1050234.5999999996</v>
      </c>
      <c r="L290" s="5"/>
    </row>
    <row r="291" spans="1:12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1"/>
      <c r="J291" s="1"/>
      <c r="K291" s="34">
        <f t="shared" si="9"/>
        <v>1050234.5999999996</v>
      </c>
      <c r="L291" s="5"/>
    </row>
    <row r="292" spans="1:12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1"/>
      <c r="J292" s="1"/>
      <c r="K292" s="34">
        <f t="shared" si="9"/>
        <v>1050234.5999999996</v>
      </c>
      <c r="L292" s="5"/>
    </row>
    <row r="293" spans="1:12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1"/>
      <c r="J293" s="1"/>
      <c r="K293" s="34">
        <f t="shared" si="9"/>
        <v>1050234.5999999996</v>
      </c>
      <c r="L293" s="5"/>
    </row>
    <row r="294" spans="1:12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1"/>
      <c r="J294" s="1"/>
      <c r="K294" s="34">
        <f t="shared" si="9"/>
        <v>1050234.5999999996</v>
      </c>
      <c r="L294" s="5"/>
    </row>
    <row r="295" spans="1:12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1"/>
      <c r="J295" s="1"/>
      <c r="K295" s="34">
        <f t="shared" si="9"/>
        <v>1050234.5999999996</v>
      </c>
      <c r="L295" s="5"/>
    </row>
    <row r="296" spans="1:12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1"/>
      <c r="J296" s="1"/>
      <c r="K296" s="34">
        <f t="shared" si="9"/>
        <v>1050234.5999999996</v>
      </c>
      <c r="L296" s="5"/>
    </row>
    <row r="297" spans="1:12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1"/>
      <c r="J297" s="1"/>
      <c r="K297" s="34">
        <f t="shared" si="9"/>
        <v>1050234.5999999996</v>
      </c>
      <c r="L297" s="5"/>
    </row>
    <row r="298" spans="1:12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1"/>
      <c r="J298" s="1"/>
      <c r="K298" s="34">
        <f t="shared" si="9"/>
        <v>1050234.5999999996</v>
      </c>
      <c r="L298" s="5"/>
    </row>
    <row r="299" spans="1:12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1"/>
      <c r="J299" s="1"/>
      <c r="K299" s="34">
        <f t="shared" si="9"/>
        <v>1050234.5999999996</v>
      </c>
      <c r="L299" s="5"/>
    </row>
    <row r="300" spans="1:12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1"/>
      <c r="J300" s="1"/>
      <c r="K300" s="34">
        <f t="shared" si="9"/>
        <v>1050234.5999999996</v>
      </c>
      <c r="L300" s="5"/>
    </row>
    <row r="301" spans="1:12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1"/>
      <c r="J301" s="1"/>
      <c r="K301" s="34">
        <f t="shared" si="9"/>
        <v>1050234.5999999996</v>
      </c>
      <c r="L301" s="5"/>
    </row>
    <row r="302" spans="1:12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1"/>
      <c r="J302" s="1"/>
      <c r="K302" s="34">
        <f t="shared" si="9"/>
        <v>1050234.5999999996</v>
      </c>
      <c r="L302" s="5"/>
    </row>
    <row r="303" spans="1:12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1"/>
      <c r="J303" s="1"/>
      <c r="K303" s="34">
        <f t="shared" si="9"/>
        <v>1050234.5999999996</v>
      </c>
      <c r="L303" s="5"/>
    </row>
    <row r="304" spans="1:12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1"/>
      <c r="J304" s="1"/>
      <c r="K304" s="34">
        <f t="shared" si="9"/>
        <v>1050234.5999999996</v>
      </c>
      <c r="L304" s="5"/>
    </row>
    <row r="305" spans="1:12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1"/>
      <c r="J305" s="1"/>
      <c r="K305" s="34">
        <f t="shared" si="9"/>
        <v>1050234.5999999996</v>
      </c>
      <c r="L305" s="5"/>
    </row>
    <row r="306" spans="1:12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1"/>
      <c r="J306" s="1"/>
      <c r="K306" s="34">
        <f t="shared" si="9"/>
        <v>1050234.5999999996</v>
      </c>
      <c r="L306" s="5"/>
    </row>
    <row r="307" spans="1:12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1"/>
      <c r="J307" s="1"/>
      <c r="K307" s="34">
        <f t="shared" si="9"/>
        <v>1050234.5999999996</v>
      </c>
      <c r="L307" s="5"/>
    </row>
    <row r="308" spans="1:12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1"/>
      <c r="J308" s="1"/>
      <c r="K308" s="34">
        <f t="shared" si="9"/>
        <v>1050234.5999999996</v>
      </c>
      <c r="L308" s="5"/>
    </row>
    <row r="309" spans="1:12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1"/>
      <c r="J309" s="1"/>
      <c r="K309" s="34">
        <f t="shared" si="9"/>
        <v>1050234.5999999996</v>
      </c>
      <c r="L309" s="5"/>
    </row>
    <row r="310" spans="1:12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1"/>
      <c r="J310" s="1"/>
      <c r="K310" s="34">
        <f t="shared" si="9"/>
        <v>1050234.5999999996</v>
      </c>
      <c r="L310" s="5"/>
    </row>
    <row r="311" spans="1:12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1"/>
      <c r="J311" s="1"/>
      <c r="K311" s="34">
        <f t="shared" si="9"/>
        <v>1050234.5999999996</v>
      </c>
      <c r="L311" s="5"/>
    </row>
    <row r="312" spans="1:12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1"/>
      <c r="J312" s="1"/>
      <c r="K312" s="34">
        <f t="shared" si="9"/>
        <v>1050234.5999999996</v>
      </c>
      <c r="L312" s="5"/>
    </row>
    <row r="313" spans="1:12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1"/>
      <c r="J313" s="1"/>
      <c r="K313" s="34">
        <f t="shared" si="9"/>
        <v>1050234.5999999996</v>
      </c>
      <c r="L313" s="5"/>
    </row>
    <row r="314" spans="1:12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1"/>
      <c r="J314" s="1"/>
      <c r="K314" s="34">
        <f t="shared" si="9"/>
        <v>1050234.5999999996</v>
      </c>
      <c r="L314" s="5"/>
    </row>
    <row r="315" spans="1:12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1"/>
      <c r="J315" s="1"/>
      <c r="K315" s="34">
        <f t="shared" si="9"/>
        <v>1050234.5999999996</v>
      </c>
      <c r="L315" s="5"/>
    </row>
    <row r="316" spans="1:12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1"/>
      <c r="J316" s="1"/>
      <c r="K316" s="34">
        <f t="shared" si="9"/>
        <v>1050234.5999999996</v>
      </c>
      <c r="L316" s="5"/>
    </row>
    <row r="317" spans="1:12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1"/>
      <c r="J317" s="1"/>
      <c r="K317" s="34">
        <f t="shared" si="9"/>
        <v>1050234.5999999996</v>
      </c>
      <c r="L317" s="5"/>
    </row>
    <row r="318" spans="1:12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1"/>
      <c r="J318" s="1"/>
      <c r="K318" s="34">
        <f t="shared" si="9"/>
        <v>1050234.5999999996</v>
      </c>
      <c r="L318" s="5"/>
    </row>
    <row r="319" spans="1:12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1"/>
      <c r="J319" s="1"/>
      <c r="K319" s="34">
        <f t="shared" si="9"/>
        <v>1050234.5999999996</v>
      </c>
      <c r="L319" s="5"/>
    </row>
    <row r="320" spans="1:12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1"/>
      <c r="J320" s="1"/>
      <c r="K320" s="34">
        <f t="shared" si="9"/>
        <v>1050234.5999999996</v>
      </c>
      <c r="L320" s="5"/>
    </row>
    <row r="321" spans="1:12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1"/>
      <c r="J321" s="1"/>
      <c r="K321" s="34">
        <f t="shared" si="9"/>
        <v>1050234.5999999996</v>
      </c>
      <c r="L321" s="5"/>
    </row>
    <row r="322" spans="1:12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1"/>
      <c r="J322" s="1"/>
      <c r="K322" s="34">
        <f t="shared" si="9"/>
        <v>1050234.5999999996</v>
      </c>
      <c r="L322" s="5"/>
    </row>
    <row r="323" spans="1:12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1"/>
      <c r="J323" s="1"/>
      <c r="K323" s="34">
        <f t="shared" si="9"/>
        <v>1050234.5999999996</v>
      </c>
      <c r="L323" s="5"/>
    </row>
    <row r="324" spans="1:12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1"/>
      <c r="J324" s="1"/>
      <c r="K324" s="34">
        <f t="shared" si="9"/>
        <v>1050234.5999999996</v>
      </c>
      <c r="L324" s="5"/>
    </row>
    <row r="325" spans="1:12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1"/>
      <c r="J325" s="1"/>
      <c r="K325" s="34">
        <f t="shared" ref="K325:K349" si="11">G325-H325-I325+J325+K324</f>
        <v>1050234.5999999996</v>
      </c>
      <c r="L325" s="5"/>
    </row>
    <row r="326" spans="1:12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1"/>
      <c r="J326" s="1"/>
      <c r="K326" s="34">
        <f t="shared" si="11"/>
        <v>1050234.5999999996</v>
      </c>
      <c r="L326" s="5"/>
    </row>
    <row r="327" spans="1:12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1"/>
      <c r="J327" s="1"/>
      <c r="K327" s="34">
        <f t="shared" si="11"/>
        <v>1050234.5999999996</v>
      </c>
      <c r="L327" s="5"/>
    </row>
    <row r="328" spans="1:12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1"/>
      <c r="J328" s="1"/>
      <c r="K328" s="34">
        <f t="shared" si="11"/>
        <v>1050234.5999999996</v>
      </c>
      <c r="L328" s="5"/>
    </row>
    <row r="329" spans="1:12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1"/>
      <c r="J329" s="1"/>
      <c r="K329" s="34">
        <f t="shared" si="11"/>
        <v>1050234.5999999996</v>
      </c>
      <c r="L329" s="5"/>
    </row>
    <row r="330" spans="1:12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1"/>
      <c r="J330" s="1"/>
      <c r="K330" s="34">
        <f t="shared" si="11"/>
        <v>1050234.5999999996</v>
      </c>
      <c r="L330" s="5"/>
    </row>
    <row r="331" spans="1:12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1"/>
      <c r="J331" s="1"/>
      <c r="K331" s="34">
        <f t="shared" si="11"/>
        <v>1050234.5999999996</v>
      </c>
      <c r="L331" s="5"/>
    </row>
    <row r="332" spans="1:12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1"/>
      <c r="J332" s="1"/>
      <c r="K332" s="34">
        <f t="shared" si="11"/>
        <v>1050234.5999999996</v>
      </c>
      <c r="L332" s="5"/>
    </row>
    <row r="333" spans="1:12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1"/>
      <c r="J333" s="1"/>
      <c r="K333" s="34">
        <f t="shared" si="11"/>
        <v>1050234.5999999996</v>
      </c>
      <c r="L333" s="5"/>
    </row>
    <row r="334" spans="1:12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1"/>
      <c r="J334" s="1"/>
      <c r="K334" s="34">
        <f t="shared" si="11"/>
        <v>1050234.5999999996</v>
      </c>
      <c r="L334" s="5"/>
    </row>
    <row r="335" spans="1:12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1"/>
      <c r="J335" s="1"/>
      <c r="K335" s="34">
        <f t="shared" si="11"/>
        <v>1050234.5999999996</v>
      </c>
      <c r="L335" s="5"/>
    </row>
    <row r="336" spans="1:12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1"/>
      <c r="J336" s="1"/>
      <c r="K336" s="34">
        <f t="shared" si="11"/>
        <v>1050234.5999999996</v>
      </c>
      <c r="L336" s="5"/>
    </row>
    <row r="337" spans="1:12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1"/>
      <c r="J337" s="1"/>
      <c r="K337" s="34">
        <f t="shared" si="11"/>
        <v>1050234.5999999996</v>
      </c>
      <c r="L337" s="5"/>
    </row>
    <row r="338" spans="1:12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1"/>
      <c r="J338" s="1"/>
      <c r="K338" s="34">
        <f t="shared" si="11"/>
        <v>1050234.5999999996</v>
      </c>
      <c r="L338" s="5"/>
    </row>
    <row r="339" spans="1:12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1"/>
      <c r="J339" s="1"/>
      <c r="K339" s="34">
        <f t="shared" si="11"/>
        <v>1050234.5999999996</v>
      </c>
      <c r="L339" s="5"/>
    </row>
    <row r="340" spans="1:12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1"/>
      <c r="J340" s="1"/>
      <c r="K340" s="34">
        <f t="shared" si="11"/>
        <v>1050234.5999999996</v>
      </c>
      <c r="L340" s="5"/>
    </row>
    <row r="341" spans="1:12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1"/>
      <c r="J341" s="1"/>
      <c r="K341" s="34">
        <f t="shared" si="11"/>
        <v>1050234.5999999996</v>
      </c>
      <c r="L341" s="5"/>
    </row>
    <row r="342" spans="1:12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1"/>
      <c r="J342" s="1"/>
      <c r="K342" s="34">
        <f t="shared" si="11"/>
        <v>1050234.5999999996</v>
      </c>
      <c r="L342" s="5"/>
    </row>
    <row r="343" spans="1:12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1"/>
      <c r="J343" s="1"/>
      <c r="K343" s="34">
        <f t="shared" si="11"/>
        <v>1050234.5999999996</v>
      </c>
      <c r="L343" s="5"/>
    </row>
    <row r="344" spans="1:12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1"/>
      <c r="J344" s="1"/>
      <c r="K344" s="34">
        <f t="shared" si="11"/>
        <v>1050234.5999999996</v>
      </c>
      <c r="L344" s="5"/>
    </row>
    <row r="345" spans="1:12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1"/>
      <c r="J345" s="1"/>
      <c r="K345" s="34">
        <f t="shared" si="11"/>
        <v>1050234.5999999996</v>
      </c>
      <c r="L345" s="5"/>
    </row>
    <row r="346" spans="1:12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1"/>
      <c r="J346" s="1"/>
      <c r="K346" s="34">
        <f t="shared" si="11"/>
        <v>1050234.5999999996</v>
      </c>
      <c r="L346" s="5"/>
    </row>
    <row r="347" spans="1:12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1"/>
      <c r="J347" s="1"/>
      <c r="K347" s="34">
        <f t="shared" si="11"/>
        <v>1050234.5999999996</v>
      </c>
      <c r="L347" s="5"/>
    </row>
    <row r="348" spans="1:12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1"/>
      <c r="J348" s="1"/>
      <c r="K348" s="34">
        <f t="shared" si="11"/>
        <v>1050234.5999999996</v>
      </c>
      <c r="L348" s="5"/>
    </row>
    <row r="349" spans="1:12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1"/>
      <c r="J349" s="1"/>
      <c r="K349" s="34">
        <f t="shared" si="11"/>
        <v>1050234.5999999996</v>
      </c>
      <c r="L349" s="5"/>
    </row>
    <row r="350" spans="1:12" ht="21">
      <c r="A350" s="24"/>
      <c r="B350" s="18"/>
      <c r="C350" s="18"/>
      <c r="D350" s="16"/>
      <c r="E350" s="13"/>
      <c r="F350" s="13"/>
      <c r="G350" s="18">
        <f>SUM(G4:G349)</f>
        <v>7951212.5999999987</v>
      </c>
      <c r="H350" s="36"/>
      <c r="I350" s="34">
        <f t="shared" ref="I350:I352" si="12">I349+G350-H350</f>
        <v>7951212.5999999987</v>
      </c>
      <c r="J350" s="5"/>
      <c r="K350" s="34">
        <f t="shared" ref="K350:K352" si="13">K349+I350-J350</f>
        <v>9001447.1999999993</v>
      </c>
      <c r="L350"/>
    </row>
    <row r="351" spans="1:12">
      <c r="I351" s="34">
        <f t="shared" si="12"/>
        <v>7951212.5999999987</v>
      </c>
      <c r="J351" s="6"/>
      <c r="K351" s="34">
        <f t="shared" si="13"/>
        <v>16952659.799999997</v>
      </c>
      <c r="L351"/>
    </row>
    <row r="352" spans="1:12">
      <c r="I352" s="34">
        <f t="shared" si="12"/>
        <v>7951212.5999999987</v>
      </c>
      <c r="J352" s="6"/>
      <c r="K352" s="34">
        <f t="shared" si="13"/>
        <v>24903872.399999995</v>
      </c>
      <c r="L352"/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2"/>
  <dimension ref="A1:L352"/>
  <sheetViews>
    <sheetView rightToLeft="1" topLeftCell="A329" workbookViewId="0">
      <selection activeCell="B36" sqref="B36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158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159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67500</v>
      </c>
      <c r="J4" s="5"/>
    </row>
    <row r="5" spans="1:12" ht="21">
      <c r="A5" s="22">
        <v>43800</v>
      </c>
      <c r="B5" s="20">
        <v>6221</v>
      </c>
      <c r="C5" s="20" t="s">
        <v>52</v>
      </c>
      <c r="D5" s="19" t="s">
        <v>49</v>
      </c>
      <c r="E5" s="12">
        <v>9.0350000000000001</v>
      </c>
      <c r="F5" s="21">
        <v>6450</v>
      </c>
      <c r="G5" s="17">
        <f t="shared" ref="G5:G68" si="0">E5*F5</f>
        <v>58275.75</v>
      </c>
      <c r="H5" s="34"/>
      <c r="I5" s="34">
        <f>I4+G5-H5</f>
        <v>125775.75</v>
      </c>
      <c r="J5" s="5"/>
    </row>
    <row r="6" spans="1:12" ht="21">
      <c r="A6" s="22">
        <v>43801</v>
      </c>
      <c r="B6" s="20">
        <v>6235</v>
      </c>
      <c r="C6" s="20" t="s">
        <v>14</v>
      </c>
      <c r="D6" s="19" t="s">
        <v>13</v>
      </c>
      <c r="E6" s="12">
        <v>21.22</v>
      </c>
      <c r="F6" s="21">
        <v>3350</v>
      </c>
      <c r="G6" s="17">
        <f t="shared" si="0"/>
        <v>71087</v>
      </c>
      <c r="H6" s="34"/>
      <c r="I6" s="34">
        <f t="shared" ref="I6:I69" si="1">I5+G6-H6</f>
        <v>196862.75</v>
      </c>
      <c r="J6" s="5"/>
    </row>
    <row r="7" spans="1:12" ht="21">
      <c r="A7" s="22">
        <v>43801</v>
      </c>
      <c r="B7" s="20">
        <v>6235</v>
      </c>
      <c r="C7" s="20" t="s">
        <v>14</v>
      </c>
      <c r="D7" s="19" t="s">
        <v>13</v>
      </c>
      <c r="E7" s="12">
        <v>14.82</v>
      </c>
      <c r="F7" s="21">
        <v>3350</v>
      </c>
      <c r="G7" s="17">
        <f t="shared" si="0"/>
        <v>49647</v>
      </c>
      <c r="H7" s="34"/>
      <c r="I7" s="34">
        <f t="shared" si="1"/>
        <v>246509.75</v>
      </c>
      <c r="J7" s="5"/>
    </row>
    <row r="8" spans="1:12" ht="21">
      <c r="A8" s="22">
        <v>43801</v>
      </c>
      <c r="B8" s="20">
        <v>9267</v>
      </c>
      <c r="C8" s="20" t="s">
        <v>53</v>
      </c>
      <c r="D8" s="19"/>
      <c r="E8" s="12"/>
      <c r="F8" s="21"/>
      <c r="G8" s="17">
        <f t="shared" si="0"/>
        <v>0</v>
      </c>
      <c r="H8" s="34">
        <v>75775</v>
      </c>
      <c r="I8" s="34">
        <f t="shared" si="1"/>
        <v>170734.75</v>
      </c>
      <c r="J8" s="5"/>
    </row>
    <row r="9" spans="1:12" ht="21">
      <c r="A9" s="22">
        <v>43803</v>
      </c>
      <c r="B9" s="20">
        <v>9325</v>
      </c>
      <c r="C9" s="20" t="s">
        <v>53</v>
      </c>
      <c r="D9" s="19"/>
      <c r="E9" s="12"/>
      <c r="F9" s="21"/>
      <c r="G9" s="17">
        <f t="shared" si="0"/>
        <v>0</v>
      </c>
      <c r="H9" s="34">
        <v>45735</v>
      </c>
      <c r="I9" s="34">
        <f t="shared" si="1"/>
        <v>124999.75</v>
      </c>
      <c r="J9" s="5"/>
    </row>
    <row r="10" spans="1:12" ht="21">
      <c r="A10" s="22">
        <v>43806</v>
      </c>
      <c r="B10" s="20">
        <v>9367</v>
      </c>
      <c r="C10" s="20" t="s">
        <v>53</v>
      </c>
      <c r="D10" s="19"/>
      <c r="E10" s="12"/>
      <c r="F10" s="21"/>
      <c r="G10" s="17">
        <v>0.25</v>
      </c>
      <c r="H10" s="34">
        <v>45000</v>
      </c>
      <c r="I10" s="34">
        <f t="shared" si="1"/>
        <v>80000</v>
      </c>
      <c r="J10" s="5" t="s">
        <v>131</v>
      </c>
    </row>
    <row r="11" spans="1:12" ht="21">
      <c r="A11" s="22">
        <v>43808</v>
      </c>
      <c r="B11" s="20">
        <v>6349</v>
      </c>
      <c r="C11" s="20" t="s">
        <v>14</v>
      </c>
      <c r="D11" s="19" t="s">
        <v>13</v>
      </c>
      <c r="E11" s="12">
        <v>15.74</v>
      </c>
      <c r="F11" s="21">
        <v>3320</v>
      </c>
      <c r="G11" s="17">
        <f t="shared" si="0"/>
        <v>52256.800000000003</v>
      </c>
      <c r="H11" s="34"/>
      <c r="I11" s="34">
        <f t="shared" si="1"/>
        <v>132256.79999999999</v>
      </c>
      <c r="J11" s="5" t="s">
        <v>17</v>
      </c>
    </row>
    <row r="12" spans="1:12" ht="21">
      <c r="A12" s="22">
        <v>43808</v>
      </c>
      <c r="B12" s="20">
        <v>9446</v>
      </c>
      <c r="C12" s="20" t="s">
        <v>53</v>
      </c>
      <c r="D12" s="19"/>
      <c r="E12" s="12"/>
      <c r="F12" s="21"/>
      <c r="G12" s="17">
        <f t="shared" si="0"/>
        <v>0</v>
      </c>
      <c r="H12" s="34">
        <v>60000</v>
      </c>
      <c r="I12" s="34">
        <f t="shared" si="1"/>
        <v>72256.799999999988</v>
      </c>
      <c r="J12" s="5"/>
    </row>
    <row r="13" spans="1:12" ht="21">
      <c r="A13" s="22">
        <v>43810</v>
      </c>
      <c r="B13" s="20">
        <v>9512</v>
      </c>
      <c r="C13" s="20" t="s">
        <v>53</v>
      </c>
      <c r="D13" s="19"/>
      <c r="E13" s="12"/>
      <c r="F13" s="21"/>
      <c r="G13" s="17">
        <f t="shared" si="0"/>
        <v>0</v>
      </c>
      <c r="H13" s="34">
        <v>62255</v>
      </c>
      <c r="I13" s="34">
        <f t="shared" si="1"/>
        <v>10001.799999999988</v>
      </c>
      <c r="J13" s="5"/>
    </row>
    <row r="14" spans="1:12" ht="21">
      <c r="A14" s="22">
        <v>43811</v>
      </c>
      <c r="B14" s="20">
        <v>6409</v>
      </c>
      <c r="C14" s="20" t="s">
        <v>14</v>
      </c>
      <c r="D14" s="19"/>
      <c r="E14" s="12">
        <v>13.86</v>
      </c>
      <c r="F14" s="21">
        <v>3330</v>
      </c>
      <c r="G14" s="17">
        <f t="shared" si="0"/>
        <v>46153.799999999996</v>
      </c>
      <c r="H14" s="34"/>
      <c r="I14" s="34">
        <f t="shared" si="1"/>
        <v>56155.599999999984</v>
      </c>
      <c r="J14" s="5"/>
    </row>
    <row r="15" spans="1:12" ht="21">
      <c r="A15" s="22">
        <v>43811</v>
      </c>
      <c r="B15" s="20">
        <v>6409</v>
      </c>
      <c r="C15" s="20" t="s">
        <v>52</v>
      </c>
      <c r="D15" s="19"/>
      <c r="E15" s="12">
        <v>6.335</v>
      </c>
      <c r="F15" s="21">
        <v>6350</v>
      </c>
      <c r="G15" s="17">
        <f t="shared" si="0"/>
        <v>40227.25</v>
      </c>
      <c r="H15" s="34"/>
      <c r="I15" s="34">
        <f t="shared" si="1"/>
        <v>96382.849999999977</v>
      </c>
      <c r="J15" s="5"/>
    </row>
    <row r="16" spans="1:12" ht="21">
      <c r="A16" s="22">
        <v>43811</v>
      </c>
      <c r="B16" s="20">
        <v>6409</v>
      </c>
      <c r="C16" s="20" t="s">
        <v>52</v>
      </c>
      <c r="D16" s="19"/>
      <c r="E16" s="12">
        <v>6.6849999999999996</v>
      </c>
      <c r="F16" s="21">
        <v>6350</v>
      </c>
      <c r="G16" s="17">
        <f t="shared" si="0"/>
        <v>42449.75</v>
      </c>
      <c r="H16" s="34"/>
      <c r="I16" s="34">
        <f t="shared" si="1"/>
        <v>138832.59999999998</v>
      </c>
      <c r="J16" s="5"/>
    </row>
    <row r="17" spans="1:10" ht="21">
      <c r="A17" s="22">
        <v>43813</v>
      </c>
      <c r="B17" s="20">
        <v>9560</v>
      </c>
      <c r="C17" s="20" t="s">
        <v>53</v>
      </c>
      <c r="D17" s="19"/>
      <c r="E17" s="12"/>
      <c r="F17" s="21"/>
      <c r="G17" s="17">
        <f t="shared" si="0"/>
        <v>0</v>
      </c>
      <c r="H17" s="34">
        <v>53830</v>
      </c>
      <c r="I17" s="34">
        <f t="shared" si="1"/>
        <v>85002.599999999977</v>
      </c>
      <c r="J17" s="5"/>
    </row>
    <row r="18" spans="1:10" ht="21">
      <c r="A18" s="22">
        <v>43813</v>
      </c>
      <c r="B18" s="20">
        <v>1011</v>
      </c>
      <c r="C18" s="20" t="s">
        <v>131</v>
      </c>
      <c r="D18" s="19"/>
      <c r="E18" s="12"/>
      <c r="F18" s="21"/>
      <c r="G18" s="17">
        <f t="shared" si="0"/>
        <v>0</v>
      </c>
      <c r="H18" s="34">
        <v>2.6</v>
      </c>
      <c r="I18" s="34">
        <f t="shared" si="1"/>
        <v>84999.999999999971</v>
      </c>
      <c r="J18" s="5" t="s">
        <v>131</v>
      </c>
    </row>
    <row r="19" spans="1:10" ht="21">
      <c r="A19" s="22">
        <v>43815</v>
      </c>
      <c r="B19" s="20">
        <v>6467</v>
      </c>
      <c r="C19" s="20" t="s">
        <v>14</v>
      </c>
      <c r="D19" s="19" t="s">
        <v>13</v>
      </c>
      <c r="E19" s="12">
        <v>16.46</v>
      </c>
      <c r="F19" s="21">
        <v>3360</v>
      </c>
      <c r="G19" s="17">
        <f t="shared" si="0"/>
        <v>55305.600000000006</v>
      </c>
      <c r="H19" s="34"/>
      <c r="I19" s="34">
        <f t="shared" si="1"/>
        <v>140305.59999999998</v>
      </c>
      <c r="J19" s="5"/>
    </row>
    <row r="20" spans="1:10" ht="21">
      <c r="A20" s="22">
        <v>43814</v>
      </c>
      <c r="B20" s="20">
        <v>418</v>
      </c>
      <c r="C20" s="20" t="s">
        <v>503</v>
      </c>
      <c r="D20" s="19"/>
      <c r="E20" s="12">
        <v>5.0350000000000001</v>
      </c>
      <c r="F20" s="21">
        <v>11200</v>
      </c>
      <c r="G20" s="17">
        <f t="shared" si="0"/>
        <v>56392</v>
      </c>
      <c r="H20" s="34"/>
      <c r="I20" s="34">
        <f t="shared" si="1"/>
        <v>196697.59999999998</v>
      </c>
      <c r="J20" s="5"/>
    </row>
    <row r="21" spans="1:10" ht="21">
      <c r="A21" s="22">
        <v>43815</v>
      </c>
      <c r="B21" s="20">
        <v>9644</v>
      </c>
      <c r="C21" s="20" t="s">
        <v>53</v>
      </c>
      <c r="D21" s="19"/>
      <c r="E21" s="12"/>
      <c r="F21" s="21"/>
      <c r="G21" s="17">
        <f t="shared" si="0"/>
        <v>0</v>
      </c>
      <c r="H21" s="34">
        <v>65000</v>
      </c>
      <c r="I21" s="34">
        <f t="shared" si="1"/>
        <v>131697.59999999998</v>
      </c>
      <c r="J21" s="5"/>
    </row>
    <row r="22" spans="1:10" ht="21">
      <c r="A22" s="22">
        <v>43816</v>
      </c>
      <c r="B22" s="20">
        <v>6488</v>
      </c>
      <c r="C22" s="20" t="s">
        <v>52</v>
      </c>
      <c r="D22" s="19" t="s">
        <v>13</v>
      </c>
      <c r="E22" s="12">
        <v>6.6150000000000002</v>
      </c>
      <c r="F22" s="21">
        <v>6400</v>
      </c>
      <c r="G22" s="17">
        <f t="shared" si="0"/>
        <v>42336</v>
      </c>
      <c r="H22" s="34"/>
      <c r="I22" s="34">
        <f t="shared" si="1"/>
        <v>174033.59999999998</v>
      </c>
      <c r="J22" s="5"/>
    </row>
    <row r="23" spans="1:10" ht="21">
      <c r="A23" s="22">
        <v>43817</v>
      </c>
      <c r="B23" s="20">
        <v>6508</v>
      </c>
      <c r="C23" s="20" t="s">
        <v>52</v>
      </c>
      <c r="D23" s="19" t="s">
        <v>49</v>
      </c>
      <c r="E23" s="12">
        <v>9.3650000000000002</v>
      </c>
      <c r="F23" s="21">
        <v>6450</v>
      </c>
      <c r="G23" s="17">
        <f t="shared" si="0"/>
        <v>60404.25</v>
      </c>
      <c r="H23" s="34"/>
      <c r="I23" s="34">
        <f t="shared" si="1"/>
        <v>234437.84999999998</v>
      </c>
      <c r="J23" s="5"/>
    </row>
    <row r="24" spans="1:10" ht="21">
      <c r="A24" s="22">
        <v>43817</v>
      </c>
      <c r="B24" s="20">
        <v>9712</v>
      </c>
      <c r="C24" s="20" t="s">
        <v>53</v>
      </c>
      <c r="D24" s="19"/>
      <c r="E24" s="12"/>
      <c r="F24" s="21"/>
      <c r="G24" s="17">
        <f t="shared" si="0"/>
        <v>0</v>
      </c>
      <c r="H24" s="34">
        <v>64030</v>
      </c>
      <c r="I24" s="34">
        <f t="shared" si="1"/>
        <v>170407.84999999998</v>
      </c>
      <c r="J24" s="5"/>
    </row>
    <row r="25" spans="1:10" ht="21">
      <c r="A25" s="22">
        <v>43817</v>
      </c>
      <c r="B25" s="20">
        <v>1021</v>
      </c>
      <c r="C25" s="20" t="s">
        <v>131</v>
      </c>
      <c r="D25" s="19"/>
      <c r="E25" s="12"/>
      <c r="F25" s="21"/>
      <c r="G25" s="17">
        <f t="shared" si="0"/>
        <v>0</v>
      </c>
      <c r="H25" s="34">
        <v>7.85</v>
      </c>
      <c r="I25" s="34">
        <f t="shared" si="1"/>
        <v>170399.99999999997</v>
      </c>
      <c r="J25" s="5" t="s">
        <v>17</v>
      </c>
    </row>
    <row r="26" spans="1:10" ht="21">
      <c r="A26" s="22">
        <v>43818</v>
      </c>
      <c r="B26" s="20">
        <v>6514</v>
      </c>
      <c r="C26" s="20" t="s">
        <v>14</v>
      </c>
      <c r="D26" s="19" t="s">
        <v>13</v>
      </c>
      <c r="E26" s="12">
        <v>14.88</v>
      </c>
      <c r="F26" s="21">
        <v>3420</v>
      </c>
      <c r="G26" s="17">
        <f t="shared" si="0"/>
        <v>50889.600000000006</v>
      </c>
      <c r="H26" s="34"/>
      <c r="I26" s="34">
        <f t="shared" si="1"/>
        <v>221289.59999999998</v>
      </c>
      <c r="J26" s="5"/>
    </row>
    <row r="27" spans="1:10" ht="21">
      <c r="A27" s="22">
        <v>43820</v>
      </c>
      <c r="B27" s="20">
        <v>9759</v>
      </c>
      <c r="C27" s="20" t="s">
        <v>53</v>
      </c>
      <c r="D27" s="19"/>
      <c r="E27" s="12"/>
      <c r="F27" s="21"/>
      <c r="G27" s="17">
        <f t="shared" si="0"/>
        <v>0</v>
      </c>
      <c r="H27" s="34">
        <v>51295</v>
      </c>
      <c r="I27" s="34">
        <f t="shared" si="1"/>
        <v>169994.59999999998</v>
      </c>
      <c r="J27" s="5"/>
    </row>
    <row r="28" spans="1:10" ht="21">
      <c r="A28" s="22">
        <v>43821</v>
      </c>
      <c r="B28" s="20"/>
      <c r="C28" s="20" t="s">
        <v>14</v>
      </c>
      <c r="D28" s="19" t="s">
        <v>13</v>
      </c>
      <c r="E28" s="12">
        <v>16</v>
      </c>
      <c r="F28" s="21">
        <v>3330</v>
      </c>
      <c r="G28" s="17">
        <f t="shared" si="0"/>
        <v>53280</v>
      </c>
      <c r="H28" s="34"/>
      <c r="I28" s="34">
        <f t="shared" si="1"/>
        <v>223274.59999999998</v>
      </c>
      <c r="J28" s="5"/>
    </row>
    <row r="29" spans="1:10" ht="21">
      <c r="A29" s="22">
        <v>43822</v>
      </c>
      <c r="B29" s="20">
        <v>6599</v>
      </c>
      <c r="C29" s="20" t="s">
        <v>52</v>
      </c>
      <c r="D29" s="19" t="s">
        <v>13</v>
      </c>
      <c r="E29" s="12">
        <v>6.5549999999999997</v>
      </c>
      <c r="F29" s="21">
        <v>6350</v>
      </c>
      <c r="G29" s="17">
        <f t="shared" si="0"/>
        <v>41624.25</v>
      </c>
      <c r="H29" s="34"/>
      <c r="I29" s="34">
        <f t="shared" si="1"/>
        <v>264898.84999999998</v>
      </c>
      <c r="J29" s="5"/>
    </row>
    <row r="30" spans="1:10" ht="21">
      <c r="A30" s="22">
        <v>43822</v>
      </c>
      <c r="B30" s="20">
        <v>9842</v>
      </c>
      <c r="C30" s="20" t="s">
        <v>53</v>
      </c>
      <c r="D30" s="19"/>
      <c r="E30" s="12"/>
      <c r="F30" s="21"/>
      <c r="G30" s="17">
        <f t="shared" si="0"/>
        <v>0</v>
      </c>
      <c r="H30" s="34">
        <v>83280</v>
      </c>
      <c r="I30" s="34">
        <f t="shared" si="1"/>
        <v>181618.84999999998</v>
      </c>
      <c r="J30" s="5"/>
    </row>
    <row r="31" spans="1:10" ht="21">
      <c r="A31" s="22">
        <v>43824</v>
      </c>
      <c r="B31" s="20">
        <v>6643</v>
      </c>
      <c r="C31" s="20" t="s">
        <v>52</v>
      </c>
      <c r="D31" s="19" t="s">
        <v>13</v>
      </c>
      <c r="E31" s="12">
        <v>6.7750000000000004</v>
      </c>
      <c r="F31" s="21">
        <v>6400</v>
      </c>
      <c r="G31" s="17">
        <f t="shared" si="0"/>
        <v>43360</v>
      </c>
      <c r="H31" s="34"/>
      <c r="I31" s="34">
        <f t="shared" si="1"/>
        <v>224978.84999999998</v>
      </c>
      <c r="J31" s="5"/>
    </row>
    <row r="32" spans="1:10" ht="21">
      <c r="A32" s="22">
        <v>43824</v>
      </c>
      <c r="B32" s="20">
        <v>9907</v>
      </c>
      <c r="C32" s="20" t="s">
        <v>53</v>
      </c>
      <c r="D32" s="19"/>
      <c r="E32" s="12"/>
      <c r="F32" s="21"/>
      <c r="G32" s="17">
        <f t="shared" si="0"/>
        <v>0</v>
      </c>
      <c r="H32" s="34">
        <v>61625</v>
      </c>
      <c r="I32" s="34">
        <f t="shared" si="1"/>
        <v>163353.84999999998</v>
      </c>
      <c r="J32" s="5"/>
    </row>
    <row r="33" spans="1:10" ht="21">
      <c r="A33" s="22">
        <v>43824</v>
      </c>
      <c r="B33" s="20">
        <v>1028</v>
      </c>
      <c r="C33" s="20" t="s">
        <v>131</v>
      </c>
      <c r="D33" s="19"/>
      <c r="E33" s="12"/>
      <c r="F33" s="21"/>
      <c r="G33" s="17">
        <f t="shared" si="0"/>
        <v>0</v>
      </c>
      <c r="H33" s="34">
        <v>3.85</v>
      </c>
      <c r="I33" s="34">
        <f t="shared" si="1"/>
        <v>163349.99999999997</v>
      </c>
      <c r="J33" s="5"/>
    </row>
    <row r="34" spans="1:10" ht="21">
      <c r="A34" s="22">
        <v>43827</v>
      </c>
      <c r="B34" s="20">
        <v>6668</v>
      </c>
      <c r="C34" s="20" t="s">
        <v>52</v>
      </c>
      <c r="D34" s="19" t="s">
        <v>13</v>
      </c>
      <c r="E34" s="12">
        <v>6.47</v>
      </c>
      <c r="F34" s="21">
        <v>6450</v>
      </c>
      <c r="G34" s="17">
        <f t="shared" si="0"/>
        <v>41731.5</v>
      </c>
      <c r="H34" s="34"/>
      <c r="I34" s="34">
        <f t="shared" si="1"/>
        <v>205081.49999999997</v>
      </c>
      <c r="J34" s="5"/>
    </row>
    <row r="35" spans="1:10" ht="21">
      <c r="A35" s="22">
        <v>43827</v>
      </c>
      <c r="B35" s="20">
        <v>9955</v>
      </c>
      <c r="C35" s="20" t="s">
        <v>53</v>
      </c>
      <c r="D35" s="19"/>
      <c r="E35" s="12"/>
      <c r="F35" s="21"/>
      <c r="G35" s="17">
        <f t="shared" si="0"/>
        <v>0</v>
      </c>
      <c r="H35" s="34">
        <v>93360</v>
      </c>
      <c r="I35" s="34">
        <f t="shared" si="1"/>
        <v>111721.49999999997</v>
      </c>
      <c r="J35" s="5"/>
    </row>
    <row r="36" spans="1:10" ht="21">
      <c r="A36" s="22">
        <v>43828</v>
      </c>
      <c r="B36" s="20">
        <v>6675</v>
      </c>
      <c r="C36" s="20" t="s">
        <v>14</v>
      </c>
      <c r="D36" s="19" t="s">
        <v>13</v>
      </c>
      <c r="E36" s="12">
        <v>69.72</v>
      </c>
      <c r="F36" s="21">
        <v>3450</v>
      </c>
      <c r="G36" s="17">
        <f t="shared" si="0"/>
        <v>240534</v>
      </c>
      <c r="H36" s="34"/>
      <c r="I36" s="34">
        <f t="shared" si="1"/>
        <v>352255.5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352255.5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352255.5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352255.5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352255.5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352255.5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352255.5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352255.5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352255.5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352255.5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352255.5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352255.5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352255.5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352255.5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352255.5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352255.5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352255.5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352255.5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352255.5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352255.5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352255.5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352255.5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352255.5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352255.5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352255.5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352255.5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352255.5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352255.5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352255.5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352255.5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352255.5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352255.5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352255.5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352255.5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352255.5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352255.5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352255.5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352255.5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352255.5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352255.5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352255.5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352255.5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352255.5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352255.5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352255.5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352255.5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352255.5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352255.5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352255.5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352255.5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352255.5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352255.5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352255.5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352255.5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352255.5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352255.5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352255.5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352255.5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352255.5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352255.5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352255.5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352255.5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352255.5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352255.5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352255.5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352255.5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352255.5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352255.5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352255.5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352255.5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352255.5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352255.5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352255.5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352255.5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352255.5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352255.5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352255.5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352255.5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352255.5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352255.5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352255.5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352255.5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352255.5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352255.5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352255.5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352255.5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352255.5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352255.5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352255.5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352255.5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352255.5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352255.5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352255.5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352255.5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352255.5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352255.5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352255.5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352255.5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352255.5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352255.5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352255.5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352255.5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352255.5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352255.5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352255.5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352255.5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352255.5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352255.5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352255.5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352255.5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352255.5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352255.5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352255.5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352255.5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352255.5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352255.5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352255.5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352255.5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352255.5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352255.5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352255.5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352255.5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352255.5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352255.5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352255.5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352255.5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352255.5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352255.5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352255.5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352255.5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352255.5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352255.5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352255.5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352255.5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352255.5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352255.5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352255.5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352255.5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352255.5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352255.5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352255.5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352255.5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352255.5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352255.5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352255.5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352255.5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352255.5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352255.5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352255.5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352255.5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352255.5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352255.5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352255.5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352255.5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352255.5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352255.5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352255.5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352255.5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352255.5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352255.5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352255.5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352255.5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352255.5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352255.5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352255.5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352255.5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352255.5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352255.5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352255.5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352255.5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352255.5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352255.5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352255.5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352255.5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352255.5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352255.5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352255.5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352255.5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352255.5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352255.5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352255.5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352255.5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352255.5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352255.5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352255.5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352255.5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352255.5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352255.5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352255.5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352255.5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352255.5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352255.5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352255.5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352255.5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352255.5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352255.5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352255.5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352255.5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352255.5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352255.5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352255.5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352255.5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352255.5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352255.5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352255.5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352255.5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352255.5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352255.5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352255.5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352255.5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352255.5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352255.5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352255.5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352255.5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352255.5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352255.5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352255.5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352255.5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352255.5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352255.5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352255.5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352255.5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352255.5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352255.5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352255.5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352255.5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352255.5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352255.5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352255.5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352255.5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352255.5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352255.5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352255.5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352255.5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352255.5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352255.5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352255.5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352255.5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352255.5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352255.5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352255.5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352255.5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352255.5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352255.5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352255.5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352255.5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352255.5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352255.5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352255.5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352255.5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352255.5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352255.5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352255.5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352255.5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352255.5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352255.5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352255.5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352255.5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352255.5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352255.5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352255.5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352255.5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352255.5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352255.5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352255.5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352255.5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352255.5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352255.5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352255.5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352255.5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352255.5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352255.5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352255.5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352255.5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352255.5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352255.5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352255.5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352255.5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352255.5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352255.5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352255.5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352255.5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352255.5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352255.5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352255.5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352255.5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352255.5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352255.5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352255.5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352255.5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352255.5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352255.5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352255.5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352255.5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352255.5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352255.5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352255.5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352255.5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352255.5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352255.5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352255.5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352255.5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352255.5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352255.5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352255.5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352255.5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352255.5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352255.5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352255.5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352255.5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352255.5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352255.5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352255.5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352255.5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1045954.7999999999</v>
      </c>
      <c r="H350" s="36"/>
      <c r="I350" s="34">
        <f t="shared" si="11"/>
        <v>1398210.2999999998</v>
      </c>
      <c r="J350" s="5"/>
    </row>
    <row r="351" spans="1:10">
      <c r="I351" s="34">
        <f t="shared" si="11"/>
        <v>1398210.2999999998</v>
      </c>
    </row>
    <row r="352" spans="1:10">
      <c r="I352" s="34">
        <f t="shared" si="11"/>
        <v>1398210.2999999998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3"/>
  <dimension ref="A1:L352"/>
  <sheetViews>
    <sheetView rightToLeft="1" topLeftCell="A329" workbookViewId="0">
      <selection activeCell="F11" sqref="F11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458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459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1">
      <c r="A5" s="22">
        <v>43809</v>
      </c>
      <c r="B5" s="20">
        <v>6381</v>
      </c>
      <c r="C5" s="20" t="s">
        <v>52</v>
      </c>
      <c r="D5" s="19" t="s">
        <v>49</v>
      </c>
      <c r="E5" s="12">
        <v>9.6</v>
      </c>
      <c r="F5" s="21">
        <v>6310</v>
      </c>
      <c r="G5" s="17">
        <f t="shared" ref="G5:G68" si="0">E5*F5</f>
        <v>60576</v>
      </c>
      <c r="H5" s="34"/>
      <c r="I5" s="34">
        <f>I4+G5-H5</f>
        <v>60576</v>
      </c>
      <c r="J5" s="5"/>
    </row>
    <row r="6" spans="1:12" ht="21">
      <c r="A6" s="22">
        <v>43810</v>
      </c>
      <c r="B6" s="20">
        <v>6404</v>
      </c>
      <c r="C6" s="20" t="s">
        <v>52</v>
      </c>
      <c r="D6" s="19" t="s">
        <v>49</v>
      </c>
      <c r="E6" s="12">
        <v>9.61</v>
      </c>
      <c r="F6" s="21">
        <v>6310</v>
      </c>
      <c r="G6" s="17">
        <f t="shared" si="0"/>
        <v>60639.1</v>
      </c>
      <c r="H6" s="34"/>
      <c r="I6" s="34">
        <f t="shared" ref="I6:I69" si="1">I5+G6-H6</f>
        <v>121215.1</v>
      </c>
      <c r="J6" s="5"/>
    </row>
    <row r="7" spans="1:12" ht="21">
      <c r="A7" s="22">
        <v>43815</v>
      </c>
      <c r="B7" s="20">
        <v>6477</v>
      </c>
      <c r="C7" s="20" t="s">
        <v>52</v>
      </c>
      <c r="D7" s="19" t="s">
        <v>49</v>
      </c>
      <c r="E7" s="12">
        <v>10.039999999999999</v>
      </c>
      <c r="F7" s="21">
        <v>6310</v>
      </c>
      <c r="G7" s="17">
        <f t="shared" si="0"/>
        <v>63352.399999999994</v>
      </c>
      <c r="H7" s="34"/>
      <c r="I7" s="34">
        <f t="shared" si="1"/>
        <v>184567.5</v>
      </c>
      <c r="J7" s="5" t="s">
        <v>17</v>
      </c>
    </row>
    <row r="8" spans="1:12" ht="21">
      <c r="A8" s="22">
        <v>43821</v>
      </c>
      <c r="B8" s="20">
        <v>9789</v>
      </c>
      <c r="C8" s="20" t="s">
        <v>53</v>
      </c>
      <c r="D8" s="19"/>
      <c r="E8" s="12"/>
      <c r="F8" s="21"/>
      <c r="G8" s="17">
        <f t="shared" si="0"/>
        <v>0</v>
      </c>
      <c r="H8" s="34">
        <v>184566</v>
      </c>
      <c r="I8" s="34">
        <f t="shared" si="1"/>
        <v>1.5</v>
      </c>
      <c r="J8" s="5"/>
    </row>
    <row r="9" spans="1:12" ht="21">
      <c r="A9" s="22">
        <v>43821</v>
      </c>
      <c r="B9" s="20">
        <v>1024</v>
      </c>
      <c r="C9" s="20" t="s">
        <v>131</v>
      </c>
      <c r="D9" s="19"/>
      <c r="E9" s="12"/>
      <c r="F9" s="21"/>
      <c r="G9" s="17">
        <f t="shared" si="0"/>
        <v>0</v>
      </c>
      <c r="H9" s="34">
        <v>1.5</v>
      </c>
      <c r="I9" s="34">
        <f t="shared" si="1"/>
        <v>0</v>
      </c>
      <c r="J9" s="5"/>
    </row>
    <row r="10" spans="1:12" ht="21">
      <c r="A10" s="22">
        <v>43824</v>
      </c>
      <c r="B10" s="20">
        <v>6642</v>
      </c>
      <c r="C10" s="20" t="s">
        <v>52</v>
      </c>
      <c r="D10" s="19" t="s">
        <v>49</v>
      </c>
      <c r="E10" s="12">
        <v>49.67</v>
      </c>
      <c r="F10" s="21">
        <v>6480</v>
      </c>
      <c r="G10" s="17">
        <f t="shared" si="0"/>
        <v>321861.60000000003</v>
      </c>
      <c r="H10" s="34"/>
      <c r="I10" s="34">
        <f t="shared" si="1"/>
        <v>321861.60000000003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321861.60000000003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321861.60000000003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321861.60000000003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321861.60000000003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321861.60000000003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321861.60000000003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321861.60000000003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321861.60000000003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321861.60000000003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321861.60000000003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321861.60000000003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321861.60000000003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321861.60000000003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321861.60000000003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321861.60000000003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321861.60000000003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321861.60000000003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321861.60000000003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321861.60000000003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321861.60000000003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321861.60000000003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321861.60000000003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321861.60000000003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321861.60000000003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321861.60000000003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321861.60000000003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321861.60000000003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321861.60000000003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321861.60000000003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321861.60000000003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321861.60000000003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321861.60000000003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321861.60000000003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321861.60000000003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321861.60000000003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321861.60000000003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321861.60000000003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321861.60000000003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321861.60000000003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321861.60000000003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321861.60000000003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321861.60000000003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321861.60000000003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321861.60000000003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321861.60000000003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321861.60000000003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321861.60000000003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321861.60000000003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321861.60000000003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321861.60000000003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321861.60000000003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321861.60000000003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321861.60000000003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321861.60000000003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321861.60000000003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321861.60000000003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321861.60000000003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321861.60000000003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321861.60000000003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321861.60000000003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321861.60000000003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321861.60000000003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321861.60000000003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321861.60000000003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321861.60000000003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321861.60000000003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321861.60000000003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321861.60000000003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321861.60000000003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321861.60000000003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321861.60000000003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321861.60000000003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321861.60000000003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321861.60000000003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321861.60000000003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321861.60000000003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321861.60000000003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321861.60000000003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321861.60000000003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321861.60000000003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321861.60000000003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321861.60000000003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321861.60000000003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321861.60000000003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321861.60000000003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321861.60000000003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321861.60000000003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321861.60000000003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321861.60000000003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321861.60000000003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321861.60000000003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321861.60000000003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321861.60000000003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321861.60000000003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321861.60000000003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321861.60000000003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321861.60000000003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321861.60000000003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321861.60000000003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321861.60000000003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321861.60000000003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321861.60000000003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321861.60000000003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321861.60000000003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321861.60000000003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321861.60000000003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321861.60000000003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321861.60000000003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321861.60000000003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321861.60000000003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321861.60000000003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321861.60000000003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321861.60000000003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321861.60000000003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321861.60000000003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321861.60000000003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321861.60000000003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321861.60000000003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321861.60000000003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321861.60000000003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321861.60000000003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321861.60000000003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321861.60000000003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321861.60000000003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321861.60000000003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321861.60000000003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321861.60000000003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321861.60000000003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321861.60000000003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321861.60000000003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321861.60000000003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321861.60000000003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321861.60000000003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321861.60000000003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321861.60000000003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321861.60000000003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321861.60000000003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321861.60000000003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321861.60000000003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321861.60000000003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321861.60000000003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321861.60000000003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321861.60000000003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321861.60000000003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321861.60000000003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321861.60000000003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321861.60000000003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321861.60000000003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321861.60000000003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321861.60000000003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321861.60000000003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321861.60000000003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321861.60000000003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321861.60000000003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321861.60000000003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321861.60000000003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321861.60000000003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321861.60000000003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321861.60000000003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321861.60000000003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321861.60000000003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321861.60000000003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321861.60000000003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321861.60000000003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321861.60000000003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321861.60000000003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321861.60000000003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321861.60000000003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321861.60000000003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321861.60000000003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321861.60000000003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321861.60000000003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321861.60000000003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321861.60000000003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321861.60000000003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321861.60000000003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321861.60000000003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321861.60000000003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321861.60000000003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321861.60000000003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321861.60000000003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321861.60000000003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321861.60000000003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321861.60000000003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321861.60000000003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321861.60000000003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321861.60000000003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321861.60000000003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321861.60000000003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321861.60000000003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321861.60000000003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321861.60000000003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321861.60000000003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321861.60000000003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321861.60000000003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321861.60000000003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321861.60000000003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321861.60000000003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321861.60000000003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321861.60000000003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321861.60000000003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321861.60000000003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321861.60000000003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321861.60000000003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321861.60000000003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321861.60000000003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321861.60000000003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321861.60000000003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321861.60000000003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321861.60000000003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321861.60000000003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321861.60000000003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321861.60000000003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321861.60000000003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321861.60000000003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321861.60000000003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321861.60000000003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321861.60000000003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321861.60000000003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321861.60000000003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321861.60000000003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321861.60000000003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321861.60000000003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321861.60000000003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321861.60000000003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321861.60000000003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321861.60000000003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321861.60000000003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321861.60000000003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321861.60000000003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321861.60000000003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321861.60000000003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321861.60000000003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321861.60000000003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321861.60000000003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321861.60000000003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321861.60000000003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321861.60000000003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321861.60000000003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321861.60000000003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321861.60000000003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321861.60000000003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321861.60000000003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321861.60000000003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321861.60000000003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321861.60000000003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321861.60000000003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321861.60000000003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321861.60000000003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321861.60000000003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321861.60000000003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321861.60000000003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321861.60000000003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321861.60000000003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321861.60000000003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321861.60000000003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321861.60000000003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321861.60000000003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321861.60000000003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321861.60000000003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321861.60000000003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321861.60000000003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321861.60000000003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321861.60000000003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321861.60000000003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321861.60000000003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321861.60000000003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321861.60000000003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321861.60000000003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321861.60000000003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321861.60000000003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321861.60000000003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321861.60000000003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321861.60000000003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321861.60000000003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321861.60000000003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321861.60000000003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321861.60000000003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321861.60000000003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321861.60000000003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321861.60000000003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321861.60000000003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321861.60000000003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321861.60000000003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321861.60000000003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321861.60000000003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321861.60000000003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321861.60000000003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321861.60000000003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321861.60000000003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321861.60000000003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321861.60000000003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321861.60000000003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321861.60000000003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321861.60000000003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321861.60000000003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321861.60000000003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321861.60000000003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321861.60000000003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321861.60000000003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321861.60000000003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321861.60000000003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321861.60000000003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321861.60000000003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321861.60000000003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321861.60000000003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321861.60000000003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321861.60000000003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321861.60000000003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321861.60000000003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321861.60000000003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321861.60000000003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321861.60000000003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321861.60000000003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321861.60000000003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321861.60000000003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321861.60000000003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321861.60000000003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321861.60000000003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321861.60000000003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321861.60000000003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321861.60000000003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321861.60000000003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321861.60000000003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321861.60000000003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321861.60000000003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321861.60000000003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321861.60000000003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321861.60000000003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321861.60000000003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321861.60000000003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321861.60000000003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321861.60000000003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321861.60000000003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321861.60000000003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321861.60000000003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321861.60000000003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321861.60000000003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321861.60000000003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506429.10000000003</v>
      </c>
      <c r="H350" s="36"/>
      <c r="I350" s="34">
        <f t="shared" si="11"/>
        <v>828290.70000000007</v>
      </c>
      <c r="J350" s="5"/>
    </row>
    <row r="351" spans="1:10">
      <c r="I351" s="34">
        <f t="shared" si="11"/>
        <v>828290.70000000007</v>
      </c>
    </row>
    <row r="352" spans="1:10">
      <c r="I352" s="34">
        <f t="shared" si="11"/>
        <v>828290.70000000007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4"/>
  <dimension ref="A1:L352"/>
  <sheetViews>
    <sheetView rightToLeft="1" topLeftCell="A329" workbookViewId="0">
      <selection activeCell="A26" sqref="A26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108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109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905583</v>
      </c>
      <c r="J4" s="5" t="s">
        <v>17</v>
      </c>
    </row>
    <row r="5" spans="1:12" ht="21">
      <c r="A5" s="22">
        <v>43800</v>
      </c>
      <c r="B5" s="20">
        <v>9238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805583</v>
      </c>
      <c r="J5" s="5"/>
    </row>
    <row r="6" spans="1:12" ht="21">
      <c r="A6" s="22">
        <v>43801</v>
      </c>
      <c r="B6" s="20">
        <v>9271</v>
      </c>
      <c r="C6" s="20" t="s">
        <v>53</v>
      </c>
      <c r="D6" s="19"/>
      <c r="E6" s="12"/>
      <c r="F6" s="21"/>
      <c r="G6" s="17">
        <f t="shared" si="0"/>
        <v>0</v>
      </c>
      <c r="H6" s="34">
        <v>50000</v>
      </c>
      <c r="I6" s="34">
        <f t="shared" ref="I6:I69" si="1">I5+G6-H6</f>
        <v>755583</v>
      </c>
      <c r="J6" s="5"/>
    </row>
    <row r="7" spans="1:12" ht="21">
      <c r="A7" s="22">
        <v>43802</v>
      </c>
      <c r="B7" s="20">
        <v>9289</v>
      </c>
      <c r="C7" s="20" t="s">
        <v>53</v>
      </c>
      <c r="D7" s="19"/>
      <c r="E7" s="12"/>
      <c r="F7" s="21"/>
      <c r="G7" s="17">
        <f t="shared" si="0"/>
        <v>0</v>
      </c>
      <c r="H7" s="34">
        <v>42000</v>
      </c>
      <c r="I7" s="34">
        <f t="shared" si="1"/>
        <v>713583</v>
      </c>
      <c r="J7" s="5"/>
    </row>
    <row r="8" spans="1:12" ht="21">
      <c r="A8" s="22">
        <v>43803</v>
      </c>
      <c r="B8" s="20">
        <v>9323</v>
      </c>
      <c r="C8" s="20" t="s">
        <v>53</v>
      </c>
      <c r="D8" s="19"/>
      <c r="E8" s="12"/>
      <c r="F8" s="21"/>
      <c r="G8" s="17">
        <f t="shared" si="0"/>
        <v>0</v>
      </c>
      <c r="H8" s="34">
        <v>100000</v>
      </c>
      <c r="I8" s="34">
        <f t="shared" si="1"/>
        <v>613583</v>
      </c>
      <c r="J8" s="5"/>
    </row>
    <row r="9" spans="1:12" ht="21">
      <c r="A9" s="22">
        <v>43804</v>
      </c>
      <c r="B9" s="20">
        <v>9358</v>
      </c>
      <c r="C9" s="20" t="s">
        <v>53</v>
      </c>
      <c r="D9" s="19"/>
      <c r="E9" s="12"/>
      <c r="F9" s="21"/>
      <c r="G9" s="17">
        <f t="shared" si="0"/>
        <v>0</v>
      </c>
      <c r="H9" s="34">
        <v>69000</v>
      </c>
      <c r="I9" s="34">
        <f t="shared" si="1"/>
        <v>544583</v>
      </c>
      <c r="J9" s="5" t="s">
        <v>17</v>
      </c>
    </row>
    <row r="10" spans="1:12" ht="21">
      <c r="A10" s="22">
        <v>43807</v>
      </c>
      <c r="B10" s="20">
        <v>9394</v>
      </c>
      <c r="C10" s="20" t="s">
        <v>53</v>
      </c>
      <c r="D10" s="19"/>
      <c r="E10" s="12"/>
      <c r="F10" s="21"/>
      <c r="G10" s="17">
        <f t="shared" si="0"/>
        <v>0</v>
      </c>
      <c r="H10" s="34">
        <v>150000</v>
      </c>
      <c r="I10" s="34">
        <f t="shared" si="1"/>
        <v>394583</v>
      </c>
      <c r="J10" s="5"/>
    </row>
    <row r="11" spans="1:12" ht="21">
      <c r="A11" s="22">
        <v>43808</v>
      </c>
      <c r="B11" s="20">
        <v>9440</v>
      </c>
      <c r="C11" s="20" t="s">
        <v>53</v>
      </c>
      <c r="D11" s="19"/>
      <c r="E11" s="12"/>
      <c r="F11" s="21"/>
      <c r="G11" s="17">
        <f t="shared" si="0"/>
        <v>0</v>
      </c>
      <c r="H11" s="34">
        <v>50000</v>
      </c>
      <c r="I11" s="34">
        <f t="shared" si="1"/>
        <v>344583</v>
      </c>
      <c r="J11" s="5"/>
    </row>
    <row r="12" spans="1:12" ht="21">
      <c r="A12" s="22">
        <v>43809</v>
      </c>
      <c r="B12" s="20">
        <v>9470</v>
      </c>
      <c r="C12" s="20" t="s">
        <v>53</v>
      </c>
      <c r="D12" s="19"/>
      <c r="E12" s="12"/>
      <c r="F12" s="21"/>
      <c r="G12" s="17">
        <f t="shared" si="0"/>
        <v>0</v>
      </c>
      <c r="H12" s="34">
        <v>50000</v>
      </c>
      <c r="I12" s="34">
        <f t="shared" si="1"/>
        <v>294583</v>
      </c>
      <c r="J12" s="5"/>
    </row>
    <row r="13" spans="1:12" ht="21">
      <c r="A13" s="22">
        <v>43811</v>
      </c>
      <c r="B13" s="20">
        <v>9518</v>
      </c>
      <c r="C13" s="20" t="s">
        <v>53</v>
      </c>
      <c r="D13" s="19"/>
      <c r="E13" s="12"/>
      <c r="F13" s="21"/>
      <c r="G13" s="17">
        <f t="shared" si="0"/>
        <v>0</v>
      </c>
      <c r="H13" s="34">
        <v>150000</v>
      </c>
      <c r="I13" s="34">
        <f t="shared" si="1"/>
        <v>144583</v>
      </c>
      <c r="J13" s="5"/>
    </row>
    <row r="14" spans="1:12" ht="21">
      <c r="A14" s="22">
        <v>43813</v>
      </c>
      <c r="B14" s="20">
        <v>9565</v>
      </c>
      <c r="C14" s="20" t="s">
        <v>53</v>
      </c>
      <c r="D14" s="19"/>
      <c r="E14" s="12"/>
      <c r="F14" s="21"/>
      <c r="G14" s="17">
        <f t="shared" si="0"/>
        <v>0</v>
      </c>
      <c r="H14" s="34">
        <v>58505</v>
      </c>
      <c r="I14" s="34">
        <f t="shared" si="1"/>
        <v>86078</v>
      </c>
      <c r="J14" s="5"/>
    </row>
    <row r="15" spans="1:12" ht="21">
      <c r="A15" s="22">
        <v>43814</v>
      </c>
      <c r="B15" s="20">
        <v>6433</v>
      </c>
      <c r="C15" s="20" t="s">
        <v>14</v>
      </c>
      <c r="D15" s="19" t="s">
        <v>13</v>
      </c>
      <c r="E15" s="12">
        <v>71.42</v>
      </c>
      <c r="F15" s="21">
        <v>3050</v>
      </c>
      <c r="G15" s="17">
        <f t="shared" si="0"/>
        <v>217831</v>
      </c>
      <c r="H15" s="34"/>
      <c r="I15" s="34">
        <f t="shared" si="1"/>
        <v>303909</v>
      </c>
      <c r="J15" s="5"/>
    </row>
    <row r="16" spans="1:12" ht="21">
      <c r="A16" s="22">
        <v>43814</v>
      </c>
      <c r="B16" s="20">
        <v>6433</v>
      </c>
      <c r="C16" s="20" t="s">
        <v>14</v>
      </c>
      <c r="D16" s="19" t="s">
        <v>13</v>
      </c>
      <c r="E16" s="12">
        <v>56.56</v>
      </c>
      <c r="F16" s="21">
        <v>3050</v>
      </c>
      <c r="G16" s="17">
        <f t="shared" si="0"/>
        <v>172508</v>
      </c>
      <c r="H16" s="34"/>
      <c r="I16" s="34">
        <f t="shared" si="1"/>
        <v>476417</v>
      </c>
      <c r="J16" s="5"/>
    </row>
    <row r="17" spans="1:10" ht="21">
      <c r="A17" s="22">
        <v>43815</v>
      </c>
      <c r="B17" s="20">
        <v>9637</v>
      </c>
      <c r="C17" s="20" t="s">
        <v>53</v>
      </c>
      <c r="D17" s="19"/>
      <c r="E17" s="12"/>
      <c r="F17" s="21"/>
      <c r="G17" s="17">
        <f t="shared" si="0"/>
        <v>0</v>
      </c>
      <c r="H17" s="34">
        <v>50000</v>
      </c>
      <c r="I17" s="34">
        <f t="shared" si="1"/>
        <v>426417</v>
      </c>
      <c r="J17" s="5" t="s">
        <v>17</v>
      </c>
    </row>
    <row r="18" spans="1:10" ht="21">
      <c r="A18" s="22">
        <v>43816</v>
      </c>
      <c r="B18" s="20">
        <v>9667</v>
      </c>
      <c r="C18" s="20" t="s">
        <v>53</v>
      </c>
      <c r="D18" s="19"/>
      <c r="E18" s="12"/>
      <c r="F18" s="21"/>
      <c r="G18" s="17">
        <f t="shared" si="0"/>
        <v>0</v>
      </c>
      <c r="H18" s="34">
        <v>70000</v>
      </c>
      <c r="I18" s="34">
        <f t="shared" si="1"/>
        <v>356417</v>
      </c>
      <c r="J18" s="5"/>
    </row>
    <row r="19" spans="1:10" ht="21">
      <c r="A19" s="22">
        <v>43816</v>
      </c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356417</v>
      </c>
      <c r="J19" s="5"/>
    </row>
    <row r="20" spans="1:10" ht="21">
      <c r="A20" s="22">
        <v>43818</v>
      </c>
      <c r="B20" s="20">
        <v>6519</v>
      </c>
      <c r="C20" s="20" t="s">
        <v>14</v>
      </c>
      <c r="D20" s="19" t="s">
        <v>13</v>
      </c>
      <c r="E20" s="12">
        <v>62.3</v>
      </c>
      <c r="F20" s="21">
        <v>2980</v>
      </c>
      <c r="G20" s="17">
        <f t="shared" si="0"/>
        <v>185654</v>
      </c>
      <c r="H20" s="34"/>
      <c r="I20" s="34">
        <f t="shared" si="1"/>
        <v>542071</v>
      </c>
      <c r="J20" s="5"/>
    </row>
    <row r="21" spans="1:10" ht="21">
      <c r="A21" s="22">
        <v>43818</v>
      </c>
      <c r="B21" s="20">
        <v>9742</v>
      </c>
      <c r="C21" s="20" t="s">
        <v>53</v>
      </c>
      <c r="D21" s="19"/>
      <c r="E21" s="12"/>
      <c r="F21" s="21"/>
      <c r="G21" s="17">
        <f t="shared" si="0"/>
        <v>0</v>
      </c>
      <c r="H21" s="34">
        <v>50000</v>
      </c>
      <c r="I21" s="34">
        <f t="shared" si="1"/>
        <v>492071</v>
      </c>
      <c r="J21" s="5" t="s">
        <v>17</v>
      </c>
    </row>
    <row r="22" spans="1:10" ht="21">
      <c r="A22" s="22">
        <v>43822</v>
      </c>
      <c r="B22" s="20">
        <v>9844</v>
      </c>
      <c r="C22" s="20" t="s">
        <v>53</v>
      </c>
      <c r="D22" s="19"/>
      <c r="E22" s="12"/>
      <c r="F22" s="21"/>
      <c r="G22" s="17">
        <f t="shared" si="0"/>
        <v>0</v>
      </c>
      <c r="H22" s="34">
        <v>45000</v>
      </c>
      <c r="I22" s="34">
        <f t="shared" si="1"/>
        <v>447071</v>
      </c>
      <c r="J22" s="5"/>
    </row>
    <row r="23" spans="1:10" ht="21">
      <c r="A23" s="22">
        <v>43823</v>
      </c>
      <c r="B23" s="20">
        <v>6606</v>
      </c>
      <c r="C23" s="20" t="s">
        <v>14</v>
      </c>
      <c r="D23" s="19" t="s">
        <v>13</v>
      </c>
      <c r="E23" s="12">
        <v>58.18</v>
      </c>
      <c r="F23" s="21">
        <v>3150</v>
      </c>
      <c r="G23" s="17">
        <f t="shared" si="0"/>
        <v>183267</v>
      </c>
      <c r="H23" s="34"/>
      <c r="I23" s="34">
        <f t="shared" si="1"/>
        <v>630338</v>
      </c>
      <c r="J23" s="5"/>
    </row>
    <row r="24" spans="1:10" ht="21">
      <c r="A24" s="22">
        <v>43824</v>
      </c>
      <c r="B24" s="20">
        <v>9893</v>
      </c>
      <c r="C24" s="20" t="s">
        <v>53</v>
      </c>
      <c r="D24" s="19"/>
      <c r="E24" s="12"/>
      <c r="F24" s="21"/>
      <c r="G24" s="17">
        <f t="shared" si="0"/>
        <v>0</v>
      </c>
      <c r="H24" s="34">
        <v>119000</v>
      </c>
      <c r="I24" s="34">
        <f t="shared" si="1"/>
        <v>511338</v>
      </c>
      <c r="J24" s="5"/>
    </row>
    <row r="25" spans="1:10" ht="21">
      <c r="A25" s="22">
        <v>43825</v>
      </c>
      <c r="B25" s="20">
        <v>9935</v>
      </c>
      <c r="C25" s="20" t="s">
        <v>53</v>
      </c>
      <c r="D25" s="19"/>
      <c r="E25" s="12"/>
      <c r="F25" s="21"/>
      <c r="G25" s="17">
        <f t="shared" si="0"/>
        <v>0</v>
      </c>
      <c r="H25" s="34">
        <v>125000</v>
      </c>
      <c r="I25" s="34">
        <f t="shared" si="1"/>
        <v>386338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386338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386338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386338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386338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386338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386338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386338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386338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386338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386338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386338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386338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386338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386338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386338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386338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386338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386338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386338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386338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386338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386338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386338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386338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386338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386338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386338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386338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386338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386338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386338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386338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386338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386338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386338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386338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386338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386338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386338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386338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386338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386338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386338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386338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386338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386338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386338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386338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386338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386338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386338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386338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386338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386338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386338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386338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386338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386338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386338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386338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386338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386338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386338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386338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386338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386338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386338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386338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386338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386338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386338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386338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386338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386338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386338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386338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386338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386338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386338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386338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386338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386338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386338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386338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386338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386338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386338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386338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386338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386338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386338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386338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386338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386338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386338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386338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386338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386338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386338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386338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386338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386338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386338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386338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386338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386338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386338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386338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386338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386338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386338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386338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386338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386338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386338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386338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386338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386338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386338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386338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386338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386338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386338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386338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386338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386338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386338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386338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386338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386338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386338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386338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386338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386338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386338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386338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386338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386338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386338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386338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386338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386338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386338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386338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386338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386338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386338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386338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386338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386338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386338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386338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386338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386338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386338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386338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386338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386338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386338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386338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386338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386338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386338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386338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386338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386338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386338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386338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386338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386338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386338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386338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386338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386338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386338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386338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386338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386338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386338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386338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386338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386338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386338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386338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386338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386338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386338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386338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386338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386338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386338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386338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386338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386338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386338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386338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386338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386338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386338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386338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386338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386338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386338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386338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386338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386338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386338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386338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386338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386338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386338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386338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386338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386338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386338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386338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386338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386338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386338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386338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386338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386338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386338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386338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386338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386338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386338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386338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386338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386338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386338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386338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386338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386338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386338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386338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386338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386338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386338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386338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386338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386338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386338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386338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386338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386338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386338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386338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386338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386338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386338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386338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386338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386338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386338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386338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386338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386338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386338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386338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386338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386338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386338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386338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386338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386338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386338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386338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386338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386338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386338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386338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386338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386338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386338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386338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386338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386338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386338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386338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386338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386338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386338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386338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386338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386338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386338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386338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386338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386338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386338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386338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386338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386338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386338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386338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386338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386338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386338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386338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386338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386338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386338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386338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386338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386338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386338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386338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386338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386338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386338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386338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386338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386338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386338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386338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386338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386338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386338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386338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386338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386338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386338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386338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759260</v>
      </c>
      <c r="H350" s="36"/>
      <c r="I350" s="34">
        <f t="shared" si="11"/>
        <v>1145598</v>
      </c>
      <c r="J350" s="5"/>
    </row>
    <row r="351" spans="1:10">
      <c r="I351" s="34">
        <f t="shared" si="11"/>
        <v>1145598</v>
      </c>
    </row>
    <row r="352" spans="1:10">
      <c r="I352" s="34">
        <f t="shared" si="11"/>
        <v>1145598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5"/>
  <dimension ref="A1:L352"/>
  <sheetViews>
    <sheetView rightToLeft="1" topLeftCell="A329" workbookViewId="0">
      <selection activeCell="B31" sqref="B31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21.5703125" style="6" customWidth="1"/>
  </cols>
  <sheetData>
    <row r="1" spans="1:12">
      <c r="A1" s="168" t="s">
        <v>85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86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1465098.2</v>
      </c>
      <c r="J4" s="5"/>
    </row>
    <row r="5" spans="1:12" ht="21">
      <c r="A5" s="22">
        <v>43801</v>
      </c>
      <c r="B5" s="20">
        <v>9270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85000</v>
      </c>
      <c r="I5" s="34">
        <f>I4+G5-H5</f>
        <v>1380098.2</v>
      </c>
      <c r="J5" s="5"/>
    </row>
    <row r="6" spans="1:12" ht="21">
      <c r="A6" s="22">
        <v>43802</v>
      </c>
      <c r="B6" s="20">
        <v>9287</v>
      </c>
      <c r="C6" s="20" t="s">
        <v>53</v>
      </c>
      <c r="D6" s="19"/>
      <c r="E6" s="12"/>
      <c r="F6" s="21"/>
      <c r="G6" s="17">
        <f t="shared" si="0"/>
        <v>0</v>
      </c>
      <c r="H6" s="34">
        <v>70000</v>
      </c>
      <c r="I6" s="34">
        <f t="shared" ref="I6:I69" si="1">I5+G6-H6</f>
        <v>1310098.2</v>
      </c>
      <c r="J6" s="5"/>
    </row>
    <row r="7" spans="1:12" ht="21">
      <c r="A7" s="22">
        <v>43803</v>
      </c>
      <c r="B7" s="20">
        <v>9318</v>
      </c>
      <c r="C7" s="20" t="s">
        <v>53</v>
      </c>
      <c r="D7" s="19"/>
      <c r="E7" s="12"/>
      <c r="F7" s="21"/>
      <c r="G7" s="17">
        <f t="shared" si="0"/>
        <v>0</v>
      </c>
      <c r="H7" s="34">
        <v>70000</v>
      </c>
      <c r="I7" s="34">
        <f t="shared" si="1"/>
        <v>1240098.2</v>
      </c>
      <c r="J7" s="5"/>
    </row>
    <row r="8" spans="1:12" ht="21">
      <c r="A8" s="22">
        <v>43804</v>
      </c>
      <c r="B8" s="20">
        <v>9354</v>
      </c>
      <c r="C8" s="20" t="s">
        <v>53</v>
      </c>
      <c r="D8" s="19"/>
      <c r="E8" s="12"/>
      <c r="F8" s="21"/>
      <c r="G8" s="17">
        <f t="shared" si="0"/>
        <v>0</v>
      </c>
      <c r="H8" s="34">
        <v>100000</v>
      </c>
      <c r="I8" s="34">
        <f t="shared" si="1"/>
        <v>1140098.2</v>
      </c>
      <c r="J8" s="5"/>
    </row>
    <row r="9" spans="1:12" ht="21">
      <c r="A9" s="22">
        <v>43806</v>
      </c>
      <c r="B9" s="20">
        <v>6317</v>
      </c>
      <c r="C9" s="20" t="s">
        <v>52</v>
      </c>
      <c r="D9" s="19" t="s">
        <v>49</v>
      </c>
      <c r="E9" s="12">
        <v>56.37</v>
      </c>
      <c r="F9" s="21">
        <v>6400</v>
      </c>
      <c r="G9" s="17">
        <f t="shared" si="0"/>
        <v>360768</v>
      </c>
      <c r="H9" s="34"/>
      <c r="I9" s="34">
        <f t="shared" si="1"/>
        <v>1500866.2</v>
      </c>
      <c r="J9" s="5"/>
    </row>
    <row r="10" spans="1:12" ht="21">
      <c r="A10" s="22">
        <v>43807</v>
      </c>
      <c r="B10" s="20">
        <v>9414</v>
      </c>
      <c r="C10" s="20" t="s">
        <v>53</v>
      </c>
      <c r="D10" s="19"/>
      <c r="E10" s="12"/>
      <c r="F10" s="21"/>
      <c r="G10" s="17">
        <f t="shared" si="0"/>
        <v>0</v>
      </c>
      <c r="H10" s="34">
        <v>60000</v>
      </c>
      <c r="I10" s="34">
        <f t="shared" si="1"/>
        <v>1440866.2</v>
      </c>
      <c r="J10" s="5"/>
    </row>
    <row r="11" spans="1:12" ht="21">
      <c r="A11" s="22">
        <v>43808</v>
      </c>
      <c r="B11" s="20">
        <v>9423</v>
      </c>
      <c r="C11" s="20" t="s">
        <v>53</v>
      </c>
      <c r="D11" s="19"/>
      <c r="E11" s="12"/>
      <c r="F11" s="21"/>
      <c r="G11" s="17">
        <f t="shared" si="0"/>
        <v>0</v>
      </c>
      <c r="H11" s="34">
        <v>90000</v>
      </c>
      <c r="I11" s="34">
        <f t="shared" si="1"/>
        <v>1350866.2</v>
      </c>
      <c r="J11" s="5"/>
    </row>
    <row r="12" spans="1:12" ht="21">
      <c r="A12" s="22">
        <v>43809</v>
      </c>
      <c r="B12" s="20">
        <v>9469</v>
      </c>
      <c r="C12" s="20" t="s">
        <v>53</v>
      </c>
      <c r="D12" s="19"/>
      <c r="E12" s="12"/>
      <c r="F12" s="21"/>
      <c r="G12" s="17">
        <f t="shared" si="0"/>
        <v>0</v>
      </c>
      <c r="H12" s="34">
        <v>75000</v>
      </c>
      <c r="I12" s="34">
        <f t="shared" si="1"/>
        <v>1275866.2</v>
      </c>
      <c r="J12" s="5"/>
    </row>
    <row r="13" spans="1:12" ht="21">
      <c r="A13" s="22">
        <v>43810</v>
      </c>
      <c r="B13" s="20">
        <v>9496</v>
      </c>
      <c r="C13" s="20" t="s">
        <v>53</v>
      </c>
      <c r="D13" s="19"/>
      <c r="E13" s="12"/>
      <c r="F13" s="21"/>
      <c r="G13" s="17">
        <f t="shared" si="0"/>
        <v>0</v>
      </c>
      <c r="H13" s="34">
        <v>77200</v>
      </c>
      <c r="I13" s="34">
        <f t="shared" si="1"/>
        <v>1198666.2</v>
      </c>
      <c r="J13" s="5"/>
    </row>
    <row r="14" spans="1:12" ht="21">
      <c r="A14" s="22">
        <v>43811</v>
      </c>
      <c r="B14" s="20">
        <v>9538</v>
      </c>
      <c r="C14" s="20" t="s">
        <v>53</v>
      </c>
      <c r="D14" s="19"/>
      <c r="E14" s="12"/>
      <c r="F14" s="21"/>
      <c r="G14" s="17">
        <f t="shared" si="0"/>
        <v>0</v>
      </c>
      <c r="H14" s="34">
        <v>70000</v>
      </c>
      <c r="I14" s="34">
        <f t="shared" si="1"/>
        <v>1128666.2</v>
      </c>
      <c r="J14" s="5"/>
    </row>
    <row r="15" spans="1:12" ht="21">
      <c r="A15" s="22">
        <v>43814</v>
      </c>
      <c r="B15" s="20">
        <v>6438</v>
      </c>
      <c r="C15" s="20" t="s">
        <v>14</v>
      </c>
      <c r="D15" s="19" t="s">
        <v>13</v>
      </c>
      <c r="E15" s="12">
        <v>60.52</v>
      </c>
      <c r="F15" s="21">
        <v>3310</v>
      </c>
      <c r="G15" s="17">
        <f t="shared" si="0"/>
        <v>200321.2</v>
      </c>
      <c r="H15" s="34"/>
      <c r="I15" s="34">
        <f t="shared" si="1"/>
        <v>1328987.3999999999</v>
      </c>
      <c r="J15" s="5"/>
    </row>
    <row r="16" spans="1:12" ht="21">
      <c r="A16" s="22">
        <v>43814</v>
      </c>
      <c r="B16" s="20">
        <v>9589</v>
      </c>
      <c r="C16" s="20" t="s">
        <v>53</v>
      </c>
      <c r="D16" s="19"/>
      <c r="E16" s="12"/>
      <c r="F16" s="21"/>
      <c r="G16" s="17">
        <f t="shared" si="0"/>
        <v>0</v>
      </c>
      <c r="H16" s="34">
        <v>70000</v>
      </c>
      <c r="I16" s="34">
        <f t="shared" si="1"/>
        <v>1258987.3999999999</v>
      </c>
      <c r="J16" s="5" t="s">
        <v>17</v>
      </c>
    </row>
    <row r="17" spans="1:10" ht="21">
      <c r="A17" s="22">
        <v>43815</v>
      </c>
      <c r="B17" s="20">
        <v>9641</v>
      </c>
      <c r="C17" s="20" t="s">
        <v>53</v>
      </c>
      <c r="D17" s="19"/>
      <c r="E17" s="12"/>
      <c r="F17" s="21"/>
      <c r="G17" s="17">
        <f t="shared" si="0"/>
        <v>0</v>
      </c>
      <c r="H17" s="34">
        <v>100000</v>
      </c>
      <c r="I17" s="34">
        <f t="shared" si="1"/>
        <v>1158987.3999999999</v>
      </c>
      <c r="J17" s="5"/>
    </row>
    <row r="18" spans="1:10" ht="21">
      <c r="A18" s="22">
        <v>43816</v>
      </c>
      <c r="B18" s="20">
        <v>9666</v>
      </c>
      <c r="C18" s="20" t="s">
        <v>53</v>
      </c>
      <c r="D18" s="19"/>
      <c r="E18" s="12"/>
      <c r="F18" s="21"/>
      <c r="G18" s="17">
        <f t="shared" si="0"/>
        <v>0</v>
      </c>
      <c r="H18" s="34">
        <v>100000</v>
      </c>
      <c r="I18" s="34">
        <f t="shared" si="1"/>
        <v>1058987.3999999999</v>
      </c>
      <c r="J18" s="5"/>
    </row>
    <row r="19" spans="1:10" ht="21">
      <c r="A19" s="22">
        <v>43817</v>
      </c>
      <c r="B19" s="20">
        <v>6506</v>
      </c>
      <c r="C19" s="20" t="s">
        <v>52</v>
      </c>
      <c r="D19" s="19" t="s">
        <v>49</v>
      </c>
      <c r="E19" s="12">
        <v>58.39</v>
      </c>
      <c r="F19" s="21">
        <v>6500</v>
      </c>
      <c r="G19" s="17">
        <f t="shared" si="0"/>
        <v>379535</v>
      </c>
      <c r="H19" s="34"/>
      <c r="I19" s="34">
        <f t="shared" si="1"/>
        <v>1438522.4</v>
      </c>
      <c r="J19" s="5"/>
    </row>
    <row r="20" spans="1:10" ht="21">
      <c r="A20" s="22">
        <v>43817</v>
      </c>
      <c r="B20" s="20">
        <v>6506</v>
      </c>
      <c r="C20" s="20" t="s">
        <v>52</v>
      </c>
      <c r="D20" s="19" t="s">
        <v>49</v>
      </c>
      <c r="E20" s="12">
        <v>26.76</v>
      </c>
      <c r="F20" s="21">
        <v>6500</v>
      </c>
      <c r="G20" s="17">
        <f t="shared" si="0"/>
        <v>173940</v>
      </c>
      <c r="H20" s="34"/>
      <c r="I20" s="34">
        <f t="shared" si="1"/>
        <v>1612462.4</v>
      </c>
      <c r="J20" s="5"/>
    </row>
    <row r="21" spans="1:10" ht="21">
      <c r="A21" s="22">
        <v>43817</v>
      </c>
      <c r="B21" s="20">
        <v>9702</v>
      </c>
      <c r="C21" s="20" t="s">
        <v>53</v>
      </c>
      <c r="D21" s="19"/>
      <c r="E21" s="12"/>
      <c r="F21" s="21"/>
      <c r="G21" s="17">
        <f t="shared" si="0"/>
        <v>0</v>
      </c>
      <c r="H21" s="34">
        <v>100000</v>
      </c>
      <c r="I21" s="34">
        <f t="shared" si="1"/>
        <v>1512462.4</v>
      </c>
      <c r="J21" s="5"/>
    </row>
    <row r="22" spans="1:10" ht="21">
      <c r="A22" s="22">
        <v>43818</v>
      </c>
      <c r="B22" s="20">
        <v>9733</v>
      </c>
      <c r="C22" s="20" t="s">
        <v>53</v>
      </c>
      <c r="D22" s="19"/>
      <c r="E22" s="12"/>
      <c r="F22" s="21"/>
      <c r="G22" s="17">
        <f t="shared" si="0"/>
        <v>0</v>
      </c>
      <c r="H22" s="34">
        <v>100000</v>
      </c>
      <c r="I22" s="34">
        <f t="shared" si="1"/>
        <v>1412462.4</v>
      </c>
      <c r="J22" s="5"/>
    </row>
    <row r="23" spans="1:10" ht="21">
      <c r="A23" s="22">
        <v>43821</v>
      </c>
      <c r="B23" s="20">
        <v>9780</v>
      </c>
      <c r="C23" s="20" t="s">
        <v>53</v>
      </c>
      <c r="D23" s="19"/>
      <c r="E23" s="12"/>
      <c r="F23" s="21"/>
      <c r="G23" s="17">
        <f t="shared" si="0"/>
        <v>0</v>
      </c>
      <c r="H23" s="34">
        <v>100000</v>
      </c>
      <c r="I23" s="34">
        <f t="shared" si="1"/>
        <v>1312462.3999999999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>
        <v>2.4</v>
      </c>
      <c r="I24" s="34">
        <f t="shared" si="1"/>
        <v>1312460</v>
      </c>
      <c r="J24" s="5" t="s">
        <v>17</v>
      </c>
    </row>
    <row r="25" spans="1:10" ht="21">
      <c r="A25" s="22">
        <v>43822</v>
      </c>
      <c r="B25" s="20">
        <v>9827</v>
      </c>
      <c r="C25" s="20" t="s">
        <v>53</v>
      </c>
      <c r="D25" s="19"/>
      <c r="E25" s="12"/>
      <c r="F25" s="21"/>
      <c r="G25" s="17">
        <f t="shared" si="0"/>
        <v>0</v>
      </c>
      <c r="H25" s="34">
        <v>75000</v>
      </c>
      <c r="I25" s="34">
        <f t="shared" si="1"/>
        <v>1237460</v>
      </c>
      <c r="J25" s="5"/>
    </row>
    <row r="26" spans="1:10" ht="21">
      <c r="A26" s="22">
        <v>43823</v>
      </c>
      <c r="B26" s="20">
        <v>9854</v>
      </c>
      <c r="C26" s="20" t="s">
        <v>53</v>
      </c>
      <c r="D26" s="19"/>
      <c r="E26" s="12"/>
      <c r="F26" s="21"/>
      <c r="G26" s="17">
        <f t="shared" si="0"/>
        <v>0</v>
      </c>
      <c r="H26" s="34">
        <v>30000</v>
      </c>
      <c r="I26" s="34">
        <f t="shared" si="1"/>
        <v>1207460</v>
      </c>
      <c r="J26" s="5"/>
    </row>
    <row r="27" spans="1:10" ht="21">
      <c r="A27" s="22">
        <v>43824</v>
      </c>
      <c r="B27" s="20">
        <v>9894</v>
      </c>
      <c r="C27" s="20" t="s">
        <v>53</v>
      </c>
      <c r="D27" s="19"/>
      <c r="E27" s="12"/>
      <c r="F27" s="21"/>
      <c r="G27" s="17">
        <f t="shared" si="0"/>
        <v>0</v>
      </c>
      <c r="H27" s="34">
        <v>60000</v>
      </c>
      <c r="I27" s="34">
        <f t="shared" si="1"/>
        <v>1147460</v>
      </c>
      <c r="J27" s="5"/>
    </row>
    <row r="28" spans="1:10" ht="21">
      <c r="A28" s="22">
        <v>43825</v>
      </c>
      <c r="B28" s="20">
        <v>6653</v>
      </c>
      <c r="C28" s="20" t="s">
        <v>14</v>
      </c>
      <c r="D28" s="19" t="s">
        <v>13</v>
      </c>
      <c r="E28" s="12">
        <v>69.900000000000006</v>
      </c>
      <c r="F28" s="21">
        <v>3320</v>
      </c>
      <c r="G28" s="17">
        <f t="shared" si="0"/>
        <v>232068.00000000003</v>
      </c>
      <c r="H28" s="34"/>
      <c r="I28" s="34">
        <f t="shared" si="1"/>
        <v>1379528</v>
      </c>
      <c r="J28" s="5"/>
    </row>
    <row r="29" spans="1:10" ht="21">
      <c r="A29" s="22">
        <v>43825</v>
      </c>
      <c r="B29" s="20">
        <v>9931</v>
      </c>
      <c r="C29" s="20" t="s">
        <v>53</v>
      </c>
      <c r="D29" s="19"/>
      <c r="E29" s="12"/>
      <c r="F29" s="21"/>
      <c r="G29" s="17">
        <f t="shared" si="0"/>
        <v>0</v>
      </c>
      <c r="H29" s="34">
        <v>80000</v>
      </c>
      <c r="I29" s="34">
        <f t="shared" si="1"/>
        <v>1299528</v>
      </c>
      <c r="J29" s="5"/>
    </row>
    <row r="30" spans="1:10" ht="21">
      <c r="A30" s="22">
        <v>43828</v>
      </c>
      <c r="B30" s="20">
        <v>6674</v>
      </c>
      <c r="C30" s="20" t="s">
        <v>14</v>
      </c>
      <c r="D30" s="19" t="s">
        <v>13</v>
      </c>
      <c r="E30" s="12">
        <v>15.72</v>
      </c>
      <c r="F30" s="21">
        <v>3480</v>
      </c>
      <c r="G30" s="17">
        <f t="shared" si="0"/>
        <v>54705.600000000006</v>
      </c>
      <c r="H30" s="34"/>
      <c r="I30" s="34">
        <f t="shared" si="1"/>
        <v>1354233.6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1354233.6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1354233.6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1354233.6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1354233.6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1354233.6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1354233.6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1354233.6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1354233.6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1354233.6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1354233.6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1354233.6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1354233.6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1354233.6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1354233.6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1354233.6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1354233.6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1354233.6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1354233.6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1354233.6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1354233.6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1354233.6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1354233.6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1354233.6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1354233.6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1354233.6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1354233.6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1354233.6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1354233.6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1354233.6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1354233.6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1354233.6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1354233.6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1354233.6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1354233.6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1354233.6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1354233.6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1354233.6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1354233.6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1354233.6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1354233.6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1354233.6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1354233.6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1354233.6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1354233.6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1354233.6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1354233.6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1354233.6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1354233.6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1354233.6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1354233.6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1354233.6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1354233.6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1354233.6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1354233.6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1354233.6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1354233.6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1354233.6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1354233.6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1354233.6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1354233.6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1354233.6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1354233.6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1354233.6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1354233.6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1354233.6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1354233.6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1354233.6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1354233.6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1354233.6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1354233.6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1354233.6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1354233.6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1354233.6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1354233.6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1354233.6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1354233.6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1354233.6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1354233.6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1354233.6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1354233.6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1354233.6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1354233.6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1354233.6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1354233.6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1354233.6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1354233.6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1354233.6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1354233.6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1354233.6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1354233.6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1354233.6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1354233.6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1354233.6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1354233.6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1354233.6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1354233.6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1354233.6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1354233.6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1354233.6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1354233.6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1354233.6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1354233.6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1354233.6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1354233.6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1354233.6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1354233.6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1354233.6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1354233.6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1354233.6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1354233.6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1354233.6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1354233.6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1354233.6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1354233.6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1354233.6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1354233.6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1354233.6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1354233.6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1354233.6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1354233.6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1354233.6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1354233.6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1354233.6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1354233.6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1354233.6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1354233.6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1354233.6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1354233.6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1354233.6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1354233.6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1354233.6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1354233.6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1354233.6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1354233.6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1354233.6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1354233.6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1354233.6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1354233.6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1354233.6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1354233.6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1354233.6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1354233.6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1354233.6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1354233.6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1354233.6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1354233.6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1354233.6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1354233.6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1354233.6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1354233.6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1354233.6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1354233.6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1354233.6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1354233.6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1354233.6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1354233.6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1354233.6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1354233.6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1354233.6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1354233.6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1354233.6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1354233.6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1354233.6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1354233.6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1354233.6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1354233.6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1354233.6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1354233.6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1354233.6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1354233.6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1354233.6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1354233.6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1354233.6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1354233.6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1354233.6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1354233.6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1354233.6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1354233.6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1354233.6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1354233.6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1354233.6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1354233.6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1354233.6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1354233.6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1354233.6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1354233.6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1354233.6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1354233.6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1354233.6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1354233.6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1354233.6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1354233.6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1354233.6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1354233.6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1354233.6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1354233.6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1354233.6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1354233.6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1354233.6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1354233.6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1354233.6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1354233.6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1354233.6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1354233.6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1354233.6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1354233.6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1354233.6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1354233.6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1354233.6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1354233.6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1354233.6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1354233.6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1354233.6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1354233.6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1354233.6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1354233.6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1354233.6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1354233.6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1354233.6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1354233.6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1354233.6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1354233.6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1354233.6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1354233.6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1354233.6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1354233.6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1354233.6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1354233.6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1354233.6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1354233.6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1354233.6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1354233.6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1354233.6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1354233.6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1354233.6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1354233.6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1354233.6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1354233.6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1354233.6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1354233.6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1354233.6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1354233.6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1354233.6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1354233.6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1354233.6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1354233.6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1354233.6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1354233.6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1354233.6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1354233.6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1354233.6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1354233.6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1354233.6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1354233.6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1354233.6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1354233.6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1354233.6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1354233.6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1354233.6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1354233.6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1354233.6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1354233.6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1354233.6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1354233.6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1354233.6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1354233.6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1354233.6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1354233.6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1354233.6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1354233.6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1354233.6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1354233.6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1354233.6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1354233.6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1354233.6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1354233.6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1354233.6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1354233.6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1354233.6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1354233.6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1354233.6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1354233.6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1354233.6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1354233.6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1354233.6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1354233.6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1354233.6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1354233.6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1354233.6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1354233.6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1354233.6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1354233.6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1354233.6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1354233.6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1354233.6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1354233.6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1354233.6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1354233.6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1354233.6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1354233.6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1354233.6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1354233.6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1354233.6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1354233.6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1354233.6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1354233.6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1354233.6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1354233.6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1354233.6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1354233.6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1354233.6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1354233.6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1354233.6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1354233.6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1354233.6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1354233.6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1354233.6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1354233.6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1354233.6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1401337.8</v>
      </c>
      <c r="H350" s="36"/>
      <c r="I350" s="34">
        <f t="shared" si="11"/>
        <v>2755571.4000000004</v>
      </c>
      <c r="J350" s="5"/>
    </row>
    <row r="351" spans="1:10">
      <c r="I351" s="34">
        <f t="shared" si="11"/>
        <v>2755571.4000000004</v>
      </c>
    </row>
    <row r="352" spans="1:10">
      <c r="I352" s="34">
        <f t="shared" si="11"/>
        <v>2755571.4000000004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6"/>
  <dimension ref="A1:L352"/>
  <sheetViews>
    <sheetView rightToLeft="1" topLeftCell="A329" workbookViewId="0">
      <selection activeCell="A18" sqref="A18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20" style="6" customWidth="1"/>
  </cols>
  <sheetData>
    <row r="1" spans="1:12">
      <c r="A1" s="168" t="s">
        <v>150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151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1">
      <c r="A5" s="22">
        <v>43800</v>
      </c>
      <c r="B5" s="20">
        <v>6224</v>
      </c>
      <c r="C5" s="20" t="s">
        <v>73</v>
      </c>
      <c r="D5" s="19"/>
      <c r="E5" s="12">
        <v>1500</v>
      </c>
      <c r="F5" s="21">
        <v>2.75</v>
      </c>
      <c r="G5" s="17">
        <f t="shared" ref="G5:G68" si="0">E5*F5</f>
        <v>4125</v>
      </c>
      <c r="H5" s="34"/>
      <c r="I5" s="34">
        <f>I4+G5-H5</f>
        <v>4125</v>
      </c>
      <c r="J5" s="5" t="s">
        <v>152</v>
      </c>
    </row>
    <row r="6" spans="1:12" ht="21">
      <c r="A6" s="22">
        <v>43800</v>
      </c>
      <c r="B6" s="20"/>
      <c r="C6" s="20" t="s">
        <v>73</v>
      </c>
      <c r="D6" s="19"/>
      <c r="E6" s="12">
        <v>100</v>
      </c>
      <c r="F6" s="21">
        <v>2.85</v>
      </c>
      <c r="G6" s="17">
        <f t="shared" si="0"/>
        <v>285</v>
      </c>
      <c r="H6" s="34"/>
      <c r="I6" s="34">
        <f t="shared" ref="I6:I69" si="1">I5+G6-H6</f>
        <v>4410</v>
      </c>
      <c r="J6" s="5" t="s">
        <v>153</v>
      </c>
    </row>
    <row r="7" spans="1:12" ht="21">
      <c r="A7" s="22">
        <v>43801</v>
      </c>
      <c r="B7" s="20">
        <v>9264</v>
      </c>
      <c r="C7" s="20" t="s">
        <v>53</v>
      </c>
      <c r="D7" s="19"/>
      <c r="E7" s="12"/>
      <c r="F7" s="21"/>
      <c r="G7" s="17">
        <f t="shared" si="0"/>
        <v>0</v>
      </c>
      <c r="H7" s="34">
        <v>285</v>
      </c>
      <c r="I7" s="34">
        <f t="shared" si="1"/>
        <v>4125</v>
      </c>
      <c r="J7" s="5" t="s">
        <v>153</v>
      </c>
    </row>
    <row r="8" spans="1:12" ht="21">
      <c r="A8" s="22">
        <v>43801</v>
      </c>
      <c r="B8" s="20">
        <v>9265</v>
      </c>
      <c r="C8" s="20" t="s">
        <v>53</v>
      </c>
      <c r="D8" s="19"/>
      <c r="E8" s="12"/>
      <c r="F8" s="21"/>
      <c r="G8" s="17">
        <f t="shared" si="0"/>
        <v>0</v>
      </c>
      <c r="H8" s="34">
        <v>4075</v>
      </c>
      <c r="I8" s="34">
        <f t="shared" si="1"/>
        <v>50</v>
      </c>
      <c r="J8" s="5" t="s">
        <v>152</v>
      </c>
    </row>
    <row r="9" spans="1:12" ht="21">
      <c r="A9" s="22">
        <v>43806</v>
      </c>
      <c r="B9" s="20">
        <v>6322</v>
      </c>
      <c r="C9" s="20" t="s">
        <v>73</v>
      </c>
      <c r="D9" s="19"/>
      <c r="E9" s="12">
        <v>1500</v>
      </c>
      <c r="F9" s="21">
        <v>2.7</v>
      </c>
      <c r="G9" s="17">
        <f t="shared" si="0"/>
        <v>4050.0000000000005</v>
      </c>
      <c r="H9" s="34"/>
      <c r="I9" s="34">
        <f t="shared" si="1"/>
        <v>4100</v>
      </c>
      <c r="J9" s="5" t="s">
        <v>154</v>
      </c>
    </row>
    <row r="10" spans="1:12" ht="21">
      <c r="A10" s="22">
        <v>43808</v>
      </c>
      <c r="B10" s="20">
        <v>9451</v>
      </c>
      <c r="C10" s="20" t="s">
        <v>53</v>
      </c>
      <c r="D10" s="19"/>
      <c r="E10" s="12"/>
      <c r="F10" s="21"/>
      <c r="G10" s="17">
        <f t="shared" si="0"/>
        <v>0</v>
      </c>
      <c r="H10" s="34">
        <v>4050</v>
      </c>
      <c r="I10" s="34">
        <f t="shared" si="1"/>
        <v>50</v>
      </c>
      <c r="J10" s="5" t="s">
        <v>154</v>
      </c>
    </row>
    <row r="11" spans="1:12" ht="21">
      <c r="A11" s="22">
        <v>43811</v>
      </c>
      <c r="B11" s="20">
        <v>6421</v>
      </c>
      <c r="C11" s="20" t="s">
        <v>73</v>
      </c>
      <c r="D11" s="19"/>
      <c r="E11" s="12">
        <v>5700</v>
      </c>
      <c r="F11" s="21">
        <v>3.1</v>
      </c>
      <c r="G11" s="17">
        <f t="shared" si="0"/>
        <v>17670</v>
      </c>
      <c r="H11" s="34"/>
      <c r="I11" s="34">
        <f t="shared" si="1"/>
        <v>17720</v>
      </c>
      <c r="J11" s="5" t="s">
        <v>486</v>
      </c>
    </row>
    <row r="12" spans="1:12" ht="21">
      <c r="A12" s="22">
        <v>43814</v>
      </c>
      <c r="B12" s="20">
        <v>9605</v>
      </c>
      <c r="C12" s="20" t="s">
        <v>53</v>
      </c>
      <c r="D12" s="19"/>
      <c r="E12" s="12"/>
      <c r="F12" s="21"/>
      <c r="G12" s="17">
        <f t="shared" si="0"/>
        <v>0</v>
      </c>
      <c r="H12" s="34">
        <v>18000</v>
      </c>
      <c r="I12" s="34">
        <f t="shared" si="1"/>
        <v>-280</v>
      </c>
      <c r="J12" s="5" t="s">
        <v>486</v>
      </c>
    </row>
    <row r="13" spans="1:12" ht="21">
      <c r="A13" s="22">
        <v>43816</v>
      </c>
      <c r="B13" s="20">
        <v>6490</v>
      </c>
      <c r="C13" s="20" t="s">
        <v>73</v>
      </c>
      <c r="D13" s="19"/>
      <c r="E13" s="12">
        <v>2500</v>
      </c>
      <c r="F13" s="21">
        <v>3.25</v>
      </c>
      <c r="G13" s="17">
        <f t="shared" si="0"/>
        <v>8125</v>
      </c>
      <c r="H13" s="34"/>
      <c r="I13" s="34">
        <f t="shared" si="1"/>
        <v>7845</v>
      </c>
      <c r="J13" s="5" t="s">
        <v>152</v>
      </c>
    </row>
    <row r="14" spans="1:12" ht="21">
      <c r="A14" s="22">
        <v>43816</v>
      </c>
      <c r="B14" s="20">
        <v>6492</v>
      </c>
      <c r="C14" s="20" t="s">
        <v>73</v>
      </c>
      <c r="D14" s="19"/>
      <c r="E14" s="12">
        <v>5300</v>
      </c>
      <c r="F14" s="21">
        <v>3.15</v>
      </c>
      <c r="G14" s="17">
        <f t="shared" si="0"/>
        <v>16695</v>
      </c>
      <c r="H14" s="34"/>
      <c r="I14" s="34">
        <f t="shared" si="1"/>
        <v>24540</v>
      </c>
      <c r="J14" s="5" t="s">
        <v>486</v>
      </c>
    </row>
    <row r="15" spans="1:12" ht="21">
      <c r="A15" s="22">
        <v>43817</v>
      </c>
      <c r="B15" s="20">
        <v>9708</v>
      </c>
      <c r="C15" s="20" t="s">
        <v>53</v>
      </c>
      <c r="D15" s="19"/>
      <c r="E15" s="12"/>
      <c r="F15" s="21"/>
      <c r="G15" s="17">
        <f t="shared" si="0"/>
        <v>0</v>
      </c>
      <c r="H15" s="34">
        <v>8165</v>
      </c>
      <c r="I15" s="34">
        <f t="shared" si="1"/>
        <v>16375</v>
      </c>
      <c r="J15" s="5" t="s">
        <v>152</v>
      </c>
    </row>
    <row r="16" spans="1:12" ht="21">
      <c r="A16" s="22">
        <v>43817</v>
      </c>
      <c r="B16" s="20">
        <v>9709</v>
      </c>
      <c r="C16" s="20" t="s">
        <v>53</v>
      </c>
      <c r="D16" s="19"/>
      <c r="E16" s="12"/>
      <c r="F16" s="21"/>
      <c r="G16" s="17">
        <f t="shared" si="0"/>
        <v>0</v>
      </c>
      <c r="H16" s="34">
        <v>15000</v>
      </c>
      <c r="I16" s="34">
        <f t="shared" si="1"/>
        <v>1375</v>
      </c>
      <c r="J16" s="5" t="s">
        <v>486</v>
      </c>
    </row>
    <row r="17" spans="1:10" ht="21">
      <c r="A17" s="22">
        <v>43821</v>
      </c>
      <c r="B17" s="20"/>
      <c r="C17" s="20" t="s">
        <v>53</v>
      </c>
      <c r="D17" s="19"/>
      <c r="E17" s="12"/>
      <c r="F17" s="21"/>
      <c r="G17" s="17">
        <f t="shared" si="0"/>
        <v>0</v>
      </c>
      <c r="H17" s="34">
        <v>1375</v>
      </c>
      <c r="I17" s="34">
        <f t="shared" si="1"/>
        <v>0</v>
      </c>
      <c r="J17" s="5" t="s">
        <v>486</v>
      </c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0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0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0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0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0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0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0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0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0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0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0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0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0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0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0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0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0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0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0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0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0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0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0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0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0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0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0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0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0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0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0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0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0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0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0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0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0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0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0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0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0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0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0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0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0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0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0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0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0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0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0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0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0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0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0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0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0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0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0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0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0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0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0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0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0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0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0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0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0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0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0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0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0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0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0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0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0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0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0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0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0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0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0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0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0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0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0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0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0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0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0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0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0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0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0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0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0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0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0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0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0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0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0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0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0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0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0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0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0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0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0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0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0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0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0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0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0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0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0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0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0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0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0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0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0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0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0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0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0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0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0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0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0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0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0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0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0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0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0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0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0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0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0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0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0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0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0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0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0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0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0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0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0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0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0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0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0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0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0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0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0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0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0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0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0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0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0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0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0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0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0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0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0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0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0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0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0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0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0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0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0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0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0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0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0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0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0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0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0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0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0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0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0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0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0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0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0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0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0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0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0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0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0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0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0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0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0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0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0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0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0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0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0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0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0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0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0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0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0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0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0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0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0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0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0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0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0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0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0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0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0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0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0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0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0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0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0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0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0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0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0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0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0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0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0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0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0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0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0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0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0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0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0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0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0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0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0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0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0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0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0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0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0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0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0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0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0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0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0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0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0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0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0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0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0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0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0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0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0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0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0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0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0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0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0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0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0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0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0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0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0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0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0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0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0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0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0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0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0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0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0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0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0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0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0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0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0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0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0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0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0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0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0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0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0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0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0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0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0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0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0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0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0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0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0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0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0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0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0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0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0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0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50950</v>
      </c>
      <c r="H350" s="36"/>
      <c r="I350" s="34">
        <f t="shared" si="11"/>
        <v>50950</v>
      </c>
      <c r="J350" s="5"/>
    </row>
    <row r="351" spans="1:10">
      <c r="I351" s="34">
        <f t="shared" si="11"/>
        <v>50950</v>
      </c>
    </row>
    <row r="352" spans="1:10">
      <c r="I352" s="34">
        <f t="shared" si="11"/>
        <v>50950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7"/>
  <dimension ref="A1:L352"/>
  <sheetViews>
    <sheetView rightToLeft="1" topLeftCell="A336" workbookViewId="0">
      <selection activeCell="I354" sqref="I354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5.7109375" style="37" customWidth="1"/>
    <col min="10" max="10" width="26.7109375" style="6" customWidth="1"/>
  </cols>
  <sheetData>
    <row r="1" spans="1:12">
      <c r="A1" s="168" t="s">
        <v>71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72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27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467104</v>
      </c>
      <c r="J4" s="27"/>
    </row>
    <row r="5" spans="1:12" ht="21">
      <c r="A5" s="22">
        <v>43800</v>
      </c>
      <c r="B5" s="20">
        <v>6223</v>
      </c>
      <c r="C5" s="20" t="s">
        <v>73</v>
      </c>
      <c r="D5" s="19"/>
      <c r="E5" s="12">
        <v>13400</v>
      </c>
      <c r="F5" s="21">
        <v>2.85</v>
      </c>
      <c r="G5" s="17">
        <f t="shared" ref="G5:G68" si="0">E5*F5</f>
        <v>38190</v>
      </c>
      <c r="H5" s="34"/>
      <c r="I5" s="34">
        <f>I4+G5-H5</f>
        <v>505294</v>
      </c>
      <c r="J5" s="27"/>
    </row>
    <row r="6" spans="1:12" ht="21">
      <c r="A6" s="22">
        <v>43800</v>
      </c>
      <c r="B6" s="20">
        <v>6223</v>
      </c>
      <c r="C6" s="20" t="s">
        <v>73</v>
      </c>
      <c r="D6" s="19"/>
      <c r="E6" s="12">
        <v>10000</v>
      </c>
      <c r="F6" s="21">
        <v>2.85</v>
      </c>
      <c r="G6" s="17">
        <f t="shared" si="0"/>
        <v>28500</v>
      </c>
      <c r="H6" s="34"/>
      <c r="I6" s="34">
        <f t="shared" ref="I6:I69" si="1">I5+G6-H6</f>
        <v>533794</v>
      </c>
      <c r="J6" s="27"/>
    </row>
    <row r="7" spans="1:12" ht="21">
      <c r="A7" s="22">
        <v>43800</v>
      </c>
      <c r="B7" s="20">
        <v>9208</v>
      </c>
      <c r="C7" s="20" t="s">
        <v>74</v>
      </c>
      <c r="D7" s="19"/>
      <c r="E7" s="12"/>
      <c r="F7" s="21"/>
      <c r="G7" s="17">
        <f t="shared" si="0"/>
        <v>0</v>
      </c>
      <c r="H7" s="34">
        <v>80000</v>
      </c>
      <c r="I7" s="34">
        <f t="shared" si="1"/>
        <v>453794</v>
      </c>
      <c r="J7" s="27"/>
    </row>
    <row r="8" spans="1:12" ht="21">
      <c r="A8" s="22">
        <v>43802</v>
      </c>
      <c r="B8" s="20">
        <v>9288</v>
      </c>
      <c r="C8" s="20" t="s">
        <v>74</v>
      </c>
      <c r="D8" s="19"/>
      <c r="E8" s="12"/>
      <c r="F8" s="21"/>
      <c r="G8" s="17">
        <f t="shared" si="0"/>
        <v>0</v>
      </c>
      <c r="H8" s="34">
        <v>50000</v>
      </c>
      <c r="I8" s="34">
        <f t="shared" si="1"/>
        <v>403794</v>
      </c>
      <c r="J8" s="27"/>
    </row>
    <row r="9" spans="1:12" ht="21">
      <c r="A9" s="22">
        <v>43804</v>
      </c>
      <c r="B9" s="20">
        <v>9333</v>
      </c>
      <c r="C9" s="20" t="s">
        <v>74</v>
      </c>
      <c r="D9" s="19"/>
      <c r="E9" s="12"/>
      <c r="F9" s="21"/>
      <c r="G9" s="17">
        <f t="shared" si="0"/>
        <v>0</v>
      </c>
      <c r="H9" s="34">
        <v>40000</v>
      </c>
      <c r="I9" s="34">
        <f t="shared" si="1"/>
        <v>363794</v>
      </c>
      <c r="J9" s="27"/>
    </row>
    <row r="10" spans="1:12" ht="21">
      <c r="A10" s="22">
        <v>43806</v>
      </c>
      <c r="B10" s="20">
        <v>6319</v>
      </c>
      <c r="C10" s="20" t="s">
        <v>73</v>
      </c>
      <c r="D10" s="19"/>
      <c r="E10" s="12">
        <v>17700</v>
      </c>
      <c r="F10" s="21">
        <v>2.9</v>
      </c>
      <c r="G10" s="17">
        <f t="shared" si="0"/>
        <v>51330</v>
      </c>
      <c r="H10" s="34"/>
      <c r="I10" s="34">
        <f t="shared" si="1"/>
        <v>415124</v>
      </c>
      <c r="J10" s="27"/>
    </row>
    <row r="11" spans="1:12" ht="21">
      <c r="A11" s="22">
        <v>43807</v>
      </c>
      <c r="B11" s="20">
        <v>6343</v>
      </c>
      <c r="C11" s="20" t="s">
        <v>73</v>
      </c>
      <c r="D11" s="19"/>
      <c r="E11" s="12">
        <v>11500</v>
      </c>
      <c r="F11" s="21">
        <v>4.0999999999999996</v>
      </c>
      <c r="G11" s="17">
        <f t="shared" si="0"/>
        <v>47149.999999999993</v>
      </c>
      <c r="H11" s="34"/>
      <c r="I11" s="34">
        <f t="shared" si="1"/>
        <v>462274</v>
      </c>
      <c r="J11" s="27"/>
    </row>
    <row r="12" spans="1:12" ht="21">
      <c r="A12" s="22">
        <v>43807</v>
      </c>
      <c r="B12" s="20">
        <v>9392</v>
      </c>
      <c r="C12" s="20" t="s">
        <v>74</v>
      </c>
      <c r="D12" s="19"/>
      <c r="E12" s="12"/>
      <c r="F12" s="21"/>
      <c r="G12" s="17">
        <f t="shared" si="0"/>
        <v>0</v>
      </c>
      <c r="H12" s="34">
        <v>50000</v>
      </c>
      <c r="I12" s="34">
        <f t="shared" si="1"/>
        <v>412274</v>
      </c>
      <c r="J12" s="27"/>
    </row>
    <row r="13" spans="1:12" ht="21">
      <c r="A13" s="22">
        <v>43809</v>
      </c>
      <c r="B13" s="20">
        <v>9456</v>
      </c>
      <c r="C13" s="20" t="s">
        <v>74</v>
      </c>
      <c r="D13" s="19"/>
      <c r="E13" s="12"/>
      <c r="F13" s="21"/>
      <c r="G13" s="17">
        <f t="shared" si="0"/>
        <v>0</v>
      </c>
      <c r="H13" s="34">
        <v>40000</v>
      </c>
      <c r="I13" s="34">
        <f t="shared" si="1"/>
        <v>372274</v>
      </c>
      <c r="J13" s="27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>
        <v>820</v>
      </c>
      <c r="I14" s="34">
        <f t="shared" si="1"/>
        <v>371454</v>
      </c>
      <c r="J14" s="27" t="s">
        <v>501</v>
      </c>
    </row>
    <row r="15" spans="1:12" ht="21">
      <c r="A15" s="22">
        <v>43815</v>
      </c>
      <c r="B15" s="20">
        <v>9616</v>
      </c>
      <c r="C15" s="20" t="s">
        <v>74</v>
      </c>
      <c r="D15" s="19"/>
      <c r="E15" s="12"/>
      <c r="F15" s="21"/>
      <c r="G15" s="17">
        <f t="shared" si="0"/>
        <v>0</v>
      </c>
      <c r="H15" s="34">
        <v>30000</v>
      </c>
      <c r="I15" s="34">
        <f t="shared" si="1"/>
        <v>341454</v>
      </c>
      <c r="J15" s="27"/>
    </row>
    <row r="16" spans="1:12" ht="21">
      <c r="A16" s="22">
        <v>43818</v>
      </c>
      <c r="B16" s="20">
        <v>6533</v>
      </c>
      <c r="C16" s="20" t="s">
        <v>73</v>
      </c>
      <c r="D16" s="19"/>
      <c r="E16" s="12">
        <v>24000</v>
      </c>
      <c r="F16" s="21">
        <v>4</v>
      </c>
      <c r="G16" s="17">
        <f t="shared" si="0"/>
        <v>96000</v>
      </c>
      <c r="H16" s="34"/>
      <c r="I16" s="34">
        <f t="shared" si="1"/>
        <v>437454</v>
      </c>
      <c r="J16" s="27"/>
    </row>
    <row r="17" spans="1:10" ht="21">
      <c r="A17" s="22">
        <v>43821</v>
      </c>
      <c r="B17" s="20">
        <v>9774</v>
      </c>
      <c r="C17" s="20" t="s">
        <v>74</v>
      </c>
      <c r="D17" s="19"/>
      <c r="E17" s="12"/>
      <c r="F17" s="21"/>
      <c r="G17" s="17">
        <f t="shared" si="0"/>
        <v>0</v>
      </c>
      <c r="H17" s="34">
        <v>50000</v>
      </c>
      <c r="I17" s="34">
        <f t="shared" si="1"/>
        <v>387454</v>
      </c>
      <c r="J17" s="27"/>
    </row>
    <row r="18" spans="1:10" ht="21">
      <c r="A18" s="22">
        <v>43824</v>
      </c>
      <c r="B18" s="20">
        <v>9879</v>
      </c>
      <c r="C18" s="20" t="s">
        <v>74</v>
      </c>
      <c r="D18" s="19"/>
      <c r="E18" s="12"/>
      <c r="F18" s="21"/>
      <c r="G18" s="17">
        <f t="shared" si="0"/>
        <v>0</v>
      </c>
      <c r="H18" s="34">
        <v>80000</v>
      </c>
      <c r="I18" s="34">
        <f t="shared" si="1"/>
        <v>307454</v>
      </c>
      <c r="J18" s="27"/>
    </row>
    <row r="19" spans="1:10" ht="21">
      <c r="A19" s="22">
        <v>43825</v>
      </c>
      <c r="B19" s="20">
        <v>6661</v>
      </c>
      <c r="C19" s="20" t="s">
        <v>73</v>
      </c>
      <c r="D19" s="19"/>
      <c r="E19" s="12">
        <v>16300</v>
      </c>
      <c r="F19" s="21">
        <v>3</v>
      </c>
      <c r="G19" s="17">
        <f t="shared" si="0"/>
        <v>48900</v>
      </c>
      <c r="H19" s="34"/>
      <c r="I19" s="34">
        <f t="shared" si="1"/>
        <v>356354</v>
      </c>
      <c r="J19" s="27"/>
    </row>
    <row r="20" spans="1:10" ht="21">
      <c r="A20" s="22">
        <v>43825</v>
      </c>
      <c r="B20" s="20">
        <v>6661</v>
      </c>
      <c r="C20" s="20" t="s">
        <v>73</v>
      </c>
      <c r="D20" s="19"/>
      <c r="E20" s="12">
        <v>12000</v>
      </c>
      <c r="F20" s="21">
        <v>3</v>
      </c>
      <c r="G20" s="17">
        <f t="shared" si="0"/>
        <v>36000</v>
      </c>
      <c r="H20" s="34"/>
      <c r="I20" s="34">
        <f t="shared" si="1"/>
        <v>392354</v>
      </c>
      <c r="J20" s="27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392354</v>
      </c>
      <c r="J21" s="27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392354</v>
      </c>
      <c r="J22" s="27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392354</v>
      </c>
      <c r="J23" s="27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392354</v>
      </c>
      <c r="J24" s="27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392354</v>
      </c>
      <c r="J25" s="27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392354</v>
      </c>
      <c r="J26" s="27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392354</v>
      </c>
      <c r="J27" s="27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392354</v>
      </c>
      <c r="J28" s="27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392354</v>
      </c>
      <c r="J29" s="27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392354</v>
      </c>
      <c r="J30" s="27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392354</v>
      </c>
      <c r="J31" s="27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392354</v>
      </c>
      <c r="J32" s="27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392354</v>
      </c>
      <c r="J33" s="27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392354</v>
      </c>
      <c r="J34" s="27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392354</v>
      </c>
      <c r="J35" s="27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392354</v>
      </c>
      <c r="J36" s="27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392354</v>
      </c>
      <c r="J37" s="27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392354</v>
      </c>
      <c r="J38" s="27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392354</v>
      </c>
      <c r="J39" s="27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392354</v>
      </c>
      <c r="J40" s="27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392354</v>
      </c>
      <c r="J41" s="27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392354</v>
      </c>
      <c r="J42" s="27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392354</v>
      </c>
      <c r="J43" s="27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392354</v>
      </c>
      <c r="J44" s="27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392354</v>
      </c>
      <c r="J45" s="27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392354</v>
      </c>
      <c r="J46" s="27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392354</v>
      </c>
      <c r="J47" s="27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392354</v>
      </c>
      <c r="J48" s="27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392354</v>
      </c>
      <c r="J49" s="27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392354</v>
      </c>
      <c r="J50" s="27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392354</v>
      </c>
      <c r="J51" s="27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392354</v>
      </c>
      <c r="J52" s="27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392354</v>
      </c>
      <c r="J53" s="27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392354</v>
      </c>
      <c r="J54" s="27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392354</v>
      </c>
      <c r="J55" s="27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392354</v>
      </c>
      <c r="J56" s="27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392354</v>
      </c>
      <c r="J57" s="27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392354</v>
      </c>
      <c r="J58" s="27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392354</v>
      </c>
      <c r="J59" s="27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392354</v>
      </c>
      <c r="J60" s="27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392354</v>
      </c>
      <c r="J61" s="27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392354</v>
      </c>
      <c r="J62" s="27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392354</v>
      </c>
      <c r="J63" s="27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392354</v>
      </c>
      <c r="J64" s="27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392354</v>
      </c>
      <c r="J65" s="27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392354</v>
      </c>
      <c r="J66" s="27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392354</v>
      </c>
      <c r="J67" s="27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392354</v>
      </c>
      <c r="J68" s="27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392354</v>
      </c>
      <c r="J69" s="27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392354</v>
      </c>
      <c r="J70" s="27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392354</v>
      </c>
      <c r="J71" s="27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392354</v>
      </c>
      <c r="J72" s="27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392354</v>
      </c>
      <c r="J73" s="27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392354</v>
      </c>
      <c r="J74" s="27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392354</v>
      </c>
      <c r="J75" s="27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392354</v>
      </c>
      <c r="J76" s="27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392354</v>
      </c>
      <c r="J77" s="27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392354</v>
      </c>
      <c r="J78" s="27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392354</v>
      </c>
      <c r="J79" s="27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392354</v>
      </c>
      <c r="J80" s="27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392354</v>
      </c>
      <c r="J81" s="27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392354</v>
      </c>
      <c r="J82" s="27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392354</v>
      </c>
      <c r="J83" s="27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392354</v>
      </c>
      <c r="J84" s="27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392354</v>
      </c>
      <c r="J85" s="27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392354</v>
      </c>
      <c r="J86" s="27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392354</v>
      </c>
      <c r="J87" s="27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392354</v>
      </c>
      <c r="J88" s="27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392354</v>
      </c>
      <c r="J89" s="27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392354</v>
      </c>
      <c r="J90" s="27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392354</v>
      </c>
      <c r="J91" s="27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392354</v>
      </c>
      <c r="J92" s="27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392354</v>
      </c>
      <c r="J93" s="27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392354</v>
      </c>
      <c r="J94" s="27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392354</v>
      </c>
      <c r="J95" s="27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392354</v>
      </c>
      <c r="J96" s="27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392354</v>
      </c>
      <c r="J97" s="27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392354</v>
      </c>
      <c r="J98" s="27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392354</v>
      </c>
      <c r="J99" s="27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392354</v>
      </c>
      <c r="J100" s="27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392354</v>
      </c>
      <c r="J101" s="27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392354</v>
      </c>
      <c r="J102" s="27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392354</v>
      </c>
      <c r="J103" s="27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392354</v>
      </c>
      <c r="J104" s="27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392354</v>
      </c>
      <c r="J105" s="27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392354</v>
      </c>
      <c r="J106" s="27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392354</v>
      </c>
      <c r="J107" s="27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392354</v>
      </c>
      <c r="J108" s="27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392354</v>
      </c>
      <c r="J109" s="27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392354</v>
      </c>
      <c r="J110" s="27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392354</v>
      </c>
      <c r="J111" s="27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392354</v>
      </c>
      <c r="J112" s="27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392354</v>
      </c>
      <c r="J113" s="27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392354</v>
      </c>
      <c r="J114" s="27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392354</v>
      </c>
      <c r="J115" s="27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392354</v>
      </c>
      <c r="J116" s="27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392354</v>
      </c>
      <c r="J117" s="27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392354</v>
      </c>
      <c r="J118" s="27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392354</v>
      </c>
      <c r="J119" s="27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392354</v>
      </c>
      <c r="J120" s="27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392354</v>
      </c>
      <c r="J121" s="27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392354</v>
      </c>
      <c r="J122" s="27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392354</v>
      </c>
      <c r="J123" s="27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392354</v>
      </c>
      <c r="J124" s="27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392354</v>
      </c>
      <c r="J125" s="27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392354</v>
      </c>
      <c r="J126" s="27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392354</v>
      </c>
      <c r="J127" s="27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392354</v>
      </c>
      <c r="J128" s="27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392354</v>
      </c>
      <c r="J129" s="27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392354</v>
      </c>
      <c r="J130" s="27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392354</v>
      </c>
      <c r="J131" s="27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392354</v>
      </c>
      <c r="J132" s="27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392354</v>
      </c>
      <c r="J133" s="27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392354</v>
      </c>
      <c r="J134" s="27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392354</v>
      </c>
      <c r="J135" s="27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392354</v>
      </c>
      <c r="J136" s="27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392354</v>
      </c>
      <c r="J137" s="27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392354</v>
      </c>
      <c r="J138" s="27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392354</v>
      </c>
      <c r="J139" s="27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392354</v>
      </c>
      <c r="J140" s="27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392354</v>
      </c>
      <c r="J141" s="27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392354</v>
      </c>
      <c r="J142" s="27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392354</v>
      </c>
      <c r="J143" s="27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392354</v>
      </c>
      <c r="J144" s="27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392354</v>
      </c>
      <c r="J145" s="27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392354</v>
      </c>
      <c r="J146" s="27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392354</v>
      </c>
      <c r="J147" s="27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392354</v>
      </c>
      <c r="J148" s="27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392354</v>
      </c>
      <c r="J149" s="27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392354</v>
      </c>
      <c r="J150" s="27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392354</v>
      </c>
      <c r="J151" s="27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392354</v>
      </c>
      <c r="J152" s="27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392354</v>
      </c>
      <c r="J153" s="27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392354</v>
      </c>
      <c r="J154" s="27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392354</v>
      </c>
      <c r="J155" s="27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392354</v>
      </c>
      <c r="J156" s="27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392354</v>
      </c>
      <c r="J157" s="27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392354</v>
      </c>
      <c r="J158" s="27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392354</v>
      </c>
      <c r="J159" s="27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392354</v>
      </c>
      <c r="J160" s="27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392354</v>
      </c>
      <c r="J161" s="27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392354</v>
      </c>
      <c r="J162" s="27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392354</v>
      </c>
      <c r="J163" s="27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392354</v>
      </c>
      <c r="J164" s="27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392354</v>
      </c>
      <c r="J165" s="27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392354</v>
      </c>
      <c r="J166" s="27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392354</v>
      </c>
      <c r="J167" s="27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392354</v>
      </c>
      <c r="J168" s="27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392354</v>
      </c>
      <c r="J169" s="27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392354</v>
      </c>
      <c r="J170" s="27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392354</v>
      </c>
      <c r="J171" s="27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392354</v>
      </c>
      <c r="J172" s="27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392354</v>
      </c>
      <c r="J173" s="27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392354</v>
      </c>
      <c r="J174" s="27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392354</v>
      </c>
      <c r="J175" s="27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392354</v>
      </c>
      <c r="J176" s="27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392354</v>
      </c>
      <c r="J177" s="27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392354</v>
      </c>
      <c r="J178" s="27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392354</v>
      </c>
      <c r="J179" s="27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392354</v>
      </c>
      <c r="J180" s="27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392354</v>
      </c>
      <c r="J181" s="27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392354</v>
      </c>
      <c r="J182" s="27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392354</v>
      </c>
      <c r="J183" s="27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392354</v>
      </c>
      <c r="J184" s="27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392354</v>
      </c>
      <c r="J185" s="27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392354</v>
      </c>
      <c r="J186" s="27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392354</v>
      </c>
      <c r="J187" s="27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392354</v>
      </c>
      <c r="J188" s="27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392354</v>
      </c>
      <c r="J189" s="27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392354</v>
      </c>
      <c r="J190" s="27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392354</v>
      </c>
      <c r="J191" s="27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392354</v>
      </c>
      <c r="J192" s="27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392354</v>
      </c>
      <c r="J193" s="27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392354</v>
      </c>
      <c r="J194" s="27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392354</v>
      </c>
      <c r="J195" s="27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392354</v>
      </c>
      <c r="J196" s="27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392354</v>
      </c>
      <c r="J197" s="27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392354</v>
      </c>
      <c r="J198" s="27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392354</v>
      </c>
      <c r="J199" s="27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392354</v>
      </c>
      <c r="J200" s="27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392354</v>
      </c>
      <c r="J201" s="27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392354</v>
      </c>
      <c r="J202" s="27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392354</v>
      </c>
      <c r="J203" s="27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392354</v>
      </c>
      <c r="J204" s="27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392354</v>
      </c>
      <c r="J205" s="27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392354</v>
      </c>
      <c r="J206" s="27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392354</v>
      </c>
      <c r="J207" s="27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392354</v>
      </c>
      <c r="J208" s="27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392354</v>
      </c>
      <c r="J209" s="27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392354</v>
      </c>
      <c r="J210" s="27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392354</v>
      </c>
      <c r="J211" s="27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392354</v>
      </c>
      <c r="J212" s="27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392354</v>
      </c>
      <c r="J213" s="27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392354</v>
      </c>
      <c r="J214" s="27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392354</v>
      </c>
      <c r="J215" s="27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392354</v>
      </c>
      <c r="J216" s="27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392354</v>
      </c>
      <c r="J217" s="27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392354</v>
      </c>
      <c r="J218" s="27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392354</v>
      </c>
      <c r="J219" s="27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392354</v>
      </c>
      <c r="J220" s="27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392354</v>
      </c>
      <c r="J221" s="27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392354</v>
      </c>
      <c r="J222" s="27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392354</v>
      </c>
      <c r="J223" s="27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392354</v>
      </c>
      <c r="J224" s="27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392354</v>
      </c>
      <c r="J225" s="27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392354</v>
      </c>
      <c r="J226" s="27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392354</v>
      </c>
      <c r="J227" s="27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392354</v>
      </c>
      <c r="J228" s="27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392354</v>
      </c>
      <c r="J229" s="27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392354</v>
      </c>
      <c r="J230" s="27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392354</v>
      </c>
      <c r="J231" s="27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392354</v>
      </c>
      <c r="J232" s="27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392354</v>
      </c>
      <c r="J233" s="27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392354</v>
      </c>
      <c r="J234" s="27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392354</v>
      </c>
      <c r="J235" s="27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392354</v>
      </c>
      <c r="J236" s="27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392354</v>
      </c>
      <c r="J237" s="27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392354</v>
      </c>
      <c r="J238" s="27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392354</v>
      </c>
      <c r="J239" s="27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392354</v>
      </c>
      <c r="J240" s="27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392354</v>
      </c>
      <c r="J241" s="27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392354</v>
      </c>
      <c r="J242" s="27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392354</v>
      </c>
      <c r="J243" s="27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392354</v>
      </c>
      <c r="J244" s="27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392354</v>
      </c>
      <c r="J245" s="27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392354</v>
      </c>
      <c r="J246" s="27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392354</v>
      </c>
      <c r="J247" s="27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392354</v>
      </c>
      <c r="J248" s="27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392354</v>
      </c>
      <c r="J249" s="27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392354</v>
      </c>
      <c r="J250" s="27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392354</v>
      </c>
      <c r="J251" s="27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392354</v>
      </c>
      <c r="J252" s="27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392354</v>
      </c>
      <c r="J253" s="27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392354</v>
      </c>
      <c r="J254" s="27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392354</v>
      </c>
      <c r="J255" s="27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392354</v>
      </c>
      <c r="J256" s="27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392354</v>
      </c>
      <c r="J257" s="27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392354</v>
      </c>
      <c r="J258" s="27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392354</v>
      </c>
      <c r="J259" s="27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392354</v>
      </c>
      <c r="J260" s="27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392354</v>
      </c>
      <c r="J261" s="27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392354</v>
      </c>
      <c r="J262" s="27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392354</v>
      </c>
      <c r="J263" s="27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392354</v>
      </c>
      <c r="J264" s="27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392354</v>
      </c>
      <c r="J265" s="27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392354</v>
      </c>
      <c r="J266" s="27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392354</v>
      </c>
      <c r="J267" s="27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392354</v>
      </c>
      <c r="J268" s="27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392354</v>
      </c>
      <c r="J269" s="27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392354</v>
      </c>
      <c r="J270" s="27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392354</v>
      </c>
      <c r="J271" s="27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392354</v>
      </c>
      <c r="J272" s="27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392354</v>
      </c>
      <c r="J273" s="27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392354</v>
      </c>
      <c r="J274" s="27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392354</v>
      </c>
      <c r="J275" s="27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392354</v>
      </c>
      <c r="J276" s="27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392354</v>
      </c>
      <c r="J277" s="27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392354</v>
      </c>
      <c r="J278" s="27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392354</v>
      </c>
      <c r="J279" s="27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392354</v>
      </c>
      <c r="J280" s="27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392354</v>
      </c>
      <c r="J281" s="27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392354</v>
      </c>
      <c r="J282" s="27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392354</v>
      </c>
      <c r="J283" s="27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392354</v>
      </c>
      <c r="J284" s="27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392354</v>
      </c>
      <c r="J285" s="27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392354</v>
      </c>
      <c r="J286" s="27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392354</v>
      </c>
      <c r="J287" s="27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392354</v>
      </c>
      <c r="J288" s="27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392354</v>
      </c>
      <c r="J289" s="27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392354</v>
      </c>
      <c r="J290" s="27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392354</v>
      </c>
      <c r="J291" s="27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392354</v>
      </c>
      <c r="J292" s="27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392354</v>
      </c>
      <c r="J293" s="27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392354</v>
      </c>
      <c r="J294" s="27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392354</v>
      </c>
      <c r="J295" s="27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392354</v>
      </c>
      <c r="J296" s="27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392354</v>
      </c>
      <c r="J297" s="27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392354</v>
      </c>
      <c r="J298" s="27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392354</v>
      </c>
      <c r="J299" s="27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392354</v>
      </c>
      <c r="J300" s="27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392354</v>
      </c>
      <c r="J301" s="27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392354</v>
      </c>
      <c r="J302" s="27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392354</v>
      </c>
      <c r="J303" s="27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392354</v>
      </c>
      <c r="J304" s="27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392354</v>
      </c>
      <c r="J305" s="27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392354</v>
      </c>
      <c r="J306" s="27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392354</v>
      </c>
      <c r="J307" s="27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392354</v>
      </c>
      <c r="J308" s="27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392354</v>
      </c>
      <c r="J309" s="27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392354</v>
      </c>
      <c r="J310" s="27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392354</v>
      </c>
      <c r="J311" s="27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392354</v>
      </c>
      <c r="J312" s="27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392354</v>
      </c>
      <c r="J313" s="27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392354</v>
      </c>
      <c r="J314" s="27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392354</v>
      </c>
      <c r="J315" s="27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392354</v>
      </c>
      <c r="J316" s="27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392354</v>
      </c>
      <c r="J317" s="27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392354</v>
      </c>
      <c r="J318" s="27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392354</v>
      </c>
      <c r="J319" s="27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392354</v>
      </c>
      <c r="J320" s="27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392354</v>
      </c>
      <c r="J321" s="27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392354</v>
      </c>
      <c r="J322" s="27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392354</v>
      </c>
      <c r="J323" s="27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392354</v>
      </c>
      <c r="J324" s="27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392354</v>
      </c>
      <c r="J325" s="27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392354</v>
      </c>
      <c r="J326" s="27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392354</v>
      </c>
      <c r="J327" s="27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392354</v>
      </c>
      <c r="J328" s="27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392354</v>
      </c>
      <c r="J329" s="27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392354</v>
      </c>
      <c r="J330" s="27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392354</v>
      </c>
      <c r="J331" s="27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392354</v>
      </c>
      <c r="J332" s="27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392354</v>
      </c>
      <c r="J333" s="27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392354</v>
      </c>
      <c r="J334" s="27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392354</v>
      </c>
      <c r="J335" s="27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392354</v>
      </c>
      <c r="J336" s="27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392354</v>
      </c>
      <c r="J337" s="27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392354</v>
      </c>
      <c r="J338" s="27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392354</v>
      </c>
      <c r="J339" s="27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392354</v>
      </c>
      <c r="J340" s="27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392354</v>
      </c>
      <c r="J341" s="27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392354</v>
      </c>
      <c r="J342" s="27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392354</v>
      </c>
      <c r="J343" s="27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392354</v>
      </c>
      <c r="J344" s="27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392354</v>
      </c>
      <c r="J345" s="27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392354</v>
      </c>
      <c r="J346" s="27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392354</v>
      </c>
      <c r="J347" s="27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392354</v>
      </c>
      <c r="J348" s="27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392354</v>
      </c>
      <c r="J349" s="27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346070</v>
      </c>
      <c r="H350" s="36"/>
      <c r="I350" s="34">
        <f t="shared" si="11"/>
        <v>738424</v>
      </c>
      <c r="J350" s="27"/>
    </row>
    <row r="351" spans="1:10">
      <c r="I351" s="34">
        <f t="shared" si="11"/>
        <v>738424</v>
      </c>
    </row>
    <row r="352" spans="1:10">
      <c r="I352" s="34">
        <f t="shared" si="11"/>
        <v>738424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8"/>
  <dimension ref="A1:L352"/>
  <sheetViews>
    <sheetView rightToLeft="1" topLeftCell="A329" workbookViewId="0">
      <selection activeCell="C15" sqref="C15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155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156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44430</v>
      </c>
      <c r="J4" s="5"/>
    </row>
    <row r="5" spans="1:12" ht="21">
      <c r="A5" s="22">
        <v>43800</v>
      </c>
      <c r="B5" s="20">
        <v>6227</v>
      </c>
      <c r="C5" s="20" t="s">
        <v>73</v>
      </c>
      <c r="D5" s="19"/>
      <c r="E5" s="12">
        <v>6600</v>
      </c>
      <c r="F5" s="21">
        <v>2.5</v>
      </c>
      <c r="G5" s="17">
        <f t="shared" ref="G5:G68" si="0">E5*F5</f>
        <v>16500</v>
      </c>
      <c r="H5" s="34"/>
      <c r="I5" s="34">
        <f>I4+G5-H5</f>
        <v>60930</v>
      </c>
      <c r="J5" s="5"/>
    </row>
    <row r="6" spans="1:12" ht="21">
      <c r="A6" s="22">
        <v>43800</v>
      </c>
      <c r="B6" s="20">
        <v>9218</v>
      </c>
      <c r="C6" s="20" t="s">
        <v>53</v>
      </c>
      <c r="D6" s="19"/>
      <c r="E6" s="12"/>
      <c r="F6" s="21"/>
      <c r="G6" s="17">
        <f t="shared" si="0"/>
        <v>0</v>
      </c>
      <c r="H6" s="34">
        <v>15000</v>
      </c>
      <c r="I6" s="34">
        <f t="shared" ref="I6:I69" si="1">I5+G6-H6</f>
        <v>45930</v>
      </c>
      <c r="J6" s="5" t="s">
        <v>17</v>
      </c>
    </row>
    <row r="7" spans="1:12" ht="21">
      <c r="A7" s="22">
        <v>43806</v>
      </c>
      <c r="B7" s="20">
        <v>6321</v>
      </c>
      <c r="C7" s="20" t="s">
        <v>73</v>
      </c>
      <c r="D7" s="19"/>
      <c r="E7" s="12">
        <v>7000</v>
      </c>
      <c r="F7" s="21">
        <v>2.6</v>
      </c>
      <c r="G7" s="17">
        <f t="shared" si="0"/>
        <v>18200</v>
      </c>
      <c r="H7" s="34"/>
      <c r="I7" s="34">
        <f t="shared" si="1"/>
        <v>64130</v>
      </c>
      <c r="J7" s="5"/>
    </row>
    <row r="8" spans="1:12" ht="21">
      <c r="A8" s="22">
        <v>43807</v>
      </c>
      <c r="B8" s="20">
        <v>9398</v>
      </c>
      <c r="C8" s="20" t="s">
        <v>53</v>
      </c>
      <c r="D8" s="19"/>
      <c r="E8" s="12"/>
      <c r="F8" s="21"/>
      <c r="G8" s="17">
        <f t="shared" si="0"/>
        <v>0</v>
      </c>
      <c r="H8" s="34">
        <v>20000</v>
      </c>
      <c r="I8" s="34">
        <f t="shared" si="1"/>
        <v>44130</v>
      </c>
      <c r="J8" s="5"/>
    </row>
    <row r="9" spans="1:12" ht="21">
      <c r="A9" s="22">
        <v>43809</v>
      </c>
      <c r="B9" s="20">
        <v>9468</v>
      </c>
      <c r="C9" s="20" t="s">
        <v>53</v>
      </c>
      <c r="D9" s="19"/>
      <c r="E9" s="12"/>
      <c r="F9" s="21"/>
      <c r="G9" s="17">
        <f t="shared" si="0"/>
        <v>0</v>
      </c>
      <c r="H9" s="34">
        <v>10000</v>
      </c>
      <c r="I9" s="34">
        <f t="shared" si="1"/>
        <v>34130</v>
      </c>
      <c r="J9" s="5"/>
    </row>
    <row r="10" spans="1:12" ht="21">
      <c r="A10" s="22">
        <v>43811</v>
      </c>
      <c r="B10" s="20">
        <v>6420</v>
      </c>
      <c r="C10" s="20" t="s">
        <v>73</v>
      </c>
      <c r="D10" s="19"/>
      <c r="E10" s="12">
        <v>6500</v>
      </c>
      <c r="F10" s="21">
        <v>3</v>
      </c>
      <c r="G10" s="17">
        <f t="shared" si="0"/>
        <v>19500</v>
      </c>
      <c r="H10" s="34"/>
      <c r="I10" s="34">
        <f t="shared" si="1"/>
        <v>53630</v>
      </c>
      <c r="J10" s="5"/>
    </row>
    <row r="11" spans="1:12" ht="21">
      <c r="A11" s="22">
        <v>43816</v>
      </c>
      <c r="B11" s="20">
        <v>6491</v>
      </c>
      <c r="C11" s="20" t="s">
        <v>73</v>
      </c>
      <c r="D11" s="19"/>
      <c r="E11" s="12">
        <v>6500</v>
      </c>
      <c r="F11" s="21">
        <v>3</v>
      </c>
      <c r="G11" s="17">
        <f t="shared" si="0"/>
        <v>19500</v>
      </c>
      <c r="H11" s="34"/>
      <c r="I11" s="34">
        <f t="shared" si="1"/>
        <v>73130</v>
      </c>
      <c r="J11" s="5"/>
    </row>
    <row r="12" spans="1:12" ht="21">
      <c r="A12" s="22">
        <v>43816</v>
      </c>
      <c r="B12" s="20">
        <v>9661</v>
      </c>
      <c r="C12" s="20" t="s">
        <v>53</v>
      </c>
      <c r="D12" s="19"/>
      <c r="E12" s="12"/>
      <c r="F12" s="21"/>
      <c r="G12" s="17">
        <f t="shared" si="0"/>
        <v>0</v>
      </c>
      <c r="H12" s="34">
        <v>20000</v>
      </c>
      <c r="I12" s="34">
        <f t="shared" si="1"/>
        <v>53130</v>
      </c>
      <c r="J12" s="5"/>
    </row>
    <row r="13" spans="1:12" ht="21">
      <c r="A13" s="22">
        <v>43818</v>
      </c>
      <c r="B13" s="20">
        <v>9732</v>
      </c>
      <c r="C13" s="20" t="s">
        <v>53</v>
      </c>
      <c r="D13" s="19"/>
      <c r="E13" s="12"/>
      <c r="F13" s="21"/>
      <c r="G13" s="17">
        <f t="shared" si="0"/>
        <v>0</v>
      </c>
      <c r="H13" s="34">
        <v>20000</v>
      </c>
      <c r="I13" s="34">
        <f t="shared" si="1"/>
        <v>33130</v>
      </c>
      <c r="J13" s="5"/>
    </row>
    <row r="14" spans="1:12" ht="21">
      <c r="A14" s="22">
        <v>43825</v>
      </c>
      <c r="B14" s="20">
        <v>6660</v>
      </c>
      <c r="C14" s="20" t="s">
        <v>73</v>
      </c>
      <c r="D14" s="19"/>
      <c r="E14" s="12">
        <v>5800</v>
      </c>
      <c r="F14" s="21">
        <v>2.7</v>
      </c>
      <c r="G14" s="17">
        <f t="shared" si="0"/>
        <v>15660.000000000002</v>
      </c>
      <c r="H14" s="34"/>
      <c r="I14" s="34">
        <f t="shared" si="1"/>
        <v>48790</v>
      </c>
      <c r="J14" s="5"/>
    </row>
    <row r="15" spans="1:12" ht="21">
      <c r="A15" s="22">
        <v>43827</v>
      </c>
      <c r="B15" s="20">
        <v>6671</v>
      </c>
      <c r="C15" s="20" t="s">
        <v>73</v>
      </c>
      <c r="D15" s="19"/>
      <c r="E15" s="12">
        <v>6000</v>
      </c>
      <c r="F15" s="21">
        <v>3.15</v>
      </c>
      <c r="G15" s="17">
        <f t="shared" si="0"/>
        <v>18900</v>
      </c>
      <c r="H15" s="34"/>
      <c r="I15" s="34">
        <f t="shared" si="1"/>
        <v>67690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67690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67690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67690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67690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67690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67690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67690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67690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67690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67690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67690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67690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67690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67690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67690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67690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67690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67690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67690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67690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67690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67690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67690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67690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67690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67690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67690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67690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67690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67690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67690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67690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67690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67690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67690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67690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67690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67690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67690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67690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67690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67690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67690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67690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67690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67690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67690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67690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67690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67690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67690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67690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67690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67690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67690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67690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67690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67690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67690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67690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67690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67690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67690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67690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67690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67690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67690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67690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67690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67690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67690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67690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67690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67690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67690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67690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67690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67690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67690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67690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67690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67690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67690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67690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67690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67690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67690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67690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67690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67690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67690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67690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67690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67690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67690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67690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67690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67690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67690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67690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67690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67690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67690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67690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67690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67690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67690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67690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67690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67690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67690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67690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67690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67690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67690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67690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67690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67690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67690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67690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67690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67690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67690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67690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67690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67690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67690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67690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67690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67690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67690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67690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67690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67690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67690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67690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67690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67690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67690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67690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67690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67690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67690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67690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67690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67690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67690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67690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67690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67690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67690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67690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67690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67690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67690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67690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67690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67690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67690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67690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67690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67690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67690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67690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67690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67690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67690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67690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67690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67690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67690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67690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67690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67690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67690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67690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67690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67690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67690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67690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67690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67690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67690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67690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67690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67690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67690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67690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67690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67690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67690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67690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67690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67690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67690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67690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67690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67690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67690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67690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67690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67690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67690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67690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67690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67690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67690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67690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67690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67690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67690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67690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67690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67690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67690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67690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67690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67690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67690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67690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67690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67690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67690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67690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67690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67690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67690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67690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67690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67690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67690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67690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67690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67690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67690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67690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67690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67690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67690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67690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67690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67690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67690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67690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67690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67690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67690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67690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67690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67690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67690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67690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67690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67690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67690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67690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67690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67690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67690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67690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67690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67690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67690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67690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67690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67690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67690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67690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67690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67690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67690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67690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67690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67690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67690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67690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67690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67690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67690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67690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67690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67690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67690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67690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67690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67690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67690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67690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67690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67690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67690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67690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67690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67690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67690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67690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67690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67690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67690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67690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67690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67690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67690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67690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67690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67690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67690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67690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67690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67690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67690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67690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67690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67690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67690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67690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67690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67690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67690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67690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67690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67690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67690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67690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67690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67690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67690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67690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67690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67690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67690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67690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67690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67690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108260</v>
      </c>
      <c r="H350" s="36"/>
      <c r="I350" s="34">
        <f t="shared" si="11"/>
        <v>175950</v>
      </c>
      <c r="J350" s="5"/>
    </row>
    <row r="351" spans="1:10">
      <c r="I351" s="34">
        <f t="shared" si="11"/>
        <v>175950</v>
      </c>
    </row>
    <row r="352" spans="1:10">
      <c r="I352" s="34">
        <f t="shared" si="11"/>
        <v>175950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9"/>
  <dimension ref="A1:L352"/>
  <sheetViews>
    <sheetView rightToLeft="1" topLeftCell="A329" workbookViewId="0">
      <selection activeCell="B11" sqref="B11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520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521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20768</v>
      </c>
      <c r="J4" s="5"/>
    </row>
    <row r="5" spans="1:12" ht="21">
      <c r="A5" s="22">
        <v>43803</v>
      </c>
      <c r="B5" s="20">
        <v>9304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</v>
      </c>
      <c r="I5" s="34">
        <f>I4+G5-H5</f>
        <v>10768</v>
      </c>
      <c r="J5" s="5"/>
    </row>
    <row r="6" spans="1:12" ht="21">
      <c r="A6" s="22">
        <v>43816</v>
      </c>
      <c r="B6" s="20">
        <v>9676</v>
      </c>
      <c r="C6" s="20" t="s">
        <v>53</v>
      </c>
      <c r="D6" s="19"/>
      <c r="E6" s="12"/>
      <c r="F6" s="21"/>
      <c r="G6" s="17">
        <f t="shared" si="0"/>
        <v>0</v>
      </c>
      <c r="H6" s="34">
        <v>6370</v>
      </c>
      <c r="I6" s="34">
        <f t="shared" ref="I6:I69" si="1">I5+G6-H6</f>
        <v>4398</v>
      </c>
      <c r="J6" s="5"/>
    </row>
    <row r="7" spans="1:12" ht="21">
      <c r="A7" s="22">
        <v>43821</v>
      </c>
      <c r="B7" s="20"/>
      <c r="C7" s="20" t="s">
        <v>73</v>
      </c>
      <c r="D7" s="19"/>
      <c r="E7" s="12">
        <v>10000</v>
      </c>
      <c r="F7" s="21">
        <v>4</v>
      </c>
      <c r="G7" s="17">
        <f t="shared" si="0"/>
        <v>40000</v>
      </c>
      <c r="H7" s="34"/>
      <c r="I7" s="34">
        <f t="shared" si="1"/>
        <v>44398</v>
      </c>
      <c r="J7" s="5"/>
    </row>
    <row r="8" spans="1:12" ht="21">
      <c r="A8" s="22">
        <v>43821</v>
      </c>
      <c r="B8" s="20">
        <v>9772</v>
      </c>
      <c r="C8" s="20" t="s">
        <v>53</v>
      </c>
      <c r="D8" s="19"/>
      <c r="E8" s="12"/>
      <c r="F8" s="21"/>
      <c r="G8" s="17">
        <f t="shared" si="0"/>
        <v>0</v>
      </c>
      <c r="H8" s="34">
        <v>10000</v>
      </c>
      <c r="I8" s="34">
        <f t="shared" si="1"/>
        <v>34398</v>
      </c>
      <c r="J8" s="5"/>
    </row>
    <row r="9" spans="1:12" ht="21">
      <c r="A9" s="22">
        <v>43823</v>
      </c>
      <c r="B9" s="20">
        <v>9852</v>
      </c>
      <c r="C9" s="20" t="s">
        <v>53</v>
      </c>
      <c r="D9" s="19"/>
      <c r="E9" s="12"/>
      <c r="F9" s="21"/>
      <c r="G9" s="17">
        <f t="shared" si="0"/>
        <v>0</v>
      </c>
      <c r="H9" s="34">
        <v>19800</v>
      </c>
      <c r="I9" s="34">
        <f t="shared" si="1"/>
        <v>14598</v>
      </c>
      <c r="J9" s="5"/>
    </row>
    <row r="10" spans="1:12" ht="21">
      <c r="A10" s="22">
        <v>43827</v>
      </c>
      <c r="B10" s="20">
        <v>6669</v>
      </c>
      <c r="C10" s="20" t="s">
        <v>73</v>
      </c>
      <c r="D10" s="19"/>
      <c r="E10" s="12">
        <v>10000</v>
      </c>
      <c r="F10" s="21">
        <v>3.15</v>
      </c>
      <c r="G10" s="17">
        <f t="shared" si="0"/>
        <v>31500</v>
      </c>
      <c r="H10" s="34"/>
      <c r="I10" s="34">
        <f t="shared" si="1"/>
        <v>46098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46098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46098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46098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46098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46098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46098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46098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46098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46098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46098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46098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46098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46098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46098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46098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46098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46098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46098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46098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46098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46098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46098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46098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46098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46098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46098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46098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46098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46098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46098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46098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46098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46098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46098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46098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46098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46098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46098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46098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46098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46098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46098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46098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46098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46098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46098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46098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46098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46098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46098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46098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46098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46098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46098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46098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46098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46098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46098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46098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46098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46098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46098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46098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46098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46098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46098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46098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46098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46098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46098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46098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46098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46098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46098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46098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46098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46098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46098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46098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46098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46098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46098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46098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46098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46098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46098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46098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46098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46098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46098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46098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46098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46098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46098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46098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46098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46098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46098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46098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46098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46098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46098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46098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46098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46098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46098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46098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46098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46098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46098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46098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46098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46098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46098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46098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46098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46098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46098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46098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46098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46098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46098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46098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46098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46098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46098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46098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46098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46098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46098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46098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46098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46098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46098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46098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46098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46098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46098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46098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46098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46098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46098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46098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46098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46098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46098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46098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46098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46098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46098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46098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46098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46098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46098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46098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46098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46098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46098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46098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46098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46098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46098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46098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46098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46098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46098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46098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46098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46098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46098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46098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46098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46098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46098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46098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46098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46098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46098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46098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46098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46098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46098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46098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46098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46098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46098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46098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46098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46098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46098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46098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46098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46098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46098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46098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46098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46098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46098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46098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46098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46098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46098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46098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46098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46098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46098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46098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46098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46098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46098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46098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46098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46098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46098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46098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46098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46098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46098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46098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46098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46098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46098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46098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46098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46098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46098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46098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46098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46098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46098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46098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46098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46098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46098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46098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46098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46098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46098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46098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46098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46098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46098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46098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46098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46098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46098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46098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46098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46098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46098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46098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46098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46098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46098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46098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46098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46098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46098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46098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46098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46098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46098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46098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46098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46098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46098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46098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46098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46098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46098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46098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46098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46098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46098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46098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46098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46098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46098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46098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46098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46098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46098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46098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46098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46098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46098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46098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46098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46098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46098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46098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46098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46098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46098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46098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46098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46098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46098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46098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46098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46098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46098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46098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46098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46098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46098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46098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46098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46098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46098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46098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46098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46098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46098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46098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46098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46098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46098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46098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46098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46098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46098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46098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46098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46098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46098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46098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46098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46098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46098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46098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46098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46098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46098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46098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46098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46098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46098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46098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71500</v>
      </c>
      <c r="H350" s="36"/>
      <c r="I350" s="34">
        <f t="shared" si="11"/>
        <v>117598</v>
      </c>
      <c r="J350" s="5"/>
    </row>
    <row r="351" spans="1:10">
      <c r="I351" s="34">
        <f t="shared" si="11"/>
        <v>117598</v>
      </c>
    </row>
    <row r="352" spans="1:10">
      <c r="I352" s="34">
        <f t="shared" si="11"/>
        <v>117598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XFD352"/>
  <sheetViews>
    <sheetView rightToLeft="1" workbookViewId="0">
      <pane xSplit="1" ySplit="3" topLeftCell="B333" activePane="bottomRight" state="frozen"/>
      <selection pane="topRight" activeCell="B1" sqref="B1"/>
      <selection pane="bottomLeft" activeCell="A4" sqref="A4"/>
      <selection pane="bottomRight" activeCell="G350" sqref="G350"/>
    </sheetView>
  </sheetViews>
  <sheetFormatPr defaultColWidth="9" defaultRowHeight="18.75"/>
  <cols>
    <col min="1" max="1" width="12.42578125" style="72" customWidth="1"/>
    <col min="2" max="2" width="11.7109375" style="73" customWidth="1"/>
    <col min="3" max="3" width="11.140625" style="73" customWidth="1"/>
    <col min="4" max="4" width="12.140625" style="74" customWidth="1"/>
    <col min="5" max="5" width="11" style="21" customWidth="1"/>
    <col min="6" max="6" width="12.5703125" style="21" customWidth="1"/>
    <col min="7" max="7" width="16.42578125" style="73" customWidth="1"/>
    <col min="8" max="8" width="16.42578125" style="75" customWidth="1"/>
    <col min="9" max="9" width="16.42578125" style="75" bestFit="1" customWidth="1"/>
    <col min="10" max="10" width="28.5703125" style="31" customWidth="1"/>
    <col min="11" max="16384" width="9" style="1"/>
  </cols>
  <sheetData>
    <row r="1" spans="1:12">
      <c r="A1" s="170" t="s">
        <v>137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>
      <c r="A2" s="170" t="s">
        <v>138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31" t="s">
        <v>11</v>
      </c>
    </row>
    <row r="4" spans="1:12" ht="21">
      <c r="A4" s="22">
        <v>43800</v>
      </c>
      <c r="B4" s="20"/>
      <c r="C4" s="20"/>
      <c r="D4" s="19"/>
      <c r="E4" s="12"/>
      <c r="G4" s="17"/>
      <c r="H4" s="34"/>
      <c r="I4" s="34">
        <v>2227177</v>
      </c>
    </row>
    <row r="5" spans="1:12" ht="21">
      <c r="A5" s="22">
        <v>43800</v>
      </c>
      <c r="B5" s="20" t="s">
        <v>146</v>
      </c>
      <c r="C5" s="20" t="s">
        <v>73</v>
      </c>
      <c r="D5" s="19"/>
      <c r="E5" s="12"/>
      <c r="G5" s="17">
        <f t="shared" ref="G5:G68" si="0">E5*F5</f>
        <v>0</v>
      </c>
      <c r="H5" s="34">
        <v>79870</v>
      </c>
      <c r="I5" s="34">
        <f>I4+G5-H5</f>
        <v>2147307</v>
      </c>
      <c r="J5" s="31" t="s">
        <v>139</v>
      </c>
    </row>
    <row r="6" spans="1:12" ht="21">
      <c r="A6" s="22">
        <v>43806</v>
      </c>
      <c r="B6" s="20">
        <v>6318</v>
      </c>
      <c r="C6" s="20" t="s">
        <v>52</v>
      </c>
      <c r="D6" s="19" t="s">
        <v>49</v>
      </c>
      <c r="E6" s="12">
        <v>28.06</v>
      </c>
      <c r="F6" s="21">
        <v>6050</v>
      </c>
      <c r="G6" s="17">
        <f t="shared" si="0"/>
        <v>169763</v>
      </c>
      <c r="H6" s="34"/>
      <c r="I6" s="34">
        <f t="shared" ref="I6:I69" si="1">I5+G6-H6</f>
        <v>2317070</v>
      </c>
    </row>
    <row r="7" spans="1:12" ht="21">
      <c r="A7" s="22">
        <v>43806</v>
      </c>
      <c r="B7" s="20" t="s">
        <v>146</v>
      </c>
      <c r="C7" s="20" t="s">
        <v>73</v>
      </c>
      <c r="D7" s="19"/>
      <c r="E7" s="12"/>
      <c r="G7" s="17">
        <f t="shared" si="0"/>
        <v>0</v>
      </c>
      <c r="H7" s="34">
        <v>86320</v>
      </c>
      <c r="I7" s="34">
        <f t="shared" si="1"/>
        <v>2230750</v>
      </c>
      <c r="J7" s="31" t="s">
        <v>147</v>
      </c>
    </row>
    <row r="8" spans="1:12" ht="21">
      <c r="A8" s="22">
        <v>43806</v>
      </c>
      <c r="B8" s="20">
        <v>9376</v>
      </c>
      <c r="C8" s="20" t="s">
        <v>53</v>
      </c>
      <c r="D8" s="19"/>
      <c r="E8" s="12"/>
      <c r="G8" s="17">
        <f t="shared" si="0"/>
        <v>0</v>
      </c>
      <c r="H8" s="34">
        <v>155670</v>
      </c>
      <c r="I8" s="34">
        <f t="shared" si="1"/>
        <v>2075080</v>
      </c>
      <c r="J8" s="31" t="s">
        <v>154</v>
      </c>
    </row>
    <row r="9" spans="1:12" ht="21">
      <c r="A9" s="22">
        <v>43811</v>
      </c>
      <c r="B9" s="20"/>
      <c r="C9" s="20" t="s">
        <v>53</v>
      </c>
      <c r="D9" s="19"/>
      <c r="E9" s="12"/>
      <c r="G9" s="17">
        <f t="shared" si="0"/>
        <v>0</v>
      </c>
      <c r="H9" s="34">
        <v>96280</v>
      </c>
      <c r="I9" s="34">
        <f t="shared" si="1"/>
        <v>1978800</v>
      </c>
      <c r="J9" s="31" t="s">
        <v>493</v>
      </c>
    </row>
    <row r="10" spans="1:12" ht="21">
      <c r="A10" s="22">
        <v>43816</v>
      </c>
      <c r="B10" s="20" t="s">
        <v>146</v>
      </c>
      <c r="C10" s="20"/>
      <c r="D10" s="19"/>
      <c r="E10" s="12"/>
      <c r="G10" s="17">
        <f t="shared" si="0"/>
        <v>0</v>
      </c>
      <c r="H10" s="34">
        <v>98235</v>
      </c>
      <c r="I10" s="34">
        <f t="shared" si="1"/>
        <v>1880565</v>
      </c>
      <c r="J10" s="31" t="s">
        <v>537</v>
      </c>
    </row>
    <row r="11" spans="1:12" ht="21">
      <c r="A11" s="22">
        <v>43818</v>
      </c>
      <c r="B11" s="20">
        <v>3452</v>
      </c>
      <c r="C11" s="20" t="s">
        <v>538</v>
      </c>
      <c r="D11" s="19"/>
      <c r="E11" s="12"/>
      <c r="G11" s="17">
        <v>1200</v>
      </c>
      <c r="H11" s="34"/>
      <c r="I11" s="34">
        <f t="shared" si="1"/>
        <v>1881765</v>
      </c>
      <c r="J11" s="31" t="s">
        <v>538</v>
      </c>
    </row>
    <row r="12" spans="1:12" ht="21">
      <c r="A12" s="22">
        <v>43821</v>
      </c>
      <c r="B12" s="20" t="s">
        <v>146</v>
      </c>
      <c r="C12" s="20"/>
      <c r="D12" s="19"/>
      <c r="E12" s="12"/>
      <c r="G12" s="17">
        <f t="shared" si="0"/>
        <v>0</v>
      </c>
      <c r="H12" s="34">
        <v>128310</v>
      </c>
      <c r="I12" s="34">
        <f t="shared" si="1"/>
        <v>1753455</v>
      </c>
      <c r="J12" s="31" t="s">
        <v>555</v>
      </c>
    </row>
    <row r="13" spans="1:12" ht="21">
      <c r="A13" s="22">
        <v>43827</v>
      </c>
      <c r="B13" s="20" t="s">
        <v>146</v>
      </c>
      <c r="C13" s="20" t="s">
        <v>73</v>
      </c>
      <c r="D13" s="19"/>
      <c r="E13" s="12"/>
      <c r="G13" s="17">
        <f t="shared" si="0"/>
        <v>0</v>
      </c>
      <c r="H13" s="34">
        <v>97500</v>
      </c>
      <c r="I13" s="34">
        <f t="shared" si="1"/>
        <v>1655955</v>
      </c>
      <c r="J13" s="31" t="s">
        <v>586</v>
      </c>
    </row>
    <row r="14" spans="1:12" ht="21">
      <c r="A14" s="22"/>
      <c r="B14" s="20"/>
      <c r="C14" s="20"/>
      <c r="D14" s="19"/>
      <c r="E14" s="12"/>
      <c r="G14" s="17">
        <f t="shared" si="0"/>
        <v>0</v>
      </c>
      <c r="H14" s="34"/>
      <c r="I14" s="34">
        <f t="shared" si="1"/>
        <v>1655955</v>
      </c>
    </row>
    <row r="15" spans="1:12" ht="21">
      <c r="A15" s="22"/>
      <c r="B15" s="20"/>
      <c r="C15" s="20"/>
      <c r="D15" s="19"/>
      <c r="E15" s="12"/>
      <c r="G15" s="17">
        <f t="shared" si="0"/>
        <v>0</v>
      </c>
      <c r="H15" s="34"/>
      <c r="I15" s="34">
        <f t="shared" si="1"/>
        <v>1655955</v>
      </c>
    </row>
    <row r="16" spans="1:12" ht="21">
      <c r="A16" s="22"/>
      <c r="B16" s="20"/>
      <c r="C16" s="20"/>
      <c r="D16" s="19"/>
      <c r="E16" s="12"/>
      <c r="G16" s="17">
        <f t="shared" si="0"/>
        <v>0</v>
      </c>
      <c r="H16" s="34"/>
      <c r="I16" s="34">
        <f t="shared" si="1"/>
        <v>1655955</v>
      </c>
    </row>
    <row r="17" spans="1:9" ht="21">
      <c r="A17" s="22"/>
      <c r="B17" s="20"/>
      <c r="C17" s="20"/>
      <c r="D17" s="19"/>
      <c r="E17" s="12"/>
      <c r="G17" s="17">
        <f t="shared" si="0"/>
        <v>0</v>
      </c>
      <c r="H17" s="34"/>
      <c r="I17" s="34">
        <f t="shared" si="1"/>
        <v>1655955</v>
      </c>
    </row>
    <row r="18" spans="1:9" ht="21">
      <c r="A18" s="22"/>
      <c r="B18" s="20"/>
      <c r="C18" s="20"/>
      <c r="D18" s="19"/>
      <c r="E18" s="12"/>
      <c r="G18" s="17">
        <f t="shared" si="0"/>
        <v>0</v>
      </c>
      <c r="H18" s="34"/>
      <c r="I18" s="34">
        <f t="shared" si="1"/>
        <v>1655955</v>
      </c>
    </row>
    <row r="19" spans="1:9" ht="21">
      <c r="A19" s="22"/>
      <c r="B19" s="20"/>
      <c r="C19" s="20"/>
      <c r="D19" s="19"/>
      <c r="E19" s="12"/>
      <c r="G19" s="17">
        <f t="shared" si="0"/>
        <v>0</v>
      </c>
      <c r="H19" s="34"/>
      <c r="I19" s="34">
        <f t="shared" si="1"/>
        <v>1655955</v>
      </c>
    </row>
    <row r="20" spans="1:9" ht="21">
      <c r="A20" s="22"/>
      <c r="B20" s="20"/>
      <c r="C20" s="20"/>
      <c r="D20" s="19"/>
      <c r="E20" s="12"/>
      <c r="G20" s="17">
        <f t="shared" si="0"/>
        <v>0</v>
      </c>
      <c r="H20" s="34"/>
      <c r="I20" s="34">
        <f t="shared" si="1"/>
        <v>1655955</v>
      </c>
    </row>
    <row r="21" spans="1:9" ht="21">
      <c r="A21" s="22"/>
      <c r="B21" s="20"/>
      <c r="C21" s="20"/>
      <c r="D21" s="19"/>
      <c r="E21" s="12"/>
      <c r="G21" s="17">
        <f t="shared" si="0"/>
        <v>0</v>
      </c>
      <c r="H21" s="34"/>
      <c r="I21" s="34">
        <f t="shared" si="1"/>
        <v>1655955</v>
      </c>
    </row>
    <row r="22" spans="1:9" ht="21">
      <c r="A22" s="22"/>
      <c r="B22" s="20"/>
      <c r="C22" s="20"/>
      <c r="D22" s="19"/>
      <c r="E22" s="12"/>
      <c r="G22" s="17">
        <f t="shared" si="0"/>
        <v>0</v>
      </c>
      <c r="H22" s="34"/>
      <c r="I22" s="34">
        <f t="shared" si="1"/>
        <v>1655955</v>
      </c>
    </row>
    <row r="23" spans="1:9" ht="21">
      <c r="A23" s="22"/>
      <c r="B23" s="20"/>
      <c r="C23" s="20"/>
      <c r="D23" s="19"/>
      <c r="E23" s="12"/>
      <c r="G23" s="17">
        <f t="shared" si="0"/>
        <v>0</v>
      </c>
      <c r="H23" s="34"/>
      <c r="I23" s="34">
        <f t="shared" si="1"/>
        <v>1655955</v>
      </c>
    </row>
    <row r="24" spans="1:9" ht="21">
      <c r="A24" s="22"/>
      <c r="B24" s="20"/>
      <c r="C24" s="20"/>
      <c r="D24" s="19"/>
      <c r="E24" s="12"/>
      <c r="G24" s="17">
        <f t="shared" si="0"/>
        <v>0</v>
      </c>
      <c r="H24" s="34"/>
      <c r="I24" s="34">
        <f t="shared" si="1"/>
        <v>1655955</v>
      </c>
    </row>
    <row r="25" spans="1:9" ht="21">
      <c r="A25" s="22"/>
      <c r="B25" s="20"/>
      <c r="C25" s="20"/>
      <c r="D25" s="19"/>
      <c r="E25" s="12"/>
      <c r="G25" s="17">
        <f t="shared" si="0"/>
        <v>0</v>
      </c>
      <c r="H25" s="34"/>
      <c r="I25" s="34">
        <f t="shared" si="1"/>
        <v>1655955</v>
      </c>
    </row>
    <row r="26" spans="1:9" ht="21">
      <c r="A26" s="22"/>
      <c r="B26" s="20"/>
      <c r="C26" s="20"/>
      <c r="D26" s="19"/>
      <c r="E26" s="12"/>
      <c r="G26" s="17">
        <f t="shared" si="0"/>
        <v>0</v>
      </c>
      <c r="H26" s="34"/>
      <c r="I26" s="34">
        <f t="shared" si="1"/>
        <v>1655955</v>
      </c>
    </row>
    <row r="27" spans="1:9" ht="21">
      <c r="A27" s="22"/>
      <c r="B27" s="20"/>
      <c r="C27" s="20"/>
      <c r="D27" s="19"/>
      <c r="E27" s="12"/>
      <c r="G27" s="17">
        <f t="shared" si="0"/>
        <v>0</v>
      </c>
      <c r="H27" s="34"/>
      <c r="I27" s="34">
        <f t="shared" si="1"/>
        <v>1655955</v>
      </c>
    </row>
    <row r="28" spans="1:9" ht="21">
      <c r="A28" s="22"/>
      <c r="B28" s="20"/>
      <c r="C28" s="20"/>
      <c r="D28" s="19"/>
      <c r="E28" s="12"/>
      <c r="G28" s="17">
        <f t="shared" si="0"/>
        <v>0</v>
      </c>
      <c r="H28" s="34"/>
      <c r="I28" s="34">
        <f t="shared" si="1"/>
        <v>1655955</v>
      </c>
    </row>
    <row r="29" spans="1:9" ht="21">
      <c r="A29" s="22"/>
      <c r="B29" s="20"/>
      <c r="C29" s="20"/>
      <c r="D29" s="19"/>
      <c r="E29" s="12"/>
      <c r="G29" s="17">
        <f t="shared" si="0"/>
        <v>0</v>
      </c>
      <c r="H29" s="34"/>
      <c r="I29" s="34">
        <f t="shared" si="1"/>
        <v>1655955</v>
      </c>
    </row>
    <row r="30" spans="1:9" ht="21">
      <c r="A30" s="22"/>
      <c r="B30" s="20"/>
      <c r="C30" s="20"/>
      <c r="D30" s="19"/>
      <c r="E30" s="12"/>
      <c r="G30" s="17">
        <f t="shared" si="0"/>
        <v>0</v>
      </c>
      <c r="H30" s="34"/>
      <c r="I30" s="34">
        <f t="shared" si="1"/>
        <v>1655955</v>
      </c>
    </row>
    <row r="31" spans="1:9" ht="21">
      <c r="A31" s="23"/>
      <c r="B31" s="20"/>
      <c r="C31" s="20"/>
      <c r="D31" s="19"/>
      <c r="E31" s="12"/>
      <c r="G31" s="17">
        <f t="shared" si="0"/>
        <v>0</v>
      </c>
      <c r="H31" s="34"/>
      <c r="I31" s="34">
        <f t="shared" si="1"/>
        <v>1655955</v>
      </c>
    </row>
    <row r="32" spans="1:9" ht="21">
      <c r="A32" s="23"/>
      <c r="B32" s="20"/>
      <c r="C32" s="20"/>
      <c r="D32" s="19"/>
      <c r="E32" s="12"/>
      <c r="G32" s="17">
        <f t="shared" si="0"/>
        <v>0</v>
      </c>
      <c r="H32" s="34"/>
      <c r="I32" s="34">
        <f t="shared" si="1"/>
        <v>1655955</v>
      </c>
    </row>
    <row r="33" spans="1:9" ht="21">
      <c r="A33" s="23"/>
      <c r="B33" s="20"/>
      <c r="C33" s="20"/>
      <c r="D33" s="19"/>
      <c r="E33" s="12"/>
      <c r="G33" s="17">
        <f t="shared" si="0"/>
        <v>0</v>
      </c>
      <c r="H33" s="34"/>
      <c r="I33" s="34">
        <f t="shared" si="1"/>
        <v>1655955</v>
      </c>
    </row>
    <row r="34" spans="1:9" ht="21">
      <c r="A34" s="23"/>
      <c r="B34" s="20"/>
      <c r="C34" s="20"/>
      <c r="D34" s="19"/>
      <c r="E34" s="12"/>
      <c r="G34" s="17">
        <f t="shared" si="0"/>
        <v>0</v>
      </c>
      <c r="H34" s="34"/>
      <c r="I34" s="34">
        <f t="shared" si="1"/>
        <v>1655955</v>
      </c>
    </row>
    <row r="35" spans="1:9" ht="21">
      <c r="A35" s="23"/>
      <c r="B35" s="20"/>
      <c r="C35" s="20"/>
      <c r="D35" s="19"/>
      <c r="E35" s="12"/>
      <c r="G35" s="17">
        <f t="shared" si="0"/>
        <v>0</v>
      </c>
      <c r="H35" s="34"/>
      <c r="I35" s="34">
        <f t="shared" si="1"/>
        <v>1655955</v>
      </c>
    </row>
    <row r="36" spans="1:9" ht="21">
      <c r="A36" s="23"/>
      <c r="B36" s="20"/>
      <c r="C36" s="20"/>
      <c r="D36" s="19"/>
      <c r="E36" s="12"/>
      <c r="G36" s="17">
        <f t="shared" si="0"/>
        <v>0</v>
      </c>
      <c r="H36" s="34"/>
      <c r="I36" s="34">
        <f t="shared" si="1"/>
        <v>1655955</v>
      </c>
    </row>
    <row r="37" spans="1:9" ht="21">
      <c r="A37" s="23"/>
      <c r="B37" s="20"/>
      <c r="C37" s="20"/>
      <c r="D37" s="19"/>
      <c r="E37" s="12"/>
      <c r="G37" s="17">
        <f t="shared" si="0"/>
        <v>0</v>
      </c>
      <c r="H37" s="34"/>
      <c r="I37" s="34">
        <f t="shared" si="1"/>
        <v>1655955</v>
      </c>
    </row>
    <row r="38" spans="1:9" ht="21">
      <c r="A38" s="23"/>
      <c r="B38" s="20"/>
      <c r="C38" s="20"/>
      <c r="D38" s="19"/>
      <c r="E38" s="12"/>
      <c r="G38" s="17">
        <f t="shared" si="0"/>
        <v>0</v>
      </c>
      <c r="H38" s="34"/>
      <c r="I38" s="34">
        <f t="shared" si="1"/>
        <v>1655955</v>
      </c>
    </row>
    <row r="39" spans="1:9" ht="21">
      <c r="A39" s="23"/>
      <c r="B39" s="20"/>
      <c r="C39" s="20"/>
      <c r="D39" s="19"/>
      <c r="E39" s="12"/>
      <c r="G39" s="17">
        <f t="shared" si="0"/>
        <v>0</v>
      </c>
      <c r="H39" s="34"/>
      <c r="I39" s="34">
        <f t="shared" si="1"/>
        <v>1655955</v>
      </c>
    </row>
    <row r="40" spans="1:9" ht="21">
      <c r="A40" s="23"/>
      <c r="B40" s="20"/>
      <c r="C40" s="20"/>
      <c r="D40" s="19"/>
      <c r="E40" s="12"/>
      <c r="G40" s="17">
        <f t="shared" si="0"/>
        <v>0</v>
      </c>
      <c r="H40" s="34"/>
      <c r="I40" s="34">
        <f t="shared" si="1"/>
        <v>1655955</v>
      </c>
    </row>
    <row r="41" spans="1:9" ht="21">
      <c r="A41" s="23"/>
      <c r="B41" s="20"/>
      <c r="C41" s="20"/>
      <c r="D41" s="19"/>
      <c r="E41" s="12"/>
      <c r="G41" s="17">
        <f t="shared" si="0"/>
        <v>0</v>
      </c>
      <c r="H41" s="34"/>
      <c r="I41" s="34">
        <f t="shared" si="1"/>
        <v>1655955</v>
      </c>
    </row>
    <row r="42" spans="1:9" ht="21">
      <c r="A42" s="23"/>
      <c r="B42" s="20"/>
      <c r="C42" s="20"/>
      <c r="D42" s="19"/>
      <c r="E42" s="12"/>
      <c r="G42" s="17">
        <f t="shared" si="0"/>
        <v>0</v>
      </c>
      <c r="H42" s="34"/>
      <c r="I42" s="34">
        <f t="shared" si="1"/>
        <v>1655955</v>
      </c>
    </row>
    <row r="43" spans="1:9" ht="21">
      <c r="A43" s="23"/>
      <c r="B43" s="20"/>
      <c r="C43" s="20"/>
      <c r="D43" s="19"/>
      <c r="E43" s="12"/>
      <c r="G43" s="17">
        <f t="shared" si="0"/>
        <v>0</v>
      </c>
      <c r="H43" s="34"/>
      <c r="I43" s="34">
        <f t="shared" si="1"/>
        <v>1655955</v>
      </c>
    </row>
    <row r="44" spans="1:9" ht="21">
      <c r="A44" s="23"/>
      <c r="B44" s="20"/>
      <c r="C44" s="20"/>
      <c r="D44" s="19"/>
      <c r="E44" s="12"/>
      <c r="G44" s="17">
        <f t="shared" si="0"/>
        <v>0</v>
      </c>
      <c r="H44" s="34"/>
      <c r="I44" s="34">
        <f t="shared" si="1"/>
        <v>1655955</v>
      </c>
    </row>
    <row r="45" spans="1:9" ht="21">
      <c r="A45" s="23"/>
      <c r="B45" s="20"/>
      <c r="C45" s="20"/>
      <c r="D45" s="19"/>
      <c r="E45" s="12"/>
      <c r="G45" s="17">
        <f t="shared" si="0"/>
        <v>0</v>
      </c>
      <c r="H45" s="34"/>
      <c r="I45" s="34">
        <f t="shared" si="1"/>
        <v>1655955</v>
      </c>
    </row>
    <row r="46" spans="1:9" ht="21">
      <c r="A46" s="23"/>
      <c r="B46" s="20"/>
      <c r="C46" s="20"/>
      <c r="D46" s="19"/>
      <c r="E46" s="12"/>
      <c r="G46" s="17">
        <f t="shared" si="0"/>
        <v>0</v>
      </c>
      <c r="H46" s="34"/>
      <c r="I46" s="34">
        <f t="shared" si="1"/>
        <v>1655955</v>
      </c>
    </row>
    <row r="47" spans="1:9" ht="21">
      <c r="A47" s="23"/>
      <c r="B47" s="20"/>
      <c r="C47" s="20"/>
      <c r="D47" s="19"/>
      <c r="E47" s="12"/>
      <c r="G47" s="17">
        <f t="shared" si="0"/>
        <v>0</v>
      </c>
      <c r="H47" s="34"/>
      <c r="I47" s="34">
        <f t="shared" si="1"/>
        <v>1655955</v>
      </c>
    </row>
    <row r="48" spans="1:9" ht="21">
      <c r="A48" s="23"/>
      <c r="B48" s="20"/>
      <c r="C48" s="20"/>
      <c r="D48" s="19"/>
      <c r="E48" s="12"/>
      <c r="G48" s="17">
        <f t="shared" si="0"/>
        <v>0</v>
      </c>
      <c r="H48" s="34"/>
      <c r="I48" s="34">
        <f t="shared" si="1"/>
        <v>1655955</v>
      </c>
    </row>
    <row r="49" spans="1:9" ht="21">
      <c r="A49" s="23"/>
      <c r="B49" s="20"/>
      <c r="C49" s="20"/>
      <c r="D49" s="19"/>
      <c r="E49" s="12"/>
      <c r="G49" s="17">
        <f t="shared" si="0"/>
        <v>0</v>
      </c>
      <c r="H49" s="34"/>
      <c r="I49" s="34">
        <f t="shared" si="1"/>
        <v>1655955</v>
      </c>
    </row>
    <row r="50" spans="1:9" ht="21">
      <c r="A50" s="23"/>
      <c r="B50" s="20"/>
      <c r="C50" s="20"/>
      <c r="D50" s="19"/>
      <c r="E50" s="12"/>
      <c r="G50" s="17">
        <f t="shared" si="0"/>
        <v>0</v>
      </c>
      <c r="H50" s="34"/>
      <c r="I50" s="34">
        <f t="shared" si="1"/>
        <v>1655955</v>
      </c>
    </row>
    <row r="51" spans="1:9" ht="21">
      <c r="A51" s="23"/>
      <c r="B51" s="20"/>
      <c r="C51" s="20"/>
      <c r="D51" s="19"/>
      <c r="E51" s="12"/>
      <c r="G51" s="17">
        <f t="shared" si="0"/>
        <v>0</v>
      </c>
      <c r="H51" s="34"/>
      <c r="I51" s="34">
        <f t="shared" si="1"/>
        <v>1655955</v>
      </c>
    </row>
    <row r="52" spans="1:9" ht="21">
      <c r="A52" s="23"/>
      <c r="B52" s="20"/>
      <c r="C52" s="20"/>
      <c r="D52" s="19"/>
      <c r="E52" s="12"/>
      <c r="G52" s="17">
        <f t="shared" si="0"/>
        <v>0</v>
      </c>
      <c r="H52" s="34"/>
      <c r="I52" s="34">
        <f t="shared" si="1"/>
        <v>1655955</v>
      </c>
    </row>
    <row r="53" spans="1:9" ht="21">
      <c r="A53" s="23"/>
      <c r="B53" s="20"/>
      <c r="C53" s="20"/>
      <c r="D53" s="19"/>
      <c r="E53" s="12"/>
      <c r="G53" s="17">
        <f t="shared" si="0"/>
        <v>0</v>
      </c>
      <c r="H53" s="34"/>
      <c r="I53" s="34">
        <f t="shared" si="1"/>
        <v>1655955</v>
      </c>
    </row>
    <row r="54" spans="1:9" ht="21">
      <c r="A54" s="23"/>
      <c r="B54" s="20"/>
      <c r="C54" s="20"/>
      <c r="D54" s="19"/>
      <c r="E54" s="12"/>
      <c r="G54" s="17">
        <f t="shared" si="0"/>
        <v>0</v>
      </c>
      <c r="H54" s="34"/>
      <c r="I54" s="34">
        <f t="shared" si="1"/>
        <v>1655955</v>
      </c>
    </row>
    <row r="55" spans="1:9" ht="21">
      <c r="A55" s="23"/>
      <c r="B55" s="20"/>
      <c r="C55" s="20"/>
      <c r="D55" s="19"/>
      <c r="E55" s="12"/>
      <c r="G55" s="17">
        <f t="shared" si="0"/>
        <v>0</v>
      </c>
      <c r="H55" s="34"/>
      <c r="I55" s="34">
        <f t="shared" si="1"/>
        <v>1655955</v>
      </c>
    </row>
    <row r="56" spans="1:9" ht="21">
      <c r="A56" s="23"/>
      <c r="B56" s="20"/>
      <c r="C56" s="20"/>
      <c r="D56" s="19"/>
      <c r="E56" s="12"/>
      <c r="G56" s="17">
        <f t="shared" si="0"/>
        <v>0</v>
      </c>
      <c r="H56" s="34"/>
      <c r="I56" s="34">
        <f t="shared" si="1"/>
        <v>1655955</v>
      </c>
    </row>
    <row r="57" spans="1:9" ht="21">
      <c r="A57" s="23"/>
      <c r="B57" s="20"/>
      <c r="C57" s="20"/>
      <c r="D57" s="19"/>
      <c r="E57" s="12"/>
      <c r="G57" s="17">
        <f t="shared" si="0"/>
        <v>0</v>
      </c>
      <c r="H57" s="34"/>
      <c r="I57" s="34">
        <f t="shared" si="1"/>
        <v>1655955</v>
      </c>
    </row>
    <row r="58" spans="1:9" ht="21">
      <c r="A58" s="23"/>
      <c r="B58" s="20"/>
      <c r="C58" s="20"/>
      <c r="D58" s="19"/>
      <c r="E58" s="12"/>
      <c r="G58" s="17">
        <f t="shared" si="0"/>
        <v>0</v>
      </c>
      <c r="H58" s="34"/>
      <c r="I58" s="34">
        <f t="shared" si="1"/>
        <v>1655955</v>
      </c>
    </row>
    <row r="59" spans="1:9" ht="21">
      <c r="A59" s="23"/>
      <c r="B59" s="20"/>
      <c r="C59" s="20"/>
      <c r="D59" s="19"/>
      <c r="E59" s="12"/>
      <c r="G59" s="17">
        <f t="shared" si="0"/>
        <v>0</v>
      </c>
      <c r="H59" s="34"/>
      <c r="I59" s="34">
        <f t="shared" si="1"/>
        <v>1655955</v>
      </c>
    </row>
    <row r="60" spans="1:9" ht="21">
      <c r="A60" s="23"/>
      <c r="B60" s="20"/>
      <c r="C60" s="20"/>
      <c r="D60" s="19"/>
      <c r="E60" s="12"/>
      <c r="G60" s="17">
        <f t="shared" si="0"/>
        <v>0</v>
      </c>
      <c r="H60" s="34"/>
      <c r="I60" s="34">
        <f t="shared" si="1"/>
        <v>1655955</v>
      </c>
    </row>
    <row r="61" spans="1:9" ht="21">
      <c r="A61" s="23"/>
      <c r="B61" s="20"/>
      <c r="C61" s="20"/>
      <c r="D61" s="19"/>
      <c r="E61" s="12"/>
      <c r="G61" s="17">
        <f t="shared" si="0"/>
        <v>0</v>
      </c>
      <c r="H61" s="34"/>
      <c r="I61" s="34">
        <f t="shared" si="1"/>
        <v>1655955</v>
      </c>
    </row>
    <row r="62" spans="1:9" ht="21">
      <c r="A62" s="23"/>
      <c r="B62" s="20"/>
      <c r="C62" s="20"/>
      <c r="D62" s="19"/>
      <c r="E62" s="12"/>
      <c r="G62" s="17">
        <f t="shared" si="0"/>
        <v>0</v>
      </c>
      <c r="H62" s="34"/>
      <c r="I62" s="34">
        <f t="shared" si="1"/>
        <v>1655955</v>
      </c>
    </row>
    <row r="63" spans="1:9" ht="21">
      <c r="A63" s="23"/>
      <c r="B63" s="20"/>
      <c r="C63" s="20"/>
      <c r="D63" s="19"/>
      <c r="E63" s="12"/>
      <c r="G63" s="17">
        <f t="shared" si="0"/>
        <v>0</v>
      </c>
      <c r="H63" s="34"/>
      <c r="I63" s="34">
        <f t="shared" si="1"/>
        <v>1655955</v>
      </c>
    </row>
    <row r="64" spans="1:9" ht="21">
      <c r="A64" s="23"/>
      <c r="B64" s="20"/>
      <c r="C64" s="20"/>
      <c r="D64" s="19"/>
      <c r="E64" s="12"/>
      <c r="G64" s="17">
        <f t="shared" si="0"/>
        <v>0</v>
      </c>
      <c r="H64" s="34"/>
      <c r="I64" s="34">
        <f t="shared" si="1"/>
        <v>1655955</v>
      </c>
    </row>
    <row r="65" spans="1:9" ht="21">
      <c r="A65" s="23"/>
      <c r="B65" s="20"/>
      <c r="C65" s="20"/>
      <c r="D65" s="19"/>
      <c r="E65" s="12"/>
      <c r="G65" s="17">
        <f t="shared" si="0"/>
        <v>0</v>
      </c>
      <c r="H65" s="34"/>
      <c r="I65" s="34">
        <f t="shared" si="1"/>
        <v>1655955</v>
      </c>
    </row>
    <row r="66" spans="1:9" ht="21">
      <c r="A66" s="23"/>
      <c r="B66" s="20"/>
      <c r="C66" s="20"/>
      <c r="D66" s="19"/>
      <c r="E66" s="12"/>
      <c r="G66" s="17">
        <f t="shared" si="0"/>
        <v>0</v>
      </c>
      <c r="H66" s="34"/>
      <c r="I66" s="34">
        <f t="shared" si="1"/>
        <v>1655955</v>
      </c>
    </row>
    <row r="67" spans="1:9" ht="21">
      <c r="A67" s="23"/>
      <c r="B67" s="20"/>
      <c r="C67" s="20"/>
      <c r="D67" s="19"/>
      <c r="E67" s="12"/>
      <c r="G67" s="17">
        <f t="shared" si="0"/>
        <v>0</v>
      </c>
      <c r="H67" s="34"/>
      <c r="I67" s="34">
        <f t="shared" si="1"/>
        <v>1655955</v>
      </c>
    </row>
    <row r="68" spans="1:9" ht="21">
      <c r="A68" s="23"/>
      <c r="B68" s="20"/>
      <c r="C68" s="20"/>
      <c r="D68" s="19"/>
      <c r="E68" s="12"/>
      <c r="G68" s="17">
        <f t="shared" si="0"/>
        <v>0</v>
      </c>
      <c r="H68" s="34"/>
      <c r="I68" s="34">
        <f t="shared" si="1"/>
        <v>1655955</v>
      </c>
    </row>
    <row r="69" spans="1:9" ht="21">
      <c r="A69" s="23"/>
      <c r="B69" s="20"/>
      <c r="C69" s="20"/>
      <c r="D69" s="19"/>
      <c r="E69" s="12"/>
      <c r="G69" s="17">
        <f t="shared" ref="G69:G132" si="2">E69*F69</f>
        <v>0</v>
      </c>
      <c r="H69" s="34"/>
      <c r="I69" s="34">
        <f t="shared" si="1"/>
        <v>1655955</v>
      </c>
    </row>
    <row r="70" spans="1:9" ht="21">
      <c r="A70" s="23"/>
      <c r="B70" s="20"/>
      <c r="C70" s="20"/>
      <c r="D70" s="19"/>
      <c r="E70" s="12"/>
      <c r="G70" s="17">
        <f t="shared" si="2"/>
        <v>0</v>
      </c>
      <c r="H70" s="34"/>
      <c r="I70" s="34">
        <f t="shared" ref="I70:I133" si="3">I69+G70-H70</f>
        <v>1655955</v>
      </c>
    </row>
    <row r="71" spans="1:9" ht="21">
      <c r="A71" s="23"/>
      <c r="B71" s="20"/>
      <c r="C71" s="20"/>
      <c r="D71" s="19"/>
      <c r="E71" s="12"/>
      <c r="G71" s="17">
        <f t="shared" si="2"/>
        <v>0</v>
      </c>
      <c r="H71" s="34"/>
      <c r="I71" s="34">
        <f t="shared" si="3"/>
        <v>1655955</v>
      </c>
    </row>
    <row r="72" spans="1:9" ht="21">
      <c r="A72" s="23"/>
      <c r="B72" s="20"/>
      <c r="C72" s="20"/>
      <c r="D72" s="19"/>
      <c r="E72" s="12"/>
      <c r="G72" s="17">
        <f t="shared" si="2"/>
        <v>0</v>
      </c>
      <c r="H72" s="34"/>
      <c r="I72" s="34">
        <f t="shared" si="3"/>
        <v>1655955</v>
      </c>
    </row>
    <row r="73" spans="1:9" ht="21">
      <c r="A73" s="23"/>
      <c r="B73" s="20"/>
      <c r="C73" s="20"/>
      <c r="D73" s="19"/>
      <c r="E73" s="12"/>
      <c r="G73" s="17">
        <f t="shared" si="2"/>
        <v>0</v>
      </c>
      <c r="H73" s="34"/>
      <c r="I73" s="34">
        <f t="shared" si="3"/>
        <v>1655955</v>
      </c>
    </row>
    <row r="74" spans="1:9" ht="21">
      <c r="A74" s="23"/>
      <c r="B74" s="20"/>
      <c r="C74" s="20"/>
      <c r="D74" s="19"/>
      <c r="E74" s="12"/>
      <c r="G74" s="17">
        <f t="shared" si="2"/>
        <v>0</v>
      </c>
      <c r="H74" s="34"/>
      <c r="I74" s="34">
        <f t="shared" si="3"/>
        <v>1655955</v>
      </c>
    </row>
    <row r="75" spans="1:9" ht="21">
      <c r="A75" s="23"/>
      <c r="B75" s="20"/>
      <c r="C75" s="20"/>
      <c r="D75" s="19"/>
      <c r="E75" s="12"/>
      <c r="G75" s="17">
        <f t="shared" si="2"/>
        <v>0</v>
      </c>
      <c r="H75" s="34"/>
      <c r="I75" s="34">
        <f t="shared" si="3"/>
        <v>1655955</v>
      </c>
    </row>
    <row r="76" spans="1:9" ht="21">
      <c r="A76" s="23"/>
      <c r="B76" s="20"/>
      <c r="C76" s="20"/>
      <c r="D76" s="19"/>
      <c r="E76" s="12"/>
      <c r="G76" s="17">
        <f t="shared" si="2"/>
        <v>0</v>
      </c>
      <c r="H76" s="34"/>
      <c r="I76" s="34">
        <f t="shared" si="3"/>
        <v>1655955</v>
      </c>
    </row>
    <row r="77" spans="1:9" ht="21">
      <c r="A77" s="23"/>
      <c r="B77" s="20"/>
      <c r="C77" s="20"/>
      <c r="D77" s="19"/>
      <c r="E77" s="12"/>
      <c r="G77" s="17">
        <f t="shared" si="2"/>
        <v>0</v>
      </c>
      <c r="H77" s="34"/>
      <c r="I77" s="34">
        <f t="shared" si="3"/>
        <v>1655955</v>
      </c>
    </row>
    <row r="78" spans="1:9" ht="21">
      <c r="A78" s="23"/>
      <c r="B78" s="20"/>
      <c r="C78" s="20"/>
      <c r="D78" s="19"/>
      <c r="E78" s="12"/>
      <c r="G78" s="17">
        <f t="shared" si="2"/>
        <v>0</v>
      </c>
      <c r="H78" s="34"/>
      <c r="I78" s="34">
        <f t="shared" si="3"/>
        <v>1655955</v>
      </c>
    </row>
    <row r="79" spans="1:9" ht="21">
      <c r="A79" s="23"/>
      <c r="B79" s="20"/>
      <c r="C79" s="20"/>
      <c r="D79" s="19"/>
      <c r="E79" s="12"/>
      <c r="G79" s="17">
        <f t="shared" si="2"/>
        <v>0</v>
      </c>
      <c r="H79" s="34"/>
      <c r="I79" s="34">
        <f t="shared" si="3"/>
        <v>1655955</v>
      </c>
    </row>
    <row r="80" spans="1:9" ht="21">
      <c r="A80" s="23"/>
      <c r="B80" s="20"/>
      <c r="C80" s="20"/>
      <c r="D80" s="19"/>
      <c r="E80" s="12"/>
      <c r="G80" s="17">
        <f t="shared" si="2"/>
        <v>0</v>
      </c>
      <c r="H80" s="34"/>
      <c r="I80" s="34">
        <f t="shared" si="3"/>
        <v>1655955</v>
      </c>
    </row>
    <row r="81" spans="1:9" ht="21">
      <c r="A81" s="23"/>
      <c r="B81" s="20"/>
      <c r="C81" s="20"/>
      <c r="D81" s="19"/>
      <c r="E81" s="12"/>
      <c r="G81" s="17">
        <f t="shared" si="2"/>
        <v>0</v>
      </c>
      <c r="H81" s="34"/>
      <c r="I81" s="34">
        <f t="shared" si="3"/>
        <v>1655955</v>
      </c>
    </row>
    <row r="82" spans="1:9" ht="21">
      <c r="A82" s="23"/>
      <c r="B82" s="20"/>
      <c r="C82" s="20"/>
      <c r="D82" s="19"/>
      <c r="E82" s="12"/>
      <c r="G82" s="17">
        <f t="shared" si="2"/>
        <v>0</v>
      </c>
      <c r="H82" s="34"/>
      <c r="I82" s="34">
        <f t="shared" si="3"/>
        <v>1655955</v>
      </c>
    </row>
    <row r="83" spans="1:9" ht="21">
      <c r="A83" s="23"/>
      <c r="B83" s="20"/>
      <c r="C83" s="20"/>
      <c r="D83" s="19"/>
      <c r="E83" s="12"/>
      <c r="G83" s="17">
        <f t="shared" si="2"/>
        <v>0</v>
      </c>
      <c r="H83" s="34"/>
      <c r="I83" s="34">
        <f t="shared" si="3"/>
        <v>1655955</v>
      </c>
    </row>
    <row r="84" spans="1:9" ht="21">
      <c r="A84" s="23"/>
      <c r="B84" s="20"/>
      <c r="C84" s="20"/>
      <c r="D84" s="19"/>
      <c r="E84" s="12"/>
      <c r="G84" s="17">
        <f t="shared" si="2"/>
        <v>0</v>
      </c>
      <c r="H84" s="34"/>
      <c r="I84" s="34">
        <f t="shared" si="3"/>
        <v>1655955</v>
      </c>
    </row>
    <row r="85" spans="1:9" ht="21">
      <c r="A85" s="23"/>
      <c r="B85" s="20"/>
      <c r="C85" s="20"/>
      <c r="D85" s="19"/>
      <c r="E85" s="12"/>
      <c r="G85" s="17">
        <f t="shared" si="2"/>
        <v>0</v>
      </c>
      <c r="H85" s="34"/>
      <c r="I85" s="34">
        <f t="shared" si="3"/>
        <v>1655955</v>
      </c>
    </row>
    <row r="86" spans="1:9" ht="21">
      <c r="A86" s="23"/>
      <c r="B86" s="20"/>
      <c r="C86" s="20"/>
      <c r="D86" s="19"/>
      <c r="E86" s="12"/>
      <c r="G86" s="17">
        <f t="shared" si="2"/>
        <v>0</v>
      </c>
      <c r="H86" s="34"/>
      <c r="I86" s="34">
        <f t="shared" si="3"/>
        <v>1655955</v>
      </c>
    </row>
    <row r="87" spans="1:9" ht="21">
      <c r="A87" s="23"/>
      <c r="B87" s="20"/>
      <c r="C87" s="20"/>
      <c r="D87" s="19"/>
      <c r="E87" s="12"/>
      <c r="G87" s="17">
        <f t="shared" si="2"/>
        <v>0</v>
      </c>
      <c r="H87" s="34"/>
      <c r="I87" s="34">
        <f t="shared" si="3"/>
        <v>1655955</v>
      </c>
    </row>
    <row r="88" spans="1:9" ht="21">
      <c r="A88" s="23"/>
      <c r="B88" s="20"/>
      <c r="C88" s="20"/>
      <c r="D88" s="19"/>
      <c r="E88" s="12"/>
      <c r="G88" s="17">
        <f t="shared" si="2"/>
        <v>0</v>
      </c>
      <c r="H88" s="34"/>
      <c r="I88" s="34">
        <f t="shared" si="3"/>
        <v>1655955</v>
      </c>
    </row>
    <row r="89" spans="1:9" ht="21">
      <c r="A89" s="23"/>
      <c r="B89" s="20"/>
      <c r="C89" s="20"/>
      <c r="D89" s="19"/>
      <c r="E89" s="12"/>
      <c r="G89" s="17">
        <f t="shared" si="2"/>
        <v>0</v>
      </c>
      <c r="H89" s="34"/>
      <c r="I89" s="34">
        <f t="shared" si="3"/>
        <v>1655955</v>
      </c>
    </row>
    <row r="90" spans="1:9" ht="21">
      <c r="A90" s="23"/>
      <c r="B90" s="20"/>
      <c r="C90" s="20"/>
      <c r="D90" s="19"/>
      <c r="E90" s="12"/>
      <c r="G90" s="17">
        <f t="shared" si="2"/>
        <v>0</v>
      </c>
      <c r="H90" s="34"/>
      <c r="I90" s="34">
        <f t="shared" si="3"/>
        <v>1655955</v>
      </c>
    </row>
    <row r="91" spans="1:9" ht="21">
      <c r="A91" s="23"/>
      <c r="B91" s="20"/>
      <c r="C91" s="20"/>
      <c r="D91" s="19"/>
      <c r="E91" s="12"/>
      <c r="G91" s="17">
        <f t="shared" si="2"/>
        <v>0</v>
      </c>
      <c r="H91" s="34"/>
      <c r="I91" s="34">
        <f t="shared" si="3"/>
        <v>1655955</v>
      </c>
    </row>
    <row r="92" spans="1:9" ht="21">
      <c r="A92" s="23"/>
      <c r="B92" s="20"/>
      <c r="C92" s="20"/>
      <c r="D92" s="19"/>
      <c r="E92" s="12"/>
      <c r="G92" s="17">
        <f t="shared" si="2"/>
        <v>0</v>
      </c>
      <c r="H92" s="34"/>
      <c r="I92" s="34">
        <f t="shared" si="3"/>
        <v>1655955</v>
      </c>
    </row>
    <row r="93" spans="1:9" ht="21">
      <c r="A93" s="23"/>
      <c r="B93" s="20"/>
      <c r="C93" s="20"/>
      <c r="D93" s="19"/>
      <c r="E93" s="12"/>
      <c r="G93" s="17">
        <f t="shared" si="2"/>
        <v>0</v>
      </c>
      <c r="H93" s="34"/>
      <c r="I93" s="34">
        <f t="shared" si="3"/>
        <v>1655955</v>
      </c>
    </row>
    <row r="94" spans="1:9" ht="21">
      <c r="A94" s="23"/>
      <c r="B94" s="20"/>
      <c r="C94" s="20"/>
      <c r="D94" s="19"/>
      <c r="E94" s="12"/>
      <c r="G94" s="17">
        <f t="shared" si="2"/>
        <v>0</v>
      </c>
      <c r="H94" s="34"/>
      <c r="I94" s="34">
        <f t="shared" si="3"/>
        <v>1655955</v>
      </c>
    </row>
    <row r="95" spans="1:9" ht="21">
      <c r="A95" s="23"/>
      <c r="B95" s="20"/>
      <c r="C95" s="20"/>
      <c r="D95" s="19"/>
      <c r="E95" s="12"/>
      <c r="G95" s="17">
        <f t="shared" si="2"/>
        <v>0</v>
      </c>
      <c r="H95" s="34"/>
      <c r="I95" s="34">
        <f t="shared" si="3"/>
        <v>1655955</v>
      </c>
    </row>
    <row r="96" spans="1:9" ht="21">
      <c r="A96" s="23"/>
      <c r="B96" s="20"/>
      <c r="C96" s="20"/>
      <c r="D96" s="19"/>
      <c r="E96" s="12"/>
      <c r="G96" s="17">
        <f t="shared" si="2"/>
        <v>0</v>
      </c>
      <c r="H96" s="34"/>
      <c r="I96" s="34">
        <f t="shared" si="3"/>
        <v>1655955</v>
      </c>
    </row>
    <row r="97" spans="1:9" ht="21">
      <c r="A97" s="23"/>
      <c r="B97" s="20"/>
      <c r="C97" s="20"/>
      <c r="D97" s="19"/>
      <c r="E97" s="12"/>
      <c r="G97" s="17">
        <f t="shared" si="2"/>
        <v>0</v>
      </c>
      <c r="H97" s="34"/>
      <c r="I97" s="34">
        <f t="shared" si="3"/>
        <v>1655955</v>
      </c>
    </row>
    <row r="98" spans="1:9" ht="21">
      <c r="A98" s="23"/>
      <c r="B98" s="20"/>
      <c r="C98" s="20"/>
      <c r="D98" s="19"/>
      <c r="E98" s="12"/>
      <c r="G98" s="17">
        <f t="shared" si="2"/>
        <v>0</v>
      </c>
      <c r="H98" s="34"/>
      <c r="I98" s="34">
        <f t="shared" si="3"/>
        <v>1655955</v>
      </c>
    </row>
    <row r="99" spans="1:9" ht="21">
      <c r="A99" s="23"/>
      <c r="B99" s="20"/>
      <c r="C99" s="20"/>
      <c r="D99" s="19"/>
      <c r="E99" s="12"/>
      <c r="G99" s="17">
        <f t="shared" si="2"/>
        <v>0</v>
      </c>
      <c r="H99" s="34"/>
      <c r="I99" s="34">
        <f t="shared" si="3"/>
        <v>1655955</v>
      </c>
    </row>
    <row r="100" spans="1:9" ht="21">
      <c r="A100" s="23"/>
      <c r="B100" s="20"/>
      <c r="C100" s="20"/>
      <c r="D100" s="19"/>
      <c r="E100" s="12"/>
      <c r="G100" s="17">
        <f t="shared" si="2"/>
        <v>0</v>
      </c>
      <c r="H100" s="34"/>
      <c r="I100" s="34">
        <f t="shared" si="3"/>
        <v>1655955</v>
      </c>
    </row>
    <row r="101" spans="1:9" ht="21">
      <c r="A101" s="23"/>
      <c r="B101" s="20"/>
      <c r="C101" s="20"/>
      <c r="D101" s="19"/>
      <c r="E101" s="12"/>
      <c r="G101" s="17">
        <f t="shared" si="2"/>
        <v>0</v>
      </c>
      <c r="H101" s="34"/>
      <c r="I101" s="34">
        <f t="shared" si="3"/>
        <v>1655955</v>
      </c>
    </row>
    <row r="102" spans="1:9" ht="21">
      <c r="A102" s="23"/>
      <c r="B102" s="20"/>
      <c r="C102" s="20"/>
      <c r="D102" s="19"/>
      <c r="E102" s="12"/>
      <c r="G102" s="17">
        <f t="shared" si="2"/>
        <v>0</v>
      </c>
      <c r="H102" s="34"/>
      <c r="I102" s="34">
        <f t="shared" si="3"/>
        <v>1655955</v>
      </c>
    </row>
    <row r="103" spans="1:9" ht="21">
      <c r="A103" s="23"/>
      <c r="B103" s="20"/>
      <c r="C103" s="20"/>
      <c r="D103" s="19"/>
      <c r="E103" s="12"/>
      <c r="G103" s="17">
        <f t="shared" si="2"/>
        <v>0</v>
      </c>
      <c r="H103" s="34"/>
      <c r="I103" s="34">
        <f t="shared" si="3"/>
        <v>1655955</v>
      </c>
    </row>
    <row r="104" spans="1:9" ht="21">
      <c r="A104" s="23"/>
      <c r="B104" s="20"/>
      <c r="C104" s="20"/>
      <c r="D104" s="19"/>
      <c r="E104" s="12"/>
      <c r="G104" s="17">
        <f t="shared" si="2"/>
        <v>0</v>
      </c>
      <c r="H104" s="34"/>
      <c r="I104" s="34">
        <f t="shared" si="3"/>
        <v>1655955</v>
      </c>
    </row>
    <row r="105" spans="1:9" ht="21">
      <c r="A105" s="23"/>
      <c r="B105" s="20"/>
      <c r="C105" s="20"/>
      <c r="D105" s="19"/>
      <c r="E105" s="12"/>
      <c r="G105" s="17">
        <f t="shared" si="2"/>
        <v>0</v>
      </c>
      <c r="H105" s="34"/>
      <c r="I105" s="34">
        <f t="shared" si="3"/>
        <v>1655955</v>
      </c>
    </row>
    <row r="106" spans="1:9" ht="21">
      <c r="A106" s="23"/>
      <c r="B106" s="20"/>
      <c r="C106" s="20"/>
      <c r="D106" s="19"/>
      <c r="E106" s="12"/>
      <c r="G106" s="17">
        <f t="shared" si="2"/>
        <v>0</v>
      </c>
      <c r="H106" s="34"/>
      <c r="I106" s="34">
        <f t="shared" si="3"/>
        <v>1655955</v>
      </c>
    </row>
    <row r="107" spans="1:9" ht="21">
      <c r="A107" s="23"/>
      <c r="B107" s="20"/>
      <c r="C107" s="20"/>
      <c r="D107" s="19"/>
      <c r="E107" s="12"/>
      <c r="G107" s="17">
        <f t="shared" si="2"/>
        <v>0</v>
      </c>
      <c r="H107" s="34"/>
      <c r="I107" s="34">
        <f t="shared" si="3"/>
        <v>1655955</v>
      </c>
    </row>
    <row r="108" spans="1:9" ht="21">
      <c r="A108" s="23"/>
      <c r="B108" s="20"/>
      <c r="C108" s="20"/>
      <c r="D108" s="19"/>
      <c r="E108" s="12"/>
      <c r="G108" s="17">
        <f t="shared" si="2"/>
        <v>0</v>
      </c>
      <c r="H108" s="34"/>
      <c r="I108" s="34">
        <f t="shared" si="3"/>
        <v>1655955</v>
      </c>
    </row>
    <row r="109" spans="1:9" ht="21">
      <c r="A109" s="23"/>
      <c r="B109" s="20"/>
      <c r="C109" s="20"/>
      <c r="D109" s="19"/>
      <c r="E109" s="12"/>
      <c r="G109" s="17">
        <f t="shared" si="2"/>
        <v>0</v>
      </c>
      <c r="H109" s="34"/>
      <c r="I109" s="34">
        <f t="shared" si="3"/>
        <v>1655955</v>
      </c>
    </row>
    <row r="110" spans="1:9" ht="21">
      <c r="A110" s="23"/>
      <c r="B110" s="20"/>
      <c r="C110" s="20"/>
      <c r="D110" s="19"/>
      <c r="E110" s="12"/>
      <c r="G110" s="17">
        <f t="shared" si="2"/>
        <v>0</v>
      </c>
      <c r="H110" s="34"/>
      <c r="I110" s="34">
        <f t="shared" si="3"/>
        <v>1655955</v>
      </c>
    </row>
    <row r="111" spans="1:9" ht="21">
      <c r="A111" s="23"/>
      <c r="B111" s="20"/>
      <c r="C111" s="20"/>
      <c r="D111" s="19"/>
      <c r="E111" s="12"/>
      <c r="G111" s="17">
        <f t="shared" si="2"/>
        <v>0</v>
      </c>
      <c r="H111" s="34"/>
      <c r="I111" s="34">
        <f t="shared" si="3"/>
        <v>1655955</v>
      </c>
    </row>
    <row r="112" spans="1:9" ht="21">
      <c r="A112" s="23"/>
      <c r="B112" s="20"/>
      <c r="C112" s="20"/>
      <c r="D112" s="19"/>
      <c r="E112" s="12"/>
      <c r="G112" s="17">
        <f t="shared" si="2"/>
        <v>0</v>
      </c>
      <c r="H112" s="34"/>
      <c r="I112" s="34">
        <f t="shared" si="3"/>
        <v>1655955</v>
      </c>
    </row>
    <row r="113" spans="1:9" ht="21">
      <c r="A113" s="23"/>
      <c r="B113" s="20"/>
      <c r="C113" s="20"/>
      <c r="D113" s="19"/>
      <c r="E113" s="12"/>
      <c r="G113" s="17">
        <f t="shared" si="2"/>
        <v>0</v>
      </c>
      <c r="H113" s="34"/>
      <c r="I113" s="34">
        <f t="shared" si="3"/>
        <v>1655955</v>
      </c>
    </row>
    <row r="114" spans="1:9" ht="21">
      <c r="A114" s="23"/>
      <c r="B114" s="20"/>
      <c r="C114" s="20"/>
      <c r="D114" s="19"/>
      <c r="E114" s="12"/>
      <c r="G114" s="17">
        <f t="shared" si="2"/>
        <v>0</v>
      </c>
      <c r="H114" s="34"/>
      <c r="I114" s="34">
        <f t="shared" si="3"/>
        <v>1655955</v>
      </c>
    </row>
    <row r="115" spans="1:9" ht="21">
      <c r="A115" s="23"/>
      <c r="B115" s="20"/>
      <c r="C115" s="20"/>
      <c r="D115" s="19"/>
      <c r="E115" s="12"/>
      <c r="G115" s="17">
        <f t="shared" si="2"/>
        <v>0</v>
      </c>
      <c r="H115" s="34"/>
      <c r="I115" s="34">
        <f t="shared" si="3"/>
        <v>1655955</v>
      </c>
    </row>
    <row r="116" spans="1:9" ht="21">
      <c r="A116" s="23"/>
      <c r="B116" s="20"/>
      <c r="C116" s="20"/>
      <c r="D116" s="19"/>
      <c r="E116" s="12"/>
      <c r="G116" s="17">
        <f t="shared" si="2"/>
        <v>0</v>
      </c>
      <c r="H116" s="34"/>
      <c r="I116" s="34">
        <f t="shared" si="3"/>
        <v>1655955</v>
      </c>
    </row>
    <row r="117" spans="1:9" ht="21">
      <c r="A117" s="23"/>
      <c r="B117" s="20"/>
      <c r="C117" s="20"/>
      <c r="D117" s="19"/>
      <c r="E117" s="12"/>
      <c r="G117" s="17">
        <f t="shared" si="2"/>
        <v>0</v>
      </c>
      <c r="H117" s="34"/>
      <c r="I117" s="34">
        <f t="shared" si="3"/>
        <v>1655955</v>
      </c>
    </row>
    <row r="118" spans="1:9" ht="21">
      <c r="A118" s="23"/>
      <c r="B118" s="20"/>
      <c r="C118" s="20"/>
      <c r="D118" s="19"/>
      <c r="E118" s="12"/>
      <c r="G118" s="17">
        <f t="shared" si="2"/>
        <v>0</v>
      </c>
      <c r="H118" s="34"/>
      <c r="I118" s="34">
        <f t="shared" si="3"/>
        <v>1655955</v>
      </c>
    </row>
    <row r="119" spans="1:9" ht="21">
      <c r="A119" s="23"/>
      <c r="B119" s="20"/>
      <c r="C119" s="20"/>
      <c r="D119" s="19"/>
      <c r="E119" s="12"/>
      <c r="G119" s="17">
        <f t="shared" si="2"/>
        <v>0</v>
      </c>
      <c r="H119" s="34"/>
      <c r="I119" s="34">
        <f t="shared" si="3"/>
        <v>1655955</v>
      </c>
    </row>
    <row r="120" spans="1:9" ht="21">
      <c r="A120" s="23"/>
      <c r="B120" s="20"/>
      <c r="C120" s="20"/>
      <c r="D120" s="19"/>
      <c r="E120" s="12"/>
      <c r="G120" s="17">
        <f t="shared" si="2"/>
        <v>0</v>
      </c>
      <c r="H120" s="34"/>
      <c r="I120" s="34">
        <f t="shared" si="3"/>
        <v>1655955</v>
      </c>
    </row>
    <row r="121" spans="1:9" ht="21">
      <c r="A121" s="23"/>
      <c r="B121" s="20"/>
      <c r="C121" s="20"/>
      <c r="D121" s="19"/>
      <c r="E121" s="12"/>
      <c r="G121" s="17">
        <f t="shared" si="2"/>
        <v>0</v>
      </c>
      <c r="H121" s="34"/>
      <c r="I121" s="34">
        <f t="shared" si="3"/>
        <v>1655955</v>
      </c>
    </row>
    <row r="122" spans="1:9" ht="21">
      <c r="A122" s="23"/>
      <c r="B122" s="20"/>
      <c r="C122" s="20"/>
      <c r="D122" s="19"/>
      <c r="E122" s="12"/>
      <c r="G122" s="17">
        <f t="shared" si="2"/>
        <v>0</v>
      </c>
      <c r="H122" s="34"/>
      <c r="I122" s="34">
        <f t="shared" si="3"/>
        <v>1655955</v>
      </c>
    </row>
    <row r="123" spans="1:9" ht="21">
      <c r="A123" s="23"/>
      <c r="B123" s="20"/>
      <c r="C123" s="20"/>
      <c r="D123" s="19"/>
      <c r="E123" s="12"/>
      <c r="G123" s="17">
        <f t="shared" si="2"/>
        <v>0</v>
      </c>
      <c r="H123" s="34"/>
      <c r="I123" s="34">
        <f t="shared" si="3"/>
        <v>1655955</v>
      </c>
    </row>
    <row r="124" spans="1:9" ht="21">
      <c r="A124" s="23"/>
      <c r="B124" s="20"/>
      <c r="C124" s="20"/>
      <c r="D124" s="19"/>
      <c r="E124" s="12"/>
      <c r="G124" s="17">
        <f t="shared" si="2"/>
        <v>0</v>
      </c>
      <c r="H124" s="34"/>
      <c r="I124" s="34">
        <f t="shared" si="3"/>
        <v>1655955</v>
      </c>
    </row>
    <row r="125" spans="1:9" ht="21">
      <c r="A125" s="23"/>
      <c r="B125" s="20"/>
      <c r="C125" s="20"/>
      <c r="D125" s="19"/>
      <c r="E125" s="12"/>
      <c r="G125" s="17">
        <f t="shared" si="2"/>
        <v>0</v>
      </c>
      <c r="H125" s="34"/>
      <c r="I125" s="34">
        <f t="shared" si="3"/>
        <v>1655955</v>
      </c>
    </row>
    <row r="126" spans="1:9" ht="21">
      <c r="A126" s="23"/>
      <c r="B126" s="20"/>
      <c r="C126" s="20"/>
      <c r="D126" s="19"/>
      <c r="E126" s="12"/>
      <c r="G126" s="17">
        <f t="shared" si="2"/>
        <v>0</v>
      </c>
      <c r="H126" s="34"/>
      <c r="I126" s="34">
        <f t="shared" si="3"/>
        <v>1655955</v>
      </c>
    </row>
    <row r="127" spans="1:9" ht="21">
      <c r="A127" s="23"/>
      <c r="B127" s="20"/>
      <c r="C127" s="20"/>
      <c r="D127" s="19"/>
      <c r="E127" s="12"/>
      <c r="G127" s="17">
        <f t="shared" si="2"/>
        <v>0</v>
      </c>
      <c r="H127" s="34"/>
      <c r="I127" s="34">
        <f t="shared" si="3"/>
        <v>1655955</v>
      </c>
    </row>
    <row r="128" spans="1:9" ht="21">
      <c r="A128" s="23"/>
      <c r="B128" s="20"/>
      <c r="C128" s="20"/>
      <c r="D128" s="19"/>
      <c r="E128" s="12"/>
      <c r="G128" s="17">
        <f t="shared" si="2"/>
        <v>0</v>
      </c>
      <c r="H128" s="34"/>
      <c r="I128" s="34">
        <f t="shared" si="3"/>
        <v>1655955</v>
      </c>
    </row>
    <row r="129" spans="1:9" ht="21">
      <c r="A129" s="23"/>
      <c r="B129" s="20"/>
      <c r="C129" s="20"/>
      <c r="D129" s="19"/>
      <c r="E129" s="12"/>
      <c r="G129" s="17">
        <f t="shared" si="2"/>
        <v>0</v>
      </c>
      <c r="H129" s="34"/>
      <c r="I129" s="34">
        <f t="shared" si="3"/>
        <v>1655955</v>
      </c>
    </row>
    <row r="130" spans="1:9" ht="21">
      <c r="A130" s="23"/>
      <c r="B130" s="20"/>
      <c r="C130" s="20"/>
      <c r="D130" s="19"/>
      <c r="E130" s="12"/>
      <c r="G130" s="17">
        <f t="shared" si="2"/>
        <v>0</v>
      </c>
      <c r="H130" s="34"/>
      <c r="I130" s="34">
        <f t="shared" si="3"/>
        <v>1655955</v>
      </c>
    </row>
    <row r="131" spans="1:9" ht="21">
      <c r="A131" s="23"/>
      <c r="B131" s="20"/>
      <c r="C131" s="20"/>
      <c r="D131" s="19"/>
      <c r="E131" s="12"/>
      <c r="G131" s="17">
        <f t="shared" si="2"/>
        <v>0</v>
      </c>
      <c r="H131" s="34"/>
      <c r="I131" s="34">
        <f t="shared" si="3"/>
        <v>1655955</v>
      </c>
    </row>
    <row r="132" spans="1:9" ht="21">
      <c r="A132" s="23"/>
      <c r="B132" s="20"/>
      <c r="C132" s="20"/>
      <c r="D132" s="19"/>
      <c r="E132" s="12"/>
      <c r="G132" s="17">
        <f t="shared" si="2"/>
        <v>0</v>
      </c>
      <c r="H132" s="34"/>
      <c r="I132" s="34">
        <f t="shared" si="3"/>
        <v>1655955</v>
      </c>
    </row>
    <row r="133" spans="1:9" ht="21">
      <c r="A133" s="23"/>
      <c r="B133" s="20"/>
      <c r="C133" s="20"/>
      <c r="D133" s="19"/>
      <c r="E133" s="12"/>
      <c r="G133" s="17">
        <f t="shared" ref="G133:G196" si="4">E133*F133</f>
        <v>0</v>
      </c>
      <c r="H133" s="34"/>
      <c r="I133" s="34">
        <f t="shared" si="3"/>
        <v>1655955</v>
      </c>
    </row>
    <row r="134" spans="1:9" ht="21">
      <c r="A134" s="23"/>
      <c r="B134" s="20"/>
      <c r="C134" s="20"/>
      <c r="D134" s="19"/>
      <c r="E134" s="12"/>
      <c r="G134" s="17">
        <f t="shared" si="4"/>
        <v>0</v>
      </c>
      <c r="H134" s="34"/>
      <c r="I134" s="34">
        <f t="shared" ref="I134:I197" si="5">I133+G134-H134</f>
        <v>1655955</v>
      </c>
    </row>
    <row r="135" spans="1:9" ht="21">
      <c r="A135" s="23"/>
      <c r="B135" s="20"/>
      <c r="C135" s="20"/>
      <c r="D135" s="19"/>
      <c r="E135" s="12"/>
      <c r="G135" s="17">
        <f t="shared" si="4"/>
        <v>0</v>
      </c>
      <c r="H135" s="34"/>
      <c r="I135" s="34">
        <f t="shared" si="5"/>
        <v>1655955</v>
      </c>
    </row>
    <row r="136" spans="1:9" ht="21">
      <c r="A136" s="23"/>
      <c r="B136" s="20"/>
      <c r="C136" s="20"/>
      <c r="D136" s="19"/>
      <c r="E136" s="12"/>
      <c r="G136" s="17">
        <f t="shared" si="4"/>
        <v>0</v>
      </c>
      <c r="H136" s="34"/>
      <c r="I136" s="34">
        <f t="shared" si="5"/>
        <v>1655955</v>
      </c>
    </row>
    <row r="137" spans="1:9" ht="21">
      <c r="A137" s="23"/>
      <c r="B137" s="20"/>
      <c r="C137" s="20"/>
      <c r="D137" s="19"/>
      <c r="E137" s="12"/>
      <c r="G137" s="17">
        <f t="shared" si="4"/>
        <v>0</v>
      </c>
      <c r="H137" s="34"/>
      <c r="I137" s="34">
        <f t="shared" si="5"/>
        <v>1655955</v>
      </c>
    </row>
    <row r="138" spans="1:9" ht="21">
      <c r="A138" s="23"/>
      <c r="B138" s="20"/>
      <c r="C138" s="20"/>
      <c r="D138" s="19"/>
      <c r="E138" s="12"/>
      <c r="G138" s="17">
        <f t="shared" si="4"/>
        <v>0</v>
      </c>
      <c r="H138" s="34"/>
      <c r="I138" s="34">
        <f t="shared" si="5"/>
        <v>1655955</v>
      </c>
    </row>
    <row r="139" spans="1:9" ht="21">
      <c r="A139" s="23"/>
      <c r="B139" s="20"/>
      <c r="C139" s="20"/>
      <c r="D139" s="19"/>
      <c r="E139" s="12"/>
      <c r="G139" s="17">
        <f t="shared" si="4"/>
        <v>0</v>
      </c>
      <c r="H139" s="34"/>
      <c r="I139" s="34">
        <f t="shared" si="5"/>
        <v>1655955</v>
      </c>
    </row>
    <row r="140" spans="1:9" ht="21">
      <c r="A140" s="23"/>
      <c r="B140" s="20"/>
      <c r="C140" s="20"/>
      <c r="D140" s="19"/>
      <c r="E140" s="12"/>
      <c r="G140" s="17">
        <f t="shared" si="4"/>
        <v>0</v>
      </c>
      <c r="H140" s="34"/>
      <c r="I140" s="34">
        <f t="shared" si="5"/>
        <v>1655955</v>
      </c>
    </row>
    <row r="141" spans="1:9" ht="21">
      <c r="A141" s="23"/>
      <c r="B141" s="20"/>
      <c r="C141" s="20"/>
      <c r="D141" s="19"/>
      <c r="E141" s="12"/>
      <c r="G141" s="17">
        <f t="shared" si="4"/>
        <v>0</v>
      </c>
      <c r="H141" s="34"/>
      <c r="I141" s="34">
        <f t="shared" si="5"/>
        <v>1655955</v>
      </c>
    </row>
    <row r="142" spans="1:9" ht="21">
      <c r="A142" s="23"/>
      <c r="B142" s="20"/>
      <c r="C142" s="20"/>
      <c r="D142" s="19"/>
      <c r="E142" s="12"/>
      <c r="G142" s="17">
        <f t="shared" si="4"/>
        <v>0</v>
      </c>
      <c r="H142" s="34"/>
      <c r="I142" s="34">
        <f t="shared" si="5"/>
        <v>1655955</v>
      </c>
    </row>
    <row r="143" spans="1:9" ht="21">
      <c r="A143" s="23"/>
      <c r="B143" s="20"/>
      <c r="C143" s="20"/>
      <c r="D143" s="19"/>
      <c r="E143" s="12"/>
      <c r="G143" s="17">
        <f t="shared" si="4"/>
        <v>0</v>
      </c>
      <c r="H143" s="34"/>
      <c r="I143" s="34">
        <f t="shared" si="5"/>
        <v>1655955</v>
      </c>
    </row>
    <row r="144" spans="1:9" ht="21">
      <c r="A144" s="23"/>
      <c r="B144" s="20"/>
      <c r="C144" s="20"/>
      <c r="D144" s="19"/>
      <c r="E144" s="12"/>
      <c r="G144" s="17">
        <f t="shared" si="4"/>
        <v>0</v>
      </c>
      <c r="H144" s="34"/>
      <c r="I144" s="34">
        <f t="shared" si="5"/>
        <v>1655955</v>
      </c>
    </row>
    <row r="145" spans="1:9" ht="21">
      <c r="A145" s="23"/>
      <c r="B145" s="20"/>
      <c r="C145" s="20"/>
      <c r="D145" s="19"/>
      <c r="E145" s="12"/>
      <c r="G145" s="17">
        <f t="shared" si="4"/>
        <v>0</v>
      </c>
      <c r="H145" s="34"/>
      <c r="I145" s="34">
        <f t="shared" si="5"/>
        <v>1655955</v>
      </c>
    </row>
    <row r="146" spans="1:9" ht="21">
      <c r="A146" s="23"/>
      <c r="B146" s="20"/>
      <c r="C146" s="20"/>
      <c r="D146" s="19"/>
      <c r="E146" s="12"/>
      <c r="G146" s="17">
        <f t="shared" si="4"/>
        <v>0</v>
      </c>
      <c r="H146" s="34"/>
      <c r="I146" s="34">
        <f t="shared" si="5"/>
        <v>1655955</v>
      </c>
    </row>
    <row r="147" spans="1:9" ht="21">
      <c r="A147" s="23"/>
      <c r="B147" s="20"/>
      <c r="C147" s="20"/>
      <c r="D147" s="19"/>
      <c r="E147" s="12"/>
      <c r="G147" s="17">
        <f t="shared" si="4"/>
        <v>0</v>
      </c>
      <c r="H147" s="34"/>
      <c r="I147" s="34">
        <f t="shared" si="5"/>
        <v>1655955</v>
      </c>
    </row>
    <row r="148" spans="1:9" ht="21">
      <c r="A148" s="23"/>
      <c r="B148" s="20"/>
      <c r="C148" s="20"/>
      <c r="D148" s="19"/>
      <c r="E148" s="12"/>
      <c r="G148" s="17">
        <f t="shared" si="4"/>
        <v>0</v>
      </c>
      <c r="H148" s="34"/>
      <c r="I148" s="34">
        <f t="shared" si="5"/>
        <v>1655955</v>
      </c>
    </row>
    <row r="149" spans="1:9" ht="21">
      <c r="A149" s="23"/>
      <c r="B149" s="20"/>
      <c r="C149" s="20"/>
      <c r="D149" s="19"/>
      <c r="E149" s="12"/>
      <c r="G149" s="17">
        <f t="shared" si="4"/>
        <v>0</v>
      </c>
      <c r="H149" s="34"/>
      <c r="I149" s="34">
        <f t="shared" si="5"/>
        <v>1655955</v>
      </c>
    </row>
    <row r="150" spans="1:9" ht="21">
      <c r="A150" s="23"/>
      <c r="B150" s="20"/>
      <c r="C150" s="20"/>
      <c r="D150" s="19"/>
      <c r="E150" s="12"/>
      <c r="G150" s="17">
        <f t="shared" si="4"/>
        <v>0</v>
      </c>
      <c r="H150" s="34"/>
      <c r="I150" s="34">
        <f t="shared" si="5"/>
        <v>1655955</v>
      </c>
    </row>
    <row r="151" spans="1:9" ht="21">
      <c r="A151" s="23"/>
      <c r="B151" s="20"/>
      <c r="C151" s="20"/>
      <c r="D151" s="19"/>
      <c r="E151" s="12"/>
      <c r="G151" s="17">
        <f t="shared" si="4"/>
        <v>0</v>
      </c>
      <c r="H151" s="34"/>
      <c r="I151" s="34">
        <f t="shared" si="5"/>
        <v>1655955</v>
      </c>
    </row>
    <row r="152" spans="1:9" ht="21">
      <c r="A152" s="23"/>
      <c r="B152" s="20"/>
      <c r="C152" s="20"/>
      <c r="D152" s="19"/>
      <c r="E152" s="12"/>
      <c r="G152" s="17">
        <f t="shared" si="4"/>
        <v>0</v>
      </c>
      <c r="H152" s="34"/>
      <c r="I152" s="34">
        <f t="shared" si="5"/>
        <v>1655955</v>
      </c>
    </row>
    <row r="153" spans="1:9" ht="21">
      <c r="A153" s="23"/>
      <c r="B153" s="20"/>
      <c r="C153" s="20"/>
      <c r="D153" s="19"/>
      <c r="E153" s="12"/>
      <c r="G153" s="17">
        <f t="shared" si="4"/>
        <v>0</v>
      </c>
      <c r="H153" s="34"/>
      <c r="I153" s="34">
        <f t="shared" si="5"/>
        <v>1655955</v>
      </c>
    </row>
    <row r="154" spans="1:9" ht="21">
      <c r="A154" s="23"/>
      <c r="B154" s="20"/>
      <c r="C154" s="20"/>
      <c r="D154" s="19"/>
      <c r="E154" s="12"/>
      <c r="G154" s="17">
        <f t="shared" si="4"/>
        <v>0</v>
      </c>
      <c r="H154" s="34"/>
      <c r="I154" s="34">
        <f t="shared" si="5"/>
        <v>1655955</v>
      </c>
    </row>
    <row r="155" spans="1:9" ht="21">
      <c r="A155" s="23"/>
      <c r="B155" s="20"/>
      <c r="C155" s="20"/>
      <c r="D155" s="19"/>
      <c r="E155" s="12"/>
      <c r="G155" s="17">
        <f t="shared" si="4"/>
        <v>0</v>
      </c>
      <c r="H155" s="34"/>
      <c r="I155" s="34">
        <f t="shared" si="5"/>
        <v>1655955</v>
      </c>
    </row>
    <row r="156" spans="1:9" ht="21">
      <c r="A156" s="23"/>
      <c r="B156" s="20"/>
      <c r="C156" s="20"/>
      <c r="D156" s="19"/>
      <c r="E156" s="12"/>
      <c r="G156" s="17">
        <f t="shared" si="4"/>
        <v>0</v>
      </c>
      <c r="H156" s="34"/>
      <c r="I156" s="34">
        <f t="shared" si="5"/>
        <v>1655955</v>
      </c>
    </row>
    <row r="157" spans="1:9" ht="21">
      <c r="A157" s="23"/>
      <c r="B157" s="20"/>
      <c r="C157" s="20"/>
      <c r="D157" s="19"/>
      <c r="E157" s="12"/>
      <c r="G157" s="17">
        <f t="shared" si="4"/>
        <v>0</v>
      </c>
      <c r="H157" s="34"/>
      <c r="I157" s="34">
        <f t="shared" si="5"/>
        <v>1655955</v>
      </c>
    </row>
    <row r="158" spans="1:9" ht="21">
      <c r="A158" s="23"/>
      <c r="B158" s="20"/>
      <c r="C158" s="20"/>
      <c r="D158" s="19"/>
      <c r="E158" s="12"/>
      <c r="G158" s="17">
        <f t="shared" si="4"/>
        <v>0</v>
      </c>
      <c r="H158" s="34"/>
      <c r="I158" s="34">
        <f t="shared" si="5"/>
        <v>1655955</v>
      </c>
    </row>
    <row r="159" spans="1:9" ht="21">
      <c r="A159" s="23"/>
      <c r="B159" s="20"/>
      <c r="C159" s="20"/>
      <c r="D159" s="19"/>
      <c r="E159" s="12"/>
      <c r="G159" s="17">
        <f t="shared" si="4"/>
        <v>0</v>
      </c>
      <c r="H159" s="34"/>
      <c r="I159" s="34">
        <f t="shared" si="5"/>
        <v>1655955</v>
      </c>
    </row>
    <row r="160" spans="1:9" ht="21">
      <c r="A160" s="23"/>
      <c r="B160" s="20"/>
      <c r="C160" s="20"/>
      <c r="D160" s="19"/>
      <c r="E160" s="12"/>
      <c r="G160" s="17">
        <f t="shared" si="4"/>
        <v>0</v>
      </c>
      <c r="H160" s="34"/>
      <c r="I160" s="34">
        <f t="shared" si="5"/>
        <v>1655955</v>
      </c>
    </row>
    <row r="161" spans="1:9" ht="21">
      <c r="A161" s="23"/>
      <c r="B161" s="20"/>
      <c r="C161" s="20"/>
      <c r="D161" s="19"/>
      <c r="E161" s="12"/>
      <c r="G161" s="17">
        <f t="shared" si="4"/>
        <v>0</v>
      </c>
      <c r="H161" s="34"/>
      <c r="I161" s="34">
        <f t="shared" si="5"/>
        <v>1655955</v>
      </c>
    </row>
    <row r="162" spans="1:9" ht="21">
      <c r="A162" s="23"/>
      <c r="B162" s="20"/>
      <c r="C162" s="20"/>
      <c r="D162" s="19"/>
      <c r="E162" s="12"/>
      <c r="G162" s="17">
        <f t="shared" si="4"/>
        <v>0</v>
      </c>
      <c r="H162" s="34"/>
      <c r="I162" s="34">
        <f t="shared" si="5"/>
        <v>1655955</v>
      </c>
    </row>
    <row r="163" spans="1:9" ht="21">
      <c r="A163" s="23"/>
      <c r="B163" s="20"/>
      <c r="C163" s="20"/>
      <c r="D163" s="19"/>
      <c r="E163" s="12"/>
      <c r="G163" s="17">
        <f t="shared" si="4"/>
        <v>0</v>
      </c>
      <c r="H163" s="34"/>
      <c r="I163" s="34">
        <f t="shared" si="5"/>
        <v>1655955</v>
      </c>
    </row>
    <row r="164" spans="1:9" ht="21">
      <c r="A164" s="23"/>
      <c r="B164" s="20"/>
      <c r="C164" s="20"/>
      <c r="D164" s="19"/>
      <c r="E164" s="12"/>
      <c r="G164" s="17">
        <f t="shared" si="4"/>
        <v>0</v>
      </c>
      <c r="H164" s="34"/>
      <c r="I164" s="34">
        <f t="shared" si="5"/>
        <v>1655955</v>
      </c>
    </row>
    <row r="165" spans="1:9" ht="21">
      <c r="A165" s="23"/>
      <c r="B165" s="20"/>
      <c r="C165" s="20"/>
      <c r="D165" s="19"/>
      <c r="E165" s="12"/>
      <c r="G165" s="17">
        <f t="shared" si="4"/>
        <v>0</v>
      </c>
      <c r="H165" s="34"/>
      <c r="I165" s="34">
        <f t="shared" si="5"/>
        <v>1655955</v>
      </c>
    </row>
    <row r="166" spans="1:9" ht="21">
      <c r="A166" s="23"/>
      <c r="B166" s="20"/>
      <c r="C166" s="20"/>
      <c r="D166" s="19"/>
      <c r="E166" s="12"/>
      <c r="G166" s="17">
        <f t="shared" si="4"/>
        <v>0</v>
      </c>
      <c r="H166" s="34"/>
      <c r="I166" s="34">
        <f t="shared" si="5"/>
        <v>1655955</v>
      </c>
    </row>
    <row r="167" spans="1:9" ht="21">
      <c r="A167" s="23"/>
      <c r="B167" s="20"/>
      <c r="C167" s="20"/>
      <c r="D167" s="19"/>
      <c r="E167" s="12"/>
      <c r="G167" s="17">
        <f t="shared" si="4"/>
        <v>0</v>
      </c>
      <c r="H167" s="34"/>
      <c r="I167" s="34">
        <f t="shared" si="5"/>
        <v>1655955</v>
      </c>
    </row>
    <row r="168" spans="1:9" ht="21">
      <c r="A168" s="23"/>
      <c r="B168" s="20"/>
      <c r="C168" s="20"/>
      <c r="D168" s="19"/>
      <c r="E168" s="12"/>
      <c r="G168" s="17">
        <f t="shared" si="4"/>
        <v>0</v>
      </c>
      <c r="H168" s="34"/>
      <c r="I168" s="34">
        <f t="shared" si="5"/>
        <v>1655955</v>
      </c>
    </row>
    <row r="169" spans="1:9" ht="21">
      <c r="A169" s="23"/>
      <c r="B169" s="20"/>
      <c r="C169" s="20"/>
      <c r="D169" s="19"/>
      <c r="E169" s="12"/>
      <c r="G169" s="17">
        <f t="shared" si="4"/>
        <v>0</v>
      </c>
      <c r="H169" s="34"/>
      <c r="I169" s="34">
        <f t="shared" si="5"/>
        <v>1655955</v>
      </c>
    </row>
    <row r="170" spans="1:9" ht="21">
      <c r="A170" s="23"/>
      <c r="B170" s="20"/>
      <c r="C170" s="20"/>
      <c r="D170" s="19"/>
      <c r="E170" s="12"/>
      <c r="G170" s="17">
        <f t="shared" si="4"/>
        <v>0</v>
      </c>
      <c r="H170" s="34"/>
      <c r="I170" s="34">
        <f t="shared" si="5"/>
        <v>1655955</v>
      </c>
    </row>
    <row r="171" spans="1:9" ht="21">
      <c r="A171" s="23"/>
      <c r="B171" s="20"/>
      <c r="C171" s="20"/>
      <c r="D171" s="19"/>
      <c r="E171" s="12"/>
      <c r="G171" s="17">
        <f t="shared" si="4"/>
        <v>0</v>
      </c>
      <c r="H171" s="34"/>
      <c r="I171" s="34">
        <f t="shared" si="5"/>
        <v>1655955</v>
      </c>
    </row>
    <row r="172" spans="1:9" ht="21">
      <c r="A172" s="23"/>
      <c r="B172" s="20"/>
      <c r="C172" s="20"/>
      <c r="D172" s="19"/>
      <c r="E172" s="12"/>
      <c r="G172" s="17">
        <f t="shared" si="4"/>
        <v>0</v>
      </c>
      <c r="H172" s="34"/>
      <c r="I172" s="34">
        <f t="shared" si="5"/>
        <v>1655955</v>
      </c>
    </row>
    <row r="173" spans="1:9" ht="21">
      <c r="A173" s="23"/>
      <c r="B173" s="20"/>
      <c r="C173" s="20"/>
      <c r="D173" s="19"/>
      <c r="E173" s="12"/>
      <c r="G173" s="17">
        <f t="shared" si="4"/>
        <v>0</v>
      </c>
      <c r="H173" s="34"/>
      <c r="I173" s="34">
        <f t="shared" si="5"/>
        <v>1655955</v>
      </c>
    </row>
    <row r="174" spans="1:9" ht="21">
      <c r="A174" s="23"/>
      <c r="B174" s="20"/>
      <c r="C174" s="20"/>
      <c r="D174" s="19"/>
      <c r="E174" s="12"/>
      <c r="G174" s="17">
        <f t="shared" si="4"/>
        <v>0</v>
      </c>
      <c r="H174" s="34"/>
      <c r="I174" s="34">
        <f t="shared" si="5"/>
        <v>1655955</v>
      </c>
    </row>
    <row r="175" spans="1:9" ht="21">
      <c r="A175" s="23"/>
      <c r="B175" s="20"/>
      <c r="C175" s="20"/>
      <c r="D175" s="19"/>
      <c r="E175" s="12"/>
      <c r="G175" s="17">
        <f t="shared" si="4"/>
        <v>0</v>
      </c>
      <c r="H175" s="34"/>
      <c r="I175" s="34">
        <f t="shared" si="5"/>
        <v>1655955</v>
      </c>
    </row>
    <row r="176" spans="1:9" ht="21">
      <c r="A176" s="23"/>
      <c r="B176" s="20"/>
      <c r="C176" s="20"/>
      <c r="D176" s="19"/>
      <c r="E176" s="12"/>
      <c r="G176" s="17">
        <f t="shared" si="4"/>
        <v>0</v>
      </c>
      <c r="H176" s="34"/>
      <c r="I176" s="34">
        <f t="shared" si="5"/>
        <v>1655955</v>
      </c>
    </row>
    <row r="177" spans="1:9" ht="21">
      <c r="A177" s="23"/>
      <c r="B177" s="20"/>
      <c r="C177" s="20"/>
      <c r="D177" s="19"/>
      <c r="E177" s="12"/>
      <c r="G177" s="17">
        <f t="shared" si="4"/>
        <v>0</v>
      </c>
      <c r="H177" s="34"/>
      <c r="I177" s="34">
        <f t="shared" si="5"/>
        <v>1655955</v>
      </c>
    </row>
    <row r="178" spans="1:9" ht="21">
      <c r="A178" s="23"/>
      <c r="B178" s="20"/>
      <c r="C178" s="20"/>
      <c r="D178" s="19"/>
      <c r="E178" s="12"/>
      <c r="G178" s="17">
        <f t="shared" si="4"/>
        <v>0</v>
      </c>
      <c r="H178" s="34"/>
      <c r="I178" s="34">
        <f t="shared" si="5"/>
        <v>1655955</v>
      </c>
    </row>
    <row r="179" spans="1:9" ht="21">
      <c r="A179" s="23"/>
      <c r="B179" s="20"/>
      <c r="C179" s="20"/>
      <c r="D179" s="19"/>
      <c r="E179" s="12"/>
      <c r="G179" s="17">
        <f t="shared" si="4"/>
        <v>0</v>
      </c>
      <c r="H179" s="34"/>
      <c r="I179" s="34">
        <f t="shared" si="5"/>
        <v>1655955</v>
      </c>
    </row>
    <row r="180" spans="1:9" ht="21">
      <c r="A180" s="23"/>
      <c r="B180" s="20"/>
      <c r="C180" s="20"/>
      <c r="D180" s="19"/>
      <c r="E180" s="12"/>
      <c r="G180" s="17">
        <f t="shared" si="4"/>
        <v>0</v>
      </c>
      <c r="H180" s="34"/>
      <c r="I180" s="34">
        <f t="shared" si="5"/>
        <v>1655955</v>
      </c>
    </row>
    <row r="181" spans="1:9" ht="21">
      <c r="A181" s="23"/>
      <c r="B181" s="20"/>
      <c r="C181" s="20"/>
      <c r="D181" s="19"/>
      <c r="E181" s="12"/>
      <c r="G181" s="17">
        <f t="shared" si="4"/>
        <v>0</v>
      </c>
      <c r="H181" s="34"/>
      <c r="I181" s="34">
        <f t="shared" si="5"/>
        <v>1655955</v>
      </c>
    </row>
    <row r="182" spans="1:9" ht="21">
      <c r="A182" s="23"/>
      <c r="B182" s="20"/>
      <c r="C182" s="20"/>
      <c r="D182" s="19"/>
      <c r="E182" s="12"/>
      <c r="G182" s="17">
        <f t="shared" si="4"/>
        <v>0</v>
      </c>
      <c r="H182" s="34"/>
      <c r="I182" s="34">
        <f t="shared" si="5"/>
        <v>1655955</v>
      </c>
    </row>
    <row r="183" spans="1:9" ht="21">
      <c r="A183" s="23"/>
      <c r="B183" s="20"/>
      <c r="C183" s="20"/>
      <c r="D183" s="19"/>
      <c r="E183" s="12"/>
      <c r="G183" s="17">
        <f t="shared" si="4"/>
        <v>0</v>
      </c>
      <c r="H183" s="34"/>
      <c r="I183" s="34">
        <f t="shared" si="5"/>
        <v>1655955</v>
      </c>
    </row>
    <row r="184" spans="1:9" ht="21">
      <c r="A184" s="23"/>
      <c r="B184" s="20"/>
      <c r="C184" s="20"/>
      <c r="D184" s="19"/>
      <c r="E184" s="12"/>
      <c r="G184" s="17">
        <f t="shared" si="4"/>
        <v>0</v>
      </c>
      <c r="H184" s="34"/>
      <c r="I184" s="34">
        <f t="shared" si="5"/>
        <v>1655955</v>
      </c>
    </row>
    <row r="185" spans="1:9" ht="21">
      <c r="A185" s="23"/>
      <c r="B185" s="20"/>
      <c r="C185" s="20"/>
      <c r="D185" s="19"/>
      <c r="E185" s="12"/>
      <c r="G185" s="17">
        <f t="shared" si="4"/>
        <v>0</v>
      </c>
      <c r="H185" s="34"/>
      <c r="I185" s="34">
        <f t="shared" si="5"/>
        <v>1655955</v>
      </c>
    </row>
    <row r="186" spans="1:9" ht="21">
      <c r="A186" s="23"/>
      <c r="B186" s="20"/>
      <c r="C186" s="20"/>
      <c r="D186" s="19"/>
      <c r="E186" s="12"/>
      <c r="G186" s="17">
        <f t="shared" si="4"/>
        <v>0</v>
      </c>
      <c r="H186" s="34"/>
      <c r="I186" s="34">
        <f t="shared" si="5"/>
        <v>1655955</v>
      </c>
    </row>
    <row r="187" spans="1:9" ht="21">
      <c r="A187" s="23"/>
      <c r="B187" s="20"/>
      <c r="C187" s="20"/>
      <c r="D187" s="19"/>
      <c r="E187" s="12"/>
      <c r="G187" s="17">
        <f t="shared" si="4"/>
        <v>0</v>
      </c>
      <c r="H187" s="34"/>
      <c r="I187" s="34">
        <f t="shared" si="5"/>
        <v>1655955</v>
      </c>
    </row>
    <row r="188" spans="1:9" ht="21">
      <c r="A188" s="23"/>
      <c r="B188" s="20"/>
      <c r="C188" s="20"/>
      <c r="D188" s="19"/>
      <c r="E188" s="12"/>
      <c r="G188" s="17">
        <f t="shared" si="4"/>
        <v>0</v>
      </c>
      <c r="H188" s="34"/>
      <c r="I188" s="34">
        <f t="shared" si="5"/>
        <v>1655955</v>
      </c>
    </row>
    <row r="189" spans="1:9" ht="21">
      <c r="A189" s="23"/>
      <c r="B189" s="20"/>
      <c r="C189" s="20"/>
      <c r="D189" s="19"/>
      <c r="E189" s="12"/>
      <c r="G189" s="17">
        <f t="shared" si="4"/>
        <v>0</v>
      </c>
      <c r="H189" s="34"/>
      <c r="I189" s="34">
        <f t="shared" si="5"/>
        <v>1655955</v>
      </c>
    </row>
    <row r="190" spans="1:9" ht="21">
      <c r="A190" s="23"/>
      <c r="B190" s="20"/>
      <c r="C190" s="20"/>
      <c r="D190" s="19"/>
      <c r="E190" s="12"/>
      <c r="G190" s="17">
        <f t="shared" si="4"/>
        <v>0</v>
      </c>
      <c r="H190" s="34"/>
      <c r="I190" s="34">
        <f t="shared" si="5"/>
        <v>1655955</v>
      </c>
    </row>
    <row r="191" spans="1:9" ht="21">
      <c r="A191" s="23"/>
      <c r="B191" s="20"/>
      <c r="C191" s="20"/>
      <c r="D191" s="19"/>
      <c r="E191" s="12"/>
      <c r="G191" s="17">
        <f t="shared" si="4"/>
        <v>0</v>
      </c>
      <c r="H191" s="34"/>
      <c r="I191" s="34">
        <f t="shared" si="5"/>
        <v>1655955</v>
      </c>
    </row>
    <row r="192" spans="1:9" ht="21">
      <c r="A192" s="23"/>
      <c r="B192" s="20"/>
      <c r="C192" s="20"/>
      <c r="D192" s="19"/>
      <c r="E192" s="12"/>
      <c r="G192" s="17">
        <f t="shared" si="4"/>
        <v>0</v>
      </c>
      <c r="H192" s="34"/>
      <c r="I192" s="34">
        <f t="shared" si="5"/>
        <v>1655955</v>
      </c>
    </row>
    <row r="193" spans="1:9" ht="21">
      <c r="A193" s="23"/>
      <c r="B193" s="20"/>
      <c r="C193" s="20"/>
      <c r="D193" s="19"/>
      <c r="E193" s="12"/>
      <c r="G193" s="17">
        <f t="shared" si="4"/>
        <v>0</v>
      </c>
      <c r="H193" s="34"/>
      <c r="I193" s="34">
        <f t="shared" si="5"/>
        <v>1655955</v>
      </c>
    </row>
    <row r="194" spans="1:9" ht="21">
      <c r="A194" s="23"/>
      <c r="B194" s="20"/>
      <c r="C194" s="20"/>
      <c r="D194" s="19"/>
      <c r="E194" s="12"/>
      <c r="G194" s="17">
        <f t="shared" si="4"/>
        <v>0</v>
      </c>
      <c r="H194" s="34"/>
      <c r="I194" s="34">
        <f t="shared" si="5"/>
        <v>1655955</v>
      </c>
    </row>
    <row r="195" spans="1:9" ht="21">
      <c r="A195" s="23"/>
      <c r="B195" s="20"/>
      <c r="C195" s="20"/>
      <c r="D195" s="19"/>
      <c r="E195" s="12"/>
      <c r="G195" s="17">
        <f t="shared" si="4"/>
        <v>0</v>
      </c>
      <c r="H195" s="34"/>
      <c r="I195" s="34">
        <f t="shared" si="5"/>
        <v>1655955</v>
      </c>
    </row>
    <row r="196" spans="1:9" ht="21">
      <c r="A196" s="23"/>
      <c r="B196" s="20"/>
      <c r="C196" s="20"/>
      <c r="D196" s="19"/>
      <c r="E196" s="12"/>
      <c r="G196" s="17">
        <f t="shared" si="4"/>
        <v>0</v>
      </c>
      <c r="H196" s="34"/>
      <c r="I196" s="34">
        <f t="shared" si="5"/>
        <v>1655955</v>
      </c>
    </row>
    <row r="197" spans="1:9" ht="21">
      <c r="A197" s="23"/>
      <c r="B197" s="20"/>
      <c r="C197" s="20"/>
      <c r="D197" s="19"/>
      <c r="E197" s="12"/>
      <c r="G197" s="17">
        <f t="shared" ref="G197:G260" si="6">E197*F197</f>
        <v>0</v>
      </c>
      <c r="H197" s="34"/>
      <c r="I197" s="34">
        <f t="shared" si="5"/>
        <v>1655955</v>
      </c>
    </row>
    <row r="198" spans="1:9" ht="21">
      <c r="A198" s="23"/>
      <c r="B198" s="20"/>
      <c r="C198" s="20"/>
      <c r="D198" s="19"/>
      <c r="E198" s="12"/>
      <c r="G198" s="17">
        <f t="shared" si="6"/>
        <v>0</v>
      </c>
      <c r="H198" s="34"/>
      <c r="I198" s="34">
        <f t="shared" ref="I198:I261" si="7">I197+G198-H198</f>
        <v>1655955</v>
      </c>
    </row>
    <row r="199" spans="1:9" ht="21">
      <c r="A199" s="23"/>
      <c r="B199" s="20"/>
      <c r="C199" s="20"/>
      <c r="D199" s="19"/>
      <c r="E199" s="12"/>
      <c r="G199" s="17">
        <f t="shared" si="6"/>
        <v>0</v>
      </c>
      <c r="H199" s="34"/>
      <c r="I199" s="34">
        <f t="shared" si="7"/>
        <v>1655955</v>
      </c>
    </row>
    <row r="200" spans="1:9" ht="21">
      <c r="A200" s="23"/>
      <c r="B200" s="20"/>
      <c r="C200" s="20"/>
      <c r="D200" s="19"/>
      <c r="E200" s="12"/>
      <c r="G200" s="17">
        <f t="shared" si="6"/>
        <v>0</v>
      </c>
      <c r="H200" s="34"/>
      <c r="I200" s="34">
        <f t="shared" si="7"/>
        <v>1655955</v>
      </c>
    </row>
    <row r="201" spans="1:9" ht="21">
      <c r="A201" s="23"/>
      <c r="B201" s="20"/>
      <c r="C201" s="20"/>
      <c r="D201" s="19"/>
      <c r="E201" s="12"/>
      <c r="G201" s="17">
        <f t="shared" si="6"/>
        <v>0</v>
      </c>
      <c r="H201" s="34"/>
      <c r="I201" s="34">
        <f t="shared" si="7"/>
        <v>1655955</v>
      </c>
    </row>
    <row r="202" spans="1:9" ht="21">
      <c r="A202" s="23"/>
      <c r="B202" s="20"/>
      <c r="C202" s="20"/>
      <c r="D202" s="19"/>
      <c r="E202" s="12"/>
      <c r="G202" s="17">
        <f t="shared" si="6"/>
        <v>0</v>
      </c>
      <c r="H202" s="34"/>
      <c r="I202" s="34">
        <f t="shared" si="7"/>
        <v>1655955</v>
      </c>
    </row>
    <row r="203" spans="1:9" ht="21">
      <c r="A203" s="23"/>
      <c r="B203" s="20"/>
      <c r="C203" s="20"/>
      <c r="D203" s="19"/>
      <c r="E203" s="12"/>
      <c r="G203" s="17">
        <f t="shared" si="6"/>
        <v>0</v>
      </c>
      <c r="H203" s="34"/>
      <c r="I203" s="34">
        <f t="shared" si="7"/>
        <v>1655955</v>
      </c>
    </row>
    <row r="204" spans="1:9" ht="21">
      <c r="A204" s="23"/>
      <c r="B204" s="20"/>
      <c r="C204" s="20"/>
      <c r="D204" s="19"/>
      <c r="E204" s="12"/>
      <c r="G204" s="17">
        <f t="shared" si="6"/>
        <v>0</v>
      </c>
      <c r="H204" s="34"/>
      <c r="I204" s="34">
        <f t="shared" si="7"/>
        <v>1655955</v>
      </c>
    </row>
    <row r="205" spans="1:9" ht="21">
      <c r="A205" s="23"/>
      <c r="B205" s="20"/>
      <c r="C205" s="20"/>
      <c r="D205" s="19"/>
      <c r="E205" s="12"/>
      <c r="G205" s="17">
        <f t="shared" si="6"/>
        <v>0</v>
      </c>
      <c r="H205" s="34"/>
      <c r="I205" s="34">
        <f t="shared" si="7"/>
        <v>1655955</v>
      </c>
    </row>
    <row r="206" spans="1:9" ht="21">
      <c r="A206" s="23"/>
      <c r="B206" s="20"/>
      <c r="C206" s="20"/>
      <c r="D206" s="19"/>
      <c r="E206" s="12"/>
      <c r="G206" s="17">
        <f t="shared" si="6"/>
        <v>0</v>
      </c>
      <c r="H206" s="34"/>
      <c r="I206" s="34">
        <f t="shared" si="7"/>
        <v>1655955</v>
      </c>
    </row>
    <row r="207" spans="1:9" ht="21">
      <c r="A207" s="23"/>
      <c r="B207" s="20"/>
      <c r="C207" s="20"/>
      <c r="D207" s="19"/>
      <c r="E207" s="12"/>
      <c r="G207" s="17">
        <f t="shared" si="6"/>
        <v>0</v>
      </c>
      <c r="H207" s="34"/>
      <c r="I207" s="34">
        <f t="shared" si="7"/>
        <v>1655955</v>
      </c>
    </row>
    <row r="208" spans="1:9" ht="21">
      <c r="A208" s="23"/>
      <c r="B208" s="20"/>
      <c r="C208" s="20"/>
      <c r="D208" s="19"/>
      <c r="E208" s="12"/>
      <c r="G208" s="17">
        <f t="shared" si="6"/>
        <v>0</v>
      </c>
      <c r="H208" s="34"/>
      <c r="I208" s="34">
        <f t="shared" si="7"/>
        <v>1655955</v>
      </c>
    </row>
    <row r="209" spans="1:9" ht="21">
      <c r="A209" s="23"/>
      <c r="B209" s="20"/>
      <c r="C209" s="20"/>
      <c r="D209" s="19"/>
      <c r="E209" s="12"/>
      <c r="G209" s="17">
        <f t="shared" si="6"/>
        <v>0</v>
      </c>
      <c r="H209" s="34"/>
      <c r="I209" s="34">
        <f t="shared" si="7"/>
        <v>1655955</v>
      </c>
    </row>
    <row r="210" spans="1:9" ht="21">
      <c r="A210" s="23"/>
      <c r="B210" s="20"/>
      <c r="C210" s="20"/>
      <c r="D210" s="19"/>
      <c r="E210" s="12"/>
      <c r="G210" s="17">
        <f t="shared" si="6"/>
        <v>0</v>
      </c>
      <c r="H210" s="34"/>
      <c r="I210" s="34">
        <f t="shared" si="7"/>
        <v>1655955</v>
      </c>
    </row>
    <row r="211" spans="1:9" ht="21">
      <c r="A211" s="23"/>
      <c r="B211" s="20"/>
      <c r="C211" s="20"/>
      <c r="D211" s="19"/>
      <c r="E211" s="12"/>
      <c r="G211" s="17">
        <f t="shared" si="6"/>
        <v>0</v>
      </c>
      <c r="H211" s="34"/>
      <c r="I211" s="34">
        <f t="shared" si="7"/>
        <v>1655955</v>
      </c>
    </row>
    <row r="212" spans="1:9" ht="21">
      <c r="A212" s="23"/>
      <c r="B212" s="20"/>
      <c r="C212" s="20"/>
      <c r="D212" s="19"/>
      <c r="E212" s="12"/>
      <c r="G212" s="17">
        <f t="shared" si="6"/>
        <v>0</v>
      </c>
      <c r="H212" s="34"/>
      <c r="I212" s="34">
        <f t="shared" si="7"/>
        <v>1655955</v>
      </c>
    </row>
    <row r="213" spans="1:9" ht="21">
      <c r="A213" s="23"/>
      <c r="B213" s="20"/>
      <c r="C213" s="20"/>
      <c r="D213" s="19"/>
      <c r="E213" s="12"/>
      <c r="G213" s="17">
        <f t="shared" si="6"/>
        <v>0</v>
      </c>
      <c r="H213" s="34"/>
      <c r="I213" s="34">
        <f t="shared" si="7"/>
        <v>1655955</v>
      </c>
    </row>
    <row r="214" spans="1:9" ht="21">
      <c r="A214" s="23"/>
      <c r="B214" s="20"/>
      <c r="C214" s="20"/>
      <c r="D214" s="19"/>
      <c r="E214" s="12"/>
      <c r="G214" s="17">
        <f t="shared" si="6"/>
        <v>0</v>
      </c>
      <c r="H214" s="34"/>
      <c r="I214" s="34">
        <f t="shared" si="7"/>
        <v>1655955</v>
      </c>
    </row>
    <row r="215" spans="1:9" ht="21">
      <c r="A215" s="23"/>
      <c r="B215" s="20"/>
      <c r="C215" s="20"/>
      <c r="D215" s="19"/>
      <c r="E215" s="12"/>
      <c r="G215" s="17">
        <f t="shared" si="6"/>
        <v>0</v>
      </c>
      <c r="H215" s="34"/>
      <c r="I215" s="34">
        <f t="shared" si="7"/>
        <v>1655955</v>
      </c>
    </row>
    <row r="216" spans="1:9" ht="21">
      <c r="A216" s="23"/>
      <c r="B216" s="20"/>
      <c r="C216" s="20"/>
      <c r="D216" s="19"/>
      <c r="E216" s="12"/>
      <c r="G216" s="17">
        <f t="shared" si="6"/>
        <v>0</v>
      </c>
      <c r="H216" s="34"/>
      <c r="I216" s="34">
        <f t="shared" si="7"/>
        <v>1655955</v>
      </c>
    </row>
    <row r="217" spans="1:9" ht="21">
      <c r="A217" s="23"/>
      <c r="B217" s="20"/>
      <c r="C217" s="20"/>
      <c r="D217" s="19"/>
      <c r="E217" s="12"/>
      <c r="G217" s="17">
        <f t="shared" si="6"/>
        <v>0</v>
      </c>
      <c r="H217" s="34"/>
      <c r="I217" s="34">
        <f t="shared" si="7"/>
        <v>1655955</v>
      </c>
    </row>
    <row r="218" spans="1:9" ht="21">
      <c r="A218" s="23"/>
      <c r="B218" s="20"/>
      <c r="C218" s="20"/>
      <c r="D218" s="19"/>
      <c r="E218" s="12"/>
      <c r="G218" s="17">
        <f t="shared" si="6"/>
        <v>0</v>
      </c>
      <c r="H218" s="34"/>
      <c r="I218" s="34">
        <f t="shared" si="7"/>
        <v>1655955</v>
      </c>
    </row>
    <row r="219" spans="1:9" ht="21">
      <c r="A219" s="23"/>
      <c r="B219" s="20"/>
      <c r="C219" s="20"/>
      <c r="D219" s="19"/>
      <c r="E219" s="12"/>
      <c r="G219" s="17">
        <f t="shared" si="6"/>
        <v>0</v>
      </c>
      <c r="H219" s="34"/>
      <c r="I219" s="34">
        <f t="shared" si="7"/>
        <v>1655955</v>
      </c>
    </row>
    <row r="220" spans="1:9" ht="21">
      <c r="A220" s="23"/>
      <c r="B220" s="20"/>
      <c r="C220" s="20"/>
      <c r="D220" s="19"/>
      <c r="E220" s="12"/>
      <c r="G220" s="17">
        <f t="shared" si="6"/>
        <v>0</v>
      </c>
      <c r="H220" s="34"/>
      <c r="I220" s="34">
        <f t="shared" si="7"/>
        <v>1655955</v>
      </c>
    </row>
    <row r="221" spans="1:9" ht="21">
      <c r="A221" s="23"/>
      <c r="B221" s="20"/>
      <c r="C221" s="20"/>
      <c r="D221" s="19"/>
      <c r="E221" s="12"/>
      <c r="G221" s="17">
        <f t="shared" si="6"/>
        <v>0</v>
      </c>
      <c r="H221" s="34"/>
      <c r="I221" s="34">
        <f t="shared" si="7"/>
        <v>1655955</v>
      </c>
    </row>
    <row r="222" spans="1:9" ht="21">
      <c r="A222" s="23"/>
      <c r="B222" s="20"/>
      <c r="C222" s="20"/>
      <c r="D222" s="19"/>
      <c r="E222" s="12"/>
      <c r="G222" s="17">
        <f t="shared" si="6"/>
        <v>0</v>
      </c>
      <c r="H222" s="34"/>
      <c r="I222" s="34">
        <f t="shared" si="7"/>
        <v>1655955</v>
      </c>
    </row>
    <row r="223" spans="1:9" ht="21">
      <c r="A223" s="23"/>
      <c r="B223" s="20"/>
      <c r="C223" s="20"/>
      <c r="D223" s="19"/>
      <c r="E223" s="12"/>
      <c r="G223" s="17">
        <f t="shared" si="6"/>
        <v>0</v>
      </c>
      <c r="H223" s="34"/>
      <c r="I223" s="34">
        <f t="shared" si="7"/>
        <v>1655955</v>
      </c>
    </row>
    <row r="224" spans="1:9" ht="21">
      <c r="A224" s="23"/>
      <c r="B224" s="20"/>
      <c r="C224" s="20"/>
      <c r="D224" s="19"/>
      <c r="E224" s="12"/>
      <c r="G224" s="17">
        <f t="shared" si="6"/>
        <v>0</v>
      </c>
      <c r="H224" s="34"/>
      <c r="I224" s="34">
        <f t="shared" si="7"/>
        <v>1655955</v>
      </c>
    </row>
    <row r="225" spans="1:9" ht="21">
      <c r="A225" s="23"/>
      <c r="B225" s="20"/>
      <c r="C225" s="20"/>
      <c r="D225" s="19"/>
      <c r="E225" s="12"/>
      <c r="G225" s="17">
        <f t="shared" si="6"/>
        <v>0</v>
      </c>
      <c r="H225" s="34"/>
      <c r="I225" s="34">
        <f t="shared" si="7"/>
        <v>1655955</v>
      </c>
    </row>
    <row r="226" spans="1:9" ht="21">
      <c r="A226" s="23"/>
      <c r="B226" s="20"/>
      <c r="C226" s="20"/>
      <c r="D226" s="19"/>
      <c r="E226" s="12"/>
      <c r="G226" s="17">
        <f t="shared" si="6"/>
        <v>0</v>
      </c>
      <c r="H226" s="34"/>
      <c r="I226" s="34">
        <f t="shared" si="7"/>
        <v>1655955</v>
      </c>
    </row>
    <row r="227" spans="1:9" ht="21">
      <c r="A227" s="23"/>
      <c r="B227" s="20"/>
      <c r="C227" s="20"/>
      <c r="D227" s="19"/>
      <c r="E227" s="12"/>
      <c r="G227" s="17">
        <f t="shared" si="6"/>
        <v>0</v>
      </c>
      <c r="H227" s="34"/>
      <c r="I227" s="34">
        <f t="shared" si="7"/>
        <v>1655955</v>
      </c>
    </row>
    <row r="228" spans="1:9" ht="21">
      <c r="A228" s="23"/>
      <c r="B228" s="20"/>
      <c r="C228" s="20"/>
      <c r="D228" s="19"/>
      <c r="E228" s="12"/>
      <c r="G228" s="17">
        <f t="shared" si="6"/>
        <v>0</v>
      </c>
      <c r="H228" s="34"/>
      <c r="I228" s="34">
        <f t="shared" si="7"/>
        <v>1655955</v>
      </c>
    </row>
    <row r="229" spans="1:9" ht="21">
      <c r="A229" s="23"/>
      <c r="B229" s="20"/>
      <c r="C229" s="20"/>
      <c r="D229" s="19"/>
      <c r="E229" s="12"/>
      <c r="G229" s="17">
        <f t="shared" si="6"/>
        <v>0</v>
      </c>
      <c r="H229" s="34"/>
      <c r="I229" s="34">
        <f t="shared" si="7"/>
        <v>1655955</v>
      </c>
    </row>
    <row r="230" spans="1:9" ht="21">
      <c r="A230" s="23"/>
      <c r="B230" s="20"/>
      <c r="C230" s="20"/>
      <c r="D230" s="19"/>
      <c r="E230" s="12"/>
      <c r="G230" s="17">
        <f t="shared" si="6"/>
        <v>0</v>
      </c>
      <c r="H230" s="34"/>
      <c r="I230" s="34">
        <f t="shared" si="7"/>
        <v>1655955</v>
      </c>
    </row>
    <row r="231" spans="1:9" ht="21">
      <c r="A231" s="23"/>
      <c r="B231" s="20"/>
      <c r="C231" s="20"/>
      <c r="D231" s="19"/>
      <c r="E231" s="12"/>
      <c r="G231" s="17">
        <f t="shared" si="6"/>
        <v>0</v>
      </c>
      <c r="H231" s="34"/>
      <c r="I231" s="34">
        <f t="shared" si="7"/>
        <v>1655955</v>
      </c>
    </row>
    <row r="232" spans="1:9" ht="21">
      <c r="A232" s="23"/>
      <c r="B232" s="20"/>
      <c r="C232" s="20"/>
      <c r="D232" s="19"/>
      <c r="E232" s="12"/>
      <c r="G232" s="17">
        <f t="shared" si="6"/>
        <v>0</v>
      </c>
      <c r="H232" s="34"/>
      <c r="I232" s="34">
        <f t="shared" si="7"/>
        <v>1655955</v>
      </c>
    </row>
    <row r="233" spans="1:9" ht="21">
      <c r="A233" s="23"/>
      <c r="B233" s="20"/>
      <c r="C233" s="20"/>
      <c r="D233" s="19"/>
      <c r="E233" s="12"/>
      <c r="G233" s="17">
        <f t="shared" si="6"/>
        <v>0</v>
      </c>
      <c r="H233" s="34"/>
      <c r="I233" s="34">
        <f t="shared" si="7"/>
        <v>1655955</v>
      </c>
    </row>
    <row r="234" spans="1:9" ht="21">
      <c r="A234" s="23"/>
      <c r="B234" s="20"/>
      <c r="C234" s="20"/>
      <c r="D234" s="19"/>
      <c r="E234" s="12"/>
      <c r="G234" s="17">
        <f t="shared" si="6"/>
        <v>0</v>
      </c>
      <c r="H234" s="34"/>
      <c r="I234" s="34">
        <f t="shared" si="7"/>
        <v>1655955</v>
      </c>
    </row>
    <row r="235" spans="1:9" ht="21">
      <c r="A235" s="23"/>
      <c r="B235" s="20"/>
      <c r="C235" s="20"/>
      <c r="D235" s="19"/>
      <c r="E235" s="12"/>
      <c r="G235" s="17">
        <f t="shared" si="6"/>
        <v>0</v>
      </c>
      <c r="H235" s="34"/>
      <c r="I235" s="34">
        <f t="shared" si="7"/>
        <v>1655955</v>
      </c>
    </row>
    <row r="236" spans="1:9" ht="21">
      <c r="A236" s="23"/>
      <c r="B236" s="20"/>
      <c r="C236" s="20"/>
      <c r="D236" s="19"/>
      <c r="E236" s="12"/>
      <c r="G236" s="17">
        <f t="shared" si="6"/>
        <v>0</v>
      </c>
      <c r="H236" s="34"/>
      <c r="I236" s="34">
        <f t="shared" si="7"/>
        <v>1655955</v>
      </c>
    </row>
    <row r="237" spans="1:9" ht="21">
      <c r="A237" s="23"/>
      <c r="B237" s="20"/>
      <c r="C237" s="20"/>
      <c r="D237" s="19"/>
      <c r="E237" s="12"/>
      <c r="G237" s="17">
        <f t="shared" si="6"/>
        <v>0</v>
      </c>
      <c r="H237" s="34"/>
      <c r="I237" s="34">
        <f t="shared" si="7"/>
        <v>1655955</v>
      </c>
    </row>
    <row r="238" spans="1:9" ht="21">
      <c r="A238" s="23"/>
      <c r="B238" s="20"/>
      <c r="C238" s="20"/>
      <c r="D238" s="19"/>
      <c r="E238" s="12"/>
      <c r="G238" s="17">
        <f t="shared" si="6"/>
        <v>0</v>
      </c>
      <c r="H238" s="34"/>
      <c r="I238" s="34">
        <f t="shared" si="7"/>
        <v>1655955</v>
      </c>
    </row>
    <row r="239" spans="1:9" ht="21">
      <c r="A239" s="23"/>
      <c r="B239" s="20"/>
      <c r="C239" s="20"/>
      <c r="D239" s="19"/>
      <c r="E239" s="12"/>
      <c r="G239" s="17">
        <f t="shared" si="6"/>
        <v>0</v>
      </c>
      <c r="H239" s="34"/>
      <c r="I239" s="34">
        <f t="shared" si="7"/>
        <v>1655955</v>
      </c>
    </row>
    <row r="240" spans="1:9" ht="21">
      <c r="A240" s="23"/>
      <c r="B240" s="20"/>
      <c r="C240" s="20"/>
      <c r="D240" s="19"/>
      <c r="E240" s="12"/>
      <c r="G240" s="17">
        <f t="shared" si="6"/>
        <v>0</v>
      </c>
      <c r="H240" s="34"/>
      <c r="I240" s="34">
        <f t="shared" si="7"/>
        <v>1655955</v>
      </c>
    </row>
    <row r="241" spans="1:9" ht="21">
      <c r="A241" s="23"/>
      <c r="B241" s="20"/>
      <c r="C241" s="20"/>
      <c r="D241" s="19"/>
      <c r="E241" s="12"/>
      <c r="G241" s="17">
        <f t="shared" si="6"/>
        <v>0</v>
      </c>
      <c r="H241" s="34"/>
      <c r="I241" s="34">
        <f t="shared" si="7"/>
        <v>1655955</v>
      </c>
    </row>
    <row r="242" spans="1:9" ht="21">
      <c r="A242" s="23"/>
      <c r="B242" s="20"/>
      <c r="C242" s="20"/>
      <c r="D242" s="19"/>
      <c r="E242" s="12"/>
      <c r="G242" s="17">
        <f t="shared" si="6"/>
        <v>0</v>
      </c>
      <c r="H242" s="34"/>
      <c r="I242" s="34">
        <f t="shared" si="7"/>
        <v>1655955</v>
      </c>
    </row>
    <row r="243" spans="1:9" ht="21">
      <c r="A243" s="23"/>
      <c r="B243" s="20"/>
      <c r="C243" s="20"/>
      <c r="D243" s="19"/>
      <c r="E243" s="12"/>
      <c r="G243" s="17">
        <f t="shared" si="6"/>
        <v>0</v>
      </c>
      <c r="H243" s="34"/>
      <c r="I243" s="34">
        <f t="shared" si="7"/>
        <v>1655955</v>
      </c>
    </row>
    <row r="244" spans="1:9" ht="21">
      <c r="A244" s="23"/>
      <c r="B244" s="20"/>
      <c r="C244" s="20"/>
      <c r="D244" s="19"/>
      <c r="E244" s="12"/>
      <c r="G244" s="17">
        <f t="shared" si="6"/>
        <v>0</v>
      </c>
      <c r="H244" s="34"/>
      <c r="I244" s="34">
        <f t="shared" si="7"/>
        <v>1655955</v>
      </c>
    </row>
    <row r="245" spans="1:9" ht="21">
      <c r="A245" s="23"/>
      <c r="B245" s="20"/>
      <c r="C245" s="20"/>
      <c r="D245" s="19"/>
      <c r="E245" s="12"/>
      <c r="G245" s="17">
        <f t="shared" si="6"/>
        <v>0</v>
      </c>
      <c r="H245" s="34"/>
      <c r="I245" s="34">
        <f t="shared" si="7"/>
        <v>1655955</v>
      </c>
    </row>
    <row r="246" spans="1:9" ht="21">
      <c r="A246" s="23"/>
      <c r="B246" s="20"/>
      <c r="C246" s="20"/>
      <c r="D246" s="19"/>
      <c r="E246" s="12"/>
      <c r="G246" s="17">
        <f t="shared" si="6"/>
        <v>0</v>
      </c>
      <c r="H246" s="34"/>
      <c r="I246" s="34">
        <f t="shared" si="7"/>
        <v>1655955</v>
      </c>
    </row>
    <row r="247" spans="1:9" ht="21">
      <c r="A247" s="23"/>
      <c r="B247" s="20"/>
      <c r="C247" s="20"/>
      <c r="D247" s="19"/>
      <c r="E247" s="12"/>
      <c r="G247" s="17">
        <f t="shared" si="6"/>
        <v>0</v>
      </c>
      <c r="H247" s="34"/>
      <c r="I247" s="34">
        <f t="shared" si="7"/>
        <v>1655955</v>
      </c>
    </row>
    <row r="248" spans="1:9" ht="21">
      <c r="A248" s="23"/>
      <c r="B248" s="20"/>
      <c r="C248" s="20"/>
      <c r="D248" s="19"/>
      <c r="E248" s="12"/>
      <c r="G248" s="17">
        <f t="shared" si="6"/>
        <v>0</v>
      </c>
      <c r="H248" s="34"/>
      <c r="I248" s="34">
        <f t="shared" si="7"/>
        <v>1655955</v>
      </c>
    </row>
    <row r="249" spans="1:9" ht="21">
      <c r="A249" s="23"/>
      <c r="B249" s="20"/>
      <c r="C249" s="20"/>
      <c r="D249" s="19"/>
      <c r="E249" s="12"/>
      <c r="G249" s="17">
        <f t="shared" si="6"/>
        <v>0</v>
      </c>
      <c r="H249" s="34"/>
      <c r="I249" s="34">
        <f t="shared" si="7"/>
        <v>1655955</v>
      </c>
    </row>
    <row r="250" spans="1:9" ht="21">
      <c r="A250" s="23"/>
      <c r="B250" s="20"/>
      <c r="C250" s="20"/>
      <c r="D250" s="19"/>
      <c r="E250" s="12"/>
      <c r="G250" s="17">
        <f t="shared" si="6"/>
        <v>0</v>
      </c>
      <c r="H250" s="34"/>
      <c r="I250" s="34">
        <f t="shared" si="7"/>
        <v>1655955</v>
      </c>
    </row>
    <row r="251" spans="1:9" ht="21">
      <c r="A251" s="23"/>
      <c r="B251" s="20"/>
      <c r="C251" s="20"/>
      <c r="D251" s="19"/>
      <c r="E251" s="12"/>
      <c r="G251" s="17">
        <f t="shared" si="6"/>
        <v>0</v>
      </c>
      <c r="H251" s="34"/>
      <c r="I251" s="34">
        <f t="shared" si="7"/>
        <v>1655955</v>
      </c>
    </row>
    <row r="252" spans="1:9" ht="21">
      <c r="A252" s="23"/>
      <c r="B252" s="20"/>
      <c r="C252" s="20"/>
      <c r="D252" s="19"/>
      <c r="E252" s="12"/>
      <c r="G252" s="17">
        <f t="shared" si="6"/>
        <v>0</v>
      </c>
      <c r="H252" s="34"/>
      <c r="I252" s="34">
        <f t="shared" si="7"/>
        <v>1655955</v>
      </c>
    </row>
    <row r="253" spans="1:9" ht="21">
      <c r="A253" s="23"/>
      <c r="B253" s="20"/>
      <c r="C253" s="20"/>
      <c r="D253" s="19"/>
      <c r="E253" s="12"/>
      <c r="G253" s="17">
        <f t="shared" si="6"/>
        <v>0</v>
      </c>
      <c r="H253" s="34"/>
      <c r="I253" s="34">
        <f t="shared" si="7"/>
        <v>1655955</v>
      </c>
    </row>
    <row r="254" spans="1:9" ht="21">
      <c r="A254" s="23"/>
      <c r="B254" s="20"/>
      <c r="C254" s="20"/>
      <c r="D254" s="19"/>
      <c r="E254" s="12"/>
      <c r="G254" s="17">
        <f t="shared" si="6"/>
        <v>0</v>
      </c>
      <c r="H254" s="34"/>
      <c r="I254" s="34">
        <f t="shared" si="7"/>
        <v>1655955</v>
      </c>
    </row>
    <row r="255" spans="1:9" ht="21">
      <c r="A255" s="23"/>
      <c r="B255" s="20"/>
      <c r="C255" s="20"/>
      <c r="D255" s="19"/>
      <c r="E255" s="12"/>
      <c r="G255" s="17">
        <f t="shared" si="6"/>
        <v>0</v>
      </c>
      <c r="H255" s="34"/>
      <c r="I255" s="34">
        <f t="shared" si="7"/>
        <v>1655955</v>
      </c>
    </row>
    <row r="256" spans="1:9" ht="21">
      <c r="A256" s="23"/>
      <c r="B256" s="20"/>
      <c r="C256" s="20"/>
      <c r="D256" s="19"/>
      <c r="E256" s="12"/>
      <c r="G256" s="17">
        <f t="shared" si="6"/>
        <v>0</v>
      </c>
      <c r="H256" s="34"/>
      <c r="I256" s="34">
        <f t="shared" si="7"/>
        <v>1655955</v>
      </c>
    </row>
    <row r="257" spans="1:9" ht="21">
      <c r="A257" s="23"/>
      <c r="B257" s="20"/>
      <c r="C257" s="20"/>
      <c r="D257" s="19"/>
      <c r="E257" s="12"/>
      <c r="G257" s="17">
        <f t="shared" si="6"/>
        <v>0</v>
      </c>
      <c r="H257" s="34"/>
      <c r="I257" s="34">
        <f t="shared" si="7"/>
        <v>1655955</v>
      </c>
    </row>
    <row r="258" spans="1:9" ht="21">
      <c r="A258" s="23"/>
      <c r="B258" s="20"/>
      <c r="C258" s="20"/>
      <c r="D258" s="19"/>
      <c r="E258" s="12"/>
      <c r="G258" s="17">
        <f t="shared" si="6"/>
        <v>0</v>
      </c>
      <c r="H258" s="34"/>
      <c r="I258" s="34">
        <f t="shared" si="7"/>
        <v>1655955</v>
      </c>
    </row>
    <row r="259" spans="1:9" ht="21">
      <c r="A259" s="23"/>
      <c r="B259" s="20"/>
      <c r="C259" s="20"/>
      <c r="D259" s="19"/>
      <c r="E259" s="12"/>
      <c r="G259" s="17">
        <f t="shared" si="6"/>
        <v>0</v>
      </c>
      <c r="H259" s="34"/>
      <c r="I259" s="34">
        <f t="shared" si="7"/>
        <v>1655955</v>
      </c>
    </row>
    <row r="260" spans="1:9" ht="21">
      <c r="A260" s="23"/>
      <c r="B260" s="20"/>
      <c r="C260" s="20"/>
      <c r="D260" s="19"/>
      <c r="E260" s="12"/>
      <c r="G260" s="17">
        <f t="shared" si="6"/>
        <v>0</v>
      </c>
      <c r="H260" s="34"/>
      <c r="I260" s="34">
        <f t="shared" si="7"/>
        <v>1655955</v>
      </c>
    </row>
    <row r="261" spans="1:9" ht="21">
      <c r="A261" s="23"/>
      <c r="B261" s="20"/>
      <c r="C261" s="20"/>
      <c r="D261" s="19"/>
      <c r="E261" s="12"/>
      <c r="G261" s="17">
        <f t="shared" ref="G261:G324" si="8">E261*F261</f>
        <v>0</v>
      </c>
      <c r="H261" s="34"/>
      <c r="I261" s="34">
        <f t="shared" si="7"/>
        <v>1655955</v>
      </c>
    </row>
    <row r="262" spans="1:9" ht="21">
      <c r="A262" s="23"/>
      <c r="B262" s="20"/>
      <c r="C262" s="20"/>
      <c r="D262" s="19"/>
      <c r="E262" s="12"/>
      <c r="G262" s="17">
        <f t="shared" si="8"/>
        <v>0</v>
      </c>
      <c r="H262" s="34"/>
      <c r="I262" s="34">
        <f t="shared" ref="I262:I325" si="9">I261+G262-H262</f>
        <v>1655955</v>
      </c>
    </row>
    <row r="263" spans="1:9" ht="21">
      <c r="A263" s="23"/>
      <c r="B263" s="20"/>
      <c r="C263" s="20"/>
      <c r="D263" s="19"/>
      <c r="E263" s="12"/>
      <c r="G263" s="17">
        <f t="shared" si="8"/>
        <v>0</v>
      </c>
      <c r="H263" s="34"/>
      <c r="I263" s="34">
        <f t="shared" si="9"/>
        <v>1655955</v>
      </c>
    </row>
    <row r="264" spans="1:9" ht="21">
      <c r="A264" s="23"/>
      <c r="B264" s="20"/>
      <c r="C264" s="20"/>
      <c r="D264" s="19"/>
      <c r="E264" s="12"/>
      <c r="G264" s="17">
        <f t="shared" si="8"/>
        <v>0</v>
      </c>
      <c r="H264" s="34"/>
      <c r="I264" s="34">
        <f t="shared" si="9"/>
        <v>1655955</v>
      </c>
    </row>
    <row r="265" spans="1:9" ht="21">
      <c r="A265" s="23"/>
      <c r="B265" s="20"/>
      <c r="C265" s="20"/>
      <c r="D265" s="19"/>
      <c r="E265" s="12"/>
      <c r="G265" s="17">
        <f t="shared" si="8"/>
        <v>0</v>
      </c>
      <c r="H265" s="34"/>
      <c r="I265" s="34">
        <f t="shared" si="9"/>
        <v>1655955</v>
      </c>
    </row>
    <row r="266" spans="1:9" ht="21">
      <c r="A266" s="23"/>
      <c r="B266" s="20"/>
      <c r="C266" s="20"/>
      <c r="D266" s="19"/>
      <c r="E266" s="12"/>
      <c r="G266" s="17">
        <f t="shared" si="8"/>
        <v>0</v>
      </c>
      <c r="H266" s="34"/>
      <c r="I266" s="34">
        <f t="shared" si="9"/>
        <v>1655955</v>
      </c>
    </row>
    <row r="267" spans="1:9" ht="21">
      <c r="A267" s="23"/>
      <c r="B267" s="20"/>
      <c r="C267" s="20"/>
      <c r="D267" s="19"/>
      <c r="E267" s="12"/>
      <c r="G267" s="17">
        <f t="shared" si="8"/>
        <v>0</v>
      </c>
      <c r="H267" s="34"/>
      <c r="I267" s="34">
        <f t="shared" si="9"/>
        <v>1655955</v>
      </c>
    </row>
    <row r="268" spans="1:9" ht="21">
      <c r="A268" s="23"/>
      <c r="B268" s="20"/>
      <c r="C268" s="20"/>
      <c r="D268" s="19"/>
      <c r="E268" s="12"/>
      <c r="G268" s="17">
        <f t="shared" si="8"/>
        <v>0</v>
      </c>
      <c r="H268" s="34"/>
      <c r="I268" s="34">
        <f t="shared" si="9"/>
        <v>1655955</v>
      </c>
    </row>
    <row r="269" spans="1:9" ht="21">
      <c r="A269" s="23"/>
      <c r="B269" s="20"/>
      <c r="C269" s="20"/>
      <c r="D269" s="19"/>
      <c r="E269" s="12"/>
      <c r="G269" s="17">
        <f t="shared" si="8"/>
        <v>0</v>
      </c>
      <c r="H269" s="34"/>
      <c r="I269" s="34">
        <f t="shared" si="9"/>
        <v>1655955</v>
      </c>
    </row>
    <row r="270" spans="1:9" ht="21">
      <c r="A270" s="23"/>
      <c r="B270" s="20"/>
      <c r="C270" s="20"/>
      <c r="D270" s="19"/>
      <c r="E270" s="12"/>
      <c r="G270" s="17">
        <f t="shared" si="8"/>
        <v>0</v>
      </c>
      <c r="H270" s="34"/>
      <c r="I270" s="34">
        <f t="shared" si="9"/>
        <v>1655955</v>
      </c>
    </row>
    <row r="271" spans="1:9" ht="21">
      <c r="A271" s="23"/>
      <c r="B271" s="20"/>
      <c r="C271" s="20"/>
      <c r="D271" s="19"/>
      <c r="E271" s="12"/>
      <c r="G271" s="17">
        <f t="shared" si="8"/>
        <v>0</v>
      </c>
      <c r="H271" s="34"/>
      <c r="I271" s="34">
        <f t="shared" si="9"/>
        <v>1655955</v>
      </c>
    </row>
    <row r="272" spans="1:9" ht="21">
      <c r="A272" s="23"/>
      <c r="B272" s="20"/>
      <c r="C272" s="20"/>
      <c r="D272" s="19"/>
      <c r="E272" s="12"/>
      <c r="G272" s="17">
        <f t="shared" si="8"/>
        <v>0</v>
      </c>
      <c r="H272" s="34"/>
      <c r="I272" s="34">
        <f t="shared" si="9"/>
        <v>1655955</v>
      </c>
    </row>
    <row r="273" spans="1:9" ht="21">
      <c r="A273" s="23"/>
      <c r="B273" s="20"/>
      <c r="C273" s="20"/>
      <c r="D273" s="19"/>
      <c r="E273" s="12"/>
      <c r="G273" s="17">
        <f t="shared" si="8"/>
        <v>0</v>
      </c>
      <c r="H273" s="34"/>
      <c r="I273" s="34">
        <f t="shared" si="9"/>
        <v>1655955</v>
      </c>
    </row>
    <row r="274" spans="1:9" ht="21">
      <c r="A274" s="23"/>
      <c r="B274" s="20"/>
      <c r="C274" s="20"/>
      <c r="D274" s="19"/>
      <c r="E274" s="12"/>
      <c r="G274" s="17">
        <f t="shared" si="8"/>
        <v>0</v>
      </c>
      <c r="H274" s="34"/>
      <c r="I274" s="34">
        <f t="shared" si="9"/>
        <v>1655955</v>
      </c>
    </row>
    <row r="275" spans="1:9" ht="21">
      <c r="A275" s="23"/>
      <c r="B275" s="20"/>
      <c r="C275" s="20"/>
      <c r="D275" s="19"/>
      <c r="E275" s="12"/>
      <c r="G275" s="17">
        <f t="shared" si="8"/>
        <v>0</v>
      </c>
      <c r="H275" s="34"/>
      <c r="I275" s="34">
        <f t="shared" si="9"/>
        <v>1655955</v>
      </c>
    </row>
    <row r="276" spans="1:9" ht="21">
      <c r="A276" s="23"/>
      <c r="B276" s="20"/>
      <c r="C276" s="20"/>
      <c r="D276" s="19"/>
      <c r="E276" s="12"/>
      <c r="G276" s="17">
        <f t="shared" si="8"/>
        <v>0</v>
      </c>
      <c r="H276" s="34"/>
      <c r="I276" s="34">
        <f t="shared" si="9"/>
        <v>1655955</v>
      </c>
    </row>
    <row r="277" spans="1:9" ht="21">
      <c r="A277" s="23"/>
      <c r="B277" s="20"/>
      <c r="C277" s="20"/>
      <c r="D277" s="19"/>
      <c r="E277" s="12"/>
      <c r="G277" s="17">
        <f t="shared" si="8"/>
        <v>0</v>
      </c>
      <c r="H277" s="34"/>
      <c r="I277" s="34">
        <f t="shared" si="9"/>
        <v>1655955</v>
      </c>
    </row>
    <row r="278" spans="1:9" ht="21">
      <c r="A278" s="23"/>
      <c r="B278" s="20"/>
      <c r="C278" s="20"/>
      <c r="D278" s="19"/>
      <c r="E278" s="12"/>
      <c r="G278" s="17">
        <f t="shared" si="8"/>
        <v>0</v>
      </c>
      <c r="H278" s="34"/>
      <c r="I278" s="34">
        <f t="shared" si="9"/>
        <v>1655955</v>
      </c>
    </row>
    <row r="279" spans="1:9" ht="21">
      <c r="A279" s="23"/>
      <c r="B279" s="20"/>
      <c r="C279" s="20"/>
      <c r="D279" s="19"/>
      <c r="E279" s="12"/>
      <c r="G279" s="17">
        <f t="shared" si="8"/>
        <v>0</v>
      </c>
      <c r="H279" s="34"/>
      <c r="I279" s="34">
        <f t="shared" si="9"/>
        <v>1655955</v>
      </c>
    </row>
    <row r="280" spans="1:9" ht="21">
      <c r="A280" s="23"/>
      <c r="B280" s="20"/>
      <c r="C280" s="20"/>
      <c r="D280" s="19"/>
      <c r="E280" s="12"/>
      <c r="G280" s="17">
        <f t="shared" si="8"/>
        <v>0</v>
      </c>
      <c r="H280" s="34"/>
      <c r="I280" s="34">
        <f t="shared" si="9"/>
        <v>1655955</v>
      </c>
    </row>
    <row r="281" spans="1:9" ht="21">
      <c r="A281" s="23"/>
      <c r="B281" s="20"/>
      <c r="C281" s="20"/>
      <c r="D281" s="19"/>
      <c r="E281" s="12"/>
      <c r="G281" s="17">
        <f t="shared" si="8"/>
        <v>0</v>
      </c>
      <c r="H281" s="34"/>
      <c r="I281" s="34">
        <f t="shared" si="9"/>
        <v>1655955</v>
      </c>
    </row>
    <row r="282" spans="1:9" ht="21">
      <c r="A282" s="23"/>
      <c r="B282" s="20"/>
      <c r="C282" s="20"/>
      <c r="D282" s="19"/>
      <c r="E282" s="12"/>
      <c r="G282" s="17">
        <f t="shared" si="8"/>
        <v>0</v>
      </c>
      <c r="H282" s="34"/>
      <c r="I282" s="34">
        <f t="shared" si="9"/>
        <v>1655955</v>
      </c>
    </row>
    <row r="283" spans="1:9" ht="21">
      <c r="A283" s="23"/>
      <c r="B283" s="20"/>
      <c r="C283" s="20"/>
      <c r="D283" s="19"/>
      <c r="E283" s="12"/>
      <c r="G283" s="17">
        <f t="shared" si="8"/>
        <v>0</v>
      </c>
      <c r="H283" s="34"/>
      <c r="I283" s="34">
        <f t="shared" si="9"/>
        <v>1655955</v>
      </c>
    </row>
    <row r="284" spans="1:9" ht="21">
      <c r="A284" s="23"/>
      <c r="B284" s="20"/>
      <c r="C284" s="20"/>
      <c r="D284" s="19"/>
      <c r="E284" s="12"/>
      <c r="G284" s="17">
        <f t="shared" si="8"/>
        <v>0</v>
      </c>
      <c r="H284" s="34"/>
      <c r="I284" s="34">
        <f t="shared" si="9"/>
        <v>1655955</v>
      </c>
    </row>
    <row r="285" spans="1:9" ht="21">
      <c r="A285" s="23"/>
      <c r="B285" s="20"/>
      <c r="C285" s="20"/>
      <c r="D285" s="19"/>
      <c r="E285" s="12"/>
      <c r="G285" s="17">
        <f t="shared" si="8"/>
        <v>0</v>
      </c>
      <c r="H285" s="34"/>
      <c r="I285" s="34">
        <f t="shared" si="9"/>
        <v>1655955</v>
      </c>
    </row>
    <row r="286" spans="1:9" ht="21">
      <c r="A286" s="23"/>
      <c r="B286" s="20"/>
      <c r="C286" s="20"/>
      <c r="D286" s="19"/>
      <c r="E286" s="12"/>
      <c r="G286" s="17">
        <f t="shared" si="8"/>
        <v>0</v>
      </c>
      <c r="H286" s="34"/>
      <c r="I286" s="34">
        <f t="shared" si="9"/>
        <v>1655955</v>
      </c>
    </row>
    <row r="287" spans="1:9" ht="21">
      <c r="A287" s="23"/>
      <c r="B287" s="20"/>
      <c r="C287" s="20"/>
      <c r="D287" s="19"/>
      <c r="E287" s="12"/>
      <c r="G287" s="17">
        <f t="shared" si="8"/>
        <v>0</v>
      </c>
      <c r="H287" s="34"/>
      <c r="I287" s="34">
        <f t="shared" si="9"/>
        <v>1655955</v>
      </c>
    </row>
    <row r="288" spans="1:9" ht="21">
      <c r="A288" s="23"/>
      <c r="B288" s="20"/>
      <c r="C288" s="20"/>
      <c r="D288" s="19"/>
      <c r="E288" s="12"/>
      <c r="G288" s="17">
        <f t="shared" si="8"/>
        <v>0</v>
      </c>
      <c r="H288" s="34"/>
      <c r="I288" s="34">
        <f t="shared" si="9"/>
        <v>1655955</v>
      </c>
    </row>
    <row r="289" spans="1:9" ht="21">
      <c r="A289" s="23"/>
      <c r="B289" s="20"/>
      <c r="C289" s="20"/>
      <c r="D289" s="19"/>
      <c r="E289" s="12"/>
      <c r="G289" s="17">
        <f t="shared" si="8"/>
        <v>0</v>
      </c>
      <c r="H289" s="34"/>
      <c r="I289" s="34">
        <f t="shared" si="9"/>
        <v>1655955</v>
      </c>
    </row>
    <row r="290" spans="1:9" ht="21">
      <c r="A290" s="23"/>
      <c r="B290" s="20"/>
      <c r="C290" s="20"/>
      <c r="D290" s="19"/>
      <c r="E290" s="12"/>
      <c r="G290" s="17">
        <f t="shared" si="8"/>
        <v>0</v>
      </c>
      <c r="H290" s="34"/>
      <c r="I290" s="34">
        <f t="shared" si="9"/>
        <v>1655955</v>
      </c>
    </row>
    <row r="291" spans="1:9" ht="21">
      <c r="A291" s="23"/>
      <c r="B291" s="20"/>
      <c r="C291" s="20"/>
      <c r="D291" s="19"/>
      <c r="E291" s="12"/>
      <c r="G291" s="17">
        <f t="shared" si="8"/>
        <v>0</v>
      </c>
      <c r="H291" s="34"/>
      <c r="I291" s="34">
        <f t="shared" si="9"/>
        <v>1655955</v>
      </c>
    </row>
    <row r="292" spans="1:9" ht="21">
      <c r="A292" s="23"/>
      <c r="B292" s="20"/>
      <c r="C292" s="20"/>
      <c r="D292" s="19"/>
      <c r="E292" s="12"/>
      <c r="G292" s="17">
        <f t="shared" si="8"/>
        <v>0</v>
      </c>
      <c r="H292" s="34"/>
      <c r="I292" s="34">
        <f t="shared" si="9"/>
        <v>1655955</v>
      </c>
    </row>
    <row r="293" spans="1:9" ht="21">
      <c r="A293" s="23"/>
      <c r="B293" s="20"/>
      <c r="C293" s="20"/>
      <c r="D293" s="19"/>
      <c r="E293" s="12"/>
      <c r="G293" s="17">
        <f t="shared" si="8"/>
        <v>0</v>
      </c>
      <c r="H293" s="34"/>
      <c r="I293" s="34">
        <f t="shared" si="9"/>
        <v>1655955</v>
      </c>
    </row>
    <row r="294" spans="1:9" ht="21">
      <c r="A294" s="23"/>
      <c r="B294" s="20"/>
      <c r="C294" s="20"/>
      <c r="D294" s="19"/>
      <c r="E294" s="12"/>
      <c r="G294" s="17">
        <f t="shared" si="8"/>
        <v>0</v>
      </c>
      <c r="H294" s="34"/>
      <c r="I294" s="34">
        <f t="shared" si="9"/>
        <v>1655955</v>
      </c>
    </row>
    <row r="295" spans="1:9" ht="21">
      <c r="A295" s="23"/>
      <c r="B295" s="20"/>
      <c r="C295" s="20"/>
      <c r="D295" s="19"/>
      <c r="E295" s="12"/>
      <c r="G295" s="17">
        <f t="shared" si="8"/>
        <v>0</v>
      </c>
      <c r="H295" s="34"/>
      <c r="I295" s="34">
        <f t="shared" si="9"/>
        <v>1655955</v>
      </c>
    </row>
    <row r="296" spans="1:9" ht="21">
      <c r="A296" s="23"/>
      <c r="B296" s="20"/>
      <c r="C296" s="20"/>
      <c r="D296" s="19"/>
      <c r="E296" s="12"/>
      <c r="G296" s="17">
        <f t="shared" si="8"/>
        <v>0</v>
      </c>
      <c r="H296" s="34"/>
      <c r="I296" s="34">
        <f t="shared" si="9"/>
        <v>1655955</v>
      </c>
    </row>
    <row r="297" spans="1:9" ht="21">
      <c r="A297" s="23"/>
      <c r="B297" s="20"/>
      <c r="C297" s="20"/>
      <c r="D297" s="19"/>
      <c r="E297" s="12"/>
      <c r="G297" s="17">
        <f t="shared" si="8"/>
        <v>0</v>
      </c>
      <c r="H297" s="34"/>
      <c r="I297" s="34">
        <f t="shared" si="9"/>
        <v>1655955</v>
      </c>
    </row>
    <row r="298" spans="1:9" ht="21">
      <c r="A298" s="23"/>
      <c r="B298" s="20"/>
      <c r="C298" s="20"/>
      <c r="D298" s="19"/>
      <c r="E298" s="12"/>
      <c r="G298" s="17">
        <f t="shared" si="8"/>
        <v>0</v>
      </c>
      <c r="H298" s="34"/>
      <c r="I298" s="34">
        <f t="shared" si="9"/>
        <v>1655955</v>
      </c>
    </row>
    <row r="299" spans="1:9" ht="21">
      <c r="A299" s="23"/>
      <c r="B299" s="20"/>
      <c r="C299" s="20"/>
      <c r="D299" s="19"/>
      <c r="E299" s="12"/>
      <c r="G299" s="17">
        <f t="shared" si="8"/>
        <v>0</v>
      </c>
      <c r="H299" s="34"/>
      <c r="I299" s="34">
        <f t="shared" si="9"/>
        <v>1655955</v>
      </c>
    </row>
    <row r="300" spans="1:9" ht="21">
      <c r="A300" s="23"/>
      <c r="B300" s="20"/>
      <c r="C300" s="20"/>
      <c r="D300" s="19"/>
      <c r="E300" s="12"/>
      <c r="G300" s="17">
        <f t="shared" si="8"/>
        <v>0</v>
      </c>
      <c r="H300" s="34"/>
      <c r="I300" s="34">
        <f t="shared" si="9"/>
        <v>1655955</v>
      </c>
    </row>
    <row r="301" spans="1:9" ht="21">
      <c r="A301" s="23"/>
      <c r="B301" s="20"/>
      <c r="C301" s="20"/>
      <c r="D301" s="19"/>
      <c r="E301" s="12"/>
      <c r="G301" s="17">
        <f t="shared" si="8"/>
        <v>0</v>
      </c>
      <c r="H301" s="34"/>
      <c r="I301" s="34">
        <f t="shared" si="9"/>
        <v>1655955</v>
      </c>
    </row>
    <row r="302" spans="1:9" ht="21">
      <c r="A302" s="23"/>
      <c r="B302" s="20"/>
      <c r="C302" s="20"/>
      <c r="D302" s="19"/>
      <c r="E302" s="12"/>
      <c r="G302" s="17">
        <f t="shared" si="8"/>
        <v>0</v>
      </c>
      <c r="H302" s="34"/>
      <c r="I302" s="34">
        <f t="shared" si="9"/>
        <v>1655955</v>
      </c>
    </row>
    <row r="303" spans="1:9" ht="21">
      <c r="A303" s="23"/>
      <c r="B303" s="20"/>
      <c r="C303" s="20"/>
      <c r="D303" s="19"/>
      <c r="E303" s="12"/>
      <c r="G303" s="17">
        <f t="shared" si="8"/>
        <v>0</v>
      </c>
      <c r="H303" s="34"/>
      <c r="I303" s="34">
        <f t="shared" si="9"/>
        <v>1655955</v>
      </c>
    </row>
    <row r="304" spans="1:9" ht="21">
      <c r="A304" s="23"/>
      <c r="B304" s="20"/>
      <c r="C304" s="20"/>
      <c r="D304" s="19"/>
      <c r="E304" s="12"/>
      <c r="G304" s="17">
        <f t="shared" si="8"/>
        <v>0</v>
      </c>
      <c r="H304" s="34"/>
      <c r="I304" s="34">
        <f t="shared" si="9"/>
        <v>1655955</v>
      </c>
    </row>
    <row r="305" spans="1:9" ht="21">
      <c r="A305" s="23"/>
      <c r="B305" s="20"/>
      <c r="C305" s="20"/>
      <c r="D305" s="19"/>
      <c r="E305" s="12"/>
      <c r="G305" s="17">
        <f t="shared" si="8"/>
        <v>0</v>
      </c>
      <c r="H305" s="34"/>
      <c r="I305" s="34">
        <f t="shared" si="9"/>
        <v>1655955</v>
      </c>
    </row>
    <row r="306" spans="1:9" ht="21">
      <c r="A306" s="23"/>
      <c r="B306" s="20"/>
      <c r="C306" s="20"/>
      <c r="D306" s="19"/>
      <c r="E306" s="12"/>
      <c r="G306" s="17">
        <f t="shared" si="8"/>
        <v>0</v>
      </c>
      <c r="H306" s="34"/>
      <c r="I306" s="34">
        <f t="shared" si="9"/>
        <v>1655955</v>
      </c>
    </row>
    <row r="307" spans="1:9" ht="21">
      <c r="A307" s="23"/>
      <c r="B307" s="20"/>
      <c r="C307" s="20"/>
      <c r="D307" s="19"/>
      <c r="E307" s="12"/>
      <c r="G307" s="17">
        <f t="shared" si="8"/>
        <v>0</v>
      </c>
      <c r="H307" s="34"/>
      <c r="I307" s="34">
        <f t="shared" si="9"/>
        <v>1655955</v>
      </c>
    </row>
    <row r="308" spans="1:9" ht="21">
      <c r="A308" s="23"/>
      <c r="B308" s="20"/>
      <c r="C308" s="20"/>
      <c r="D308" s="19"/>
      <c r="E308" s="12"/>
      <c r="G308" s="17">
        <f t="shared" si="8"/>
        <v>0</v>
      </c>
      <c r="H308" s="34"/>
      <c r="I308" s="34">
        <f t="shared" si="9"/>
        <v>1655955</v>
      </c>
    </row>
    <row r="309" spans="1:9" ht="21">
      <c r="A309" s="23"/>
      <c r="B309" s="20"/>
      <c r="C309" s="20"/>
      <c r="D309" s="19"/>
      <c r="E309" s="12"/>
      <c r="G309" s="17">
        <f t="shared" si="8"/>
        <v>0</v>
      </c>
      <c r="H309" s="34"/>
      <c r="I309" s="34">
        <f t="shared" si="9"/>
        <v>1655955</v>
      </c>
    </row>
    <row r="310" spans="1:9" ht="21">
      <c r="A310" s="23"/>
      <c r="B310" s="20"/>
      <c r="C310" s="20"/>
      <c r="D310" s="19"/>
      <c r="E310" s="12"/>
      <c r="G310" s="17">
        <f t="shared" si="8"/>
        <v>0</v>
      </c>
      <c r="H310" s="34"/>
      <c r="I310" s="34">
        <f t="shared" si="9"/>
        <v>1655955</v>
      </c>
    </row>
    <row r="311" spans="1:9" ht="21">
      <c r="A311" s="23"/>
      <c r="B311" s="20"/>
      <c r="C311" s="20"/>
      <c r="D311" s="19"/>
      <c r="E311" s="12"/>
      <c r="G311" s="17">
        <f t="shared" si="8"/>
        <v>0</v>
      </c>
      <c r="H311" s="34"/>
      <c r="I311" s="34">
        <f t="shared" si="9"/>
        <v>1655955</v>
      </c>
    </row>
    <row r="312" spans="1:9" ht="21">
      <c r="A312" s="23"/>
      <c r="B312" s="20"/>
      <c r="C312" s="20"/>
      <c r="D312" s="19"/>
      <c r="E312" s="12"/>
      <c r="G312" s="17">
        <f t="shared" si="8"/>
        <v>0</v>
      </c>
      <c r="H312" s="34"/>
      <c r="I312" s="34">
        <f t="shared" si="9"/>
        <v>1655955</v>
      </c>
    </row>
    <row r="313" spans="1:9" ht="21">
      <c r="A313" s="23"/>
      <c r="B313" s="20"/>
      <c r="C313" s="20"/>
      <c r="D313" s="19"/>
      <c r="E313" s="12"/>
      <c r="G313" s="17">
        <f t="shared" si="8"/>
        <v>0</v>
      </c>
      <c r="H313" s="34"/>
      <c r="I313" s="34">
        <f t="shared" si="9"/>
        <v>1655955</v>
      </c>
    </row>
    <row r="314" spans="1:9" ht="21">
      <c r="A314" s="23"/>
      <c r="B314" s="20"/>
      <c r="C314" s="20"/>
      <c r="D314" s="19"/>
      <c r="E314" s="12"/>
      <c r="G314" s="17">
        <f t="shared" si="8"/>
        <v>0</v>
      </c>
      <c r="H314" s="34"/>
      <c r="I314" s="34">
        <f t="shared" si="9"/>
        <v>1655955</v>
      </c>
    </row>
    <row r="315" spans="1:9" ht="21">
      <c r="A315" s="23"/>
      <c r="B315" s="20"/>
      <c r="C315" s="20"/>
      <c r="D315" s="19"/>
      <c r="E315" s="12"/>
      <c r="G315" s="17">
        <f t="shared" si="8"/>
        <v>0</v>
      </c>
      <c r="H315" s="34"/>
      <c r="I315" s="34">
        <f t="shared" si="9"/>
        <v>1655955</v>
      </c>
    </row>
    <row r="316" spans="1:9" ht="21">
      <c r="A316" s="23"/>
      <c r="B316" s="20"/>
      <c r="C316" s="20"/>
      <c r="D316" s="19"/>
      <c r="E316" s="12"/>
      <c r="G316" s="17">
        <f t="shared" si="8"/>
        <v>0</v>
      </c>
      <c r="H316" s="34"/>
      <c r="I316" s="34">
        <f t="shared" si="9"/>
        <v>1655955</v>
      </c>
    </row>
    <row r="317" spans="1:9" ht="21">
      <c r="A317" s="23"/>
      <c r="B317" s="20"/>
      <c r="C317" s="20"/>
      <c r="D317" s="19"/>
      <c r="E317" s="12"/>
      <c r="G317" s="17">
        <f t="shared" si="8"/>
        <v>0</v>
      </c>
      <c r="H317" s="34"/>
      <c r="I317" s="34">
        <f t="shared" si="9"/>
        <v>1655955</v>
      </c>
    </row>
    <row r="318" spans="1:9" ht="21">
      <c r="A318" s="23"/>
      <c r="B318" s="20"/>
      <c r="C318" s="20"/>
      <c r="D318" s="19"/>
      <c r="E318" s="12"/>
      <c r="G318" s="17">
        <f t="shared" si="8"/>
        <v>0</v>
      </c>
      <c r="H318" s="34"/>
      <c r="I318" s="34">
        <f t="shared" si="9"/>
        <v>1655955</v>
      </c>
    </row>
    <row r="319" spans="1:9" ht="21">
      <c r="A319" s="23"/>
      <c r="B319" s="20"/>
      <c r="C319" s="20"/>
      <c r="D319" s="19"/>
      <c r="E319" s="12"/>
      <c r="G319" s="17">
        <f t="shared" si="8"/>
        <v>0</v>
      </c>
      <c r="H319" s="34"/>
      <c r="I319" s="34">
        <f t="shared" si="9"/>
        <v>1655955</v>
      </c>
    </row>
    <row r="320" spans="1:9" ht="21">
      <c r="A320" s="23"/>
      <c r="B320" s="20"/>
      <c r="C320" s="20"/>
      <c r="D320" s="19"/>
      <c r="E320" s="12"/>
      <c r="G320" s="17">
        <f t="shared" si="8"/>
        <v>0</v>
      </c>
      <c r="H320" s="34"/>
      <c r="I320" s="34">
        <f t="shared" si="9"/>
        <v>1655955</v>
      </c>
    </row>
    <row r="321" spans="1:9" ht="21">
      <c r="A321" s="23"/>
      <c r="B321" s="20"/>
      <c r="C321" s="20"/>
      <c r="D321" s="19"/>
      <c r="E321" s="12"/>
      <c r="G321" s="17">
        <f t="shared" si="8"/>
        <v>0</v>
      </c>
      <c r="H321" s="34"/>
      <c r="I321" s="34">
        <f t="shared" si="9"/>
        <v>1655955</v>
      </c>
    </row>
    <row r="322" spans="1:9" ht="21">
      <c r="A322" s="23"/>
      <c r="B322" s="20"/>
      <c r="C322" s="20"/>
      <c r="D322" s="19"/>
      <c r="E322" s="12"/>
      <c r="G322" s="17">
        <f t="shared" si="8"/>
        <v>0</v>
      </c>
      <c r="H322" s="34"/>
      <c r="I322" s="34">
        <f t="shared" si="9"/>
        <v>1655955</v>
      </c>
    </row>
    <row r="323" spans="1:9" ht="21">
      <c r="A323" s="23"/>
      <c r="B323" s="20"/>
      <c r="C323" s="20"/>
      <c r="D323" s="19"/>
      <c r="E323" s="12"/>
      <c r="G323" s="17">
        <f t="shared" si="8"/>
        <v>0</v>
      </c>
      <c r="H323" s="34"/>
      <c r="I323" s="34">
        <f t="shared" si="9"/>
        <v>1655955</v>
      </c>
    </row>
    <row r="324" spans="1:9" ht="21">
      <c r="A324" s="23"/>
      <c r="B324" s="20"/>
      <c r="C324" s="20"/>
      <c r="D324" s="19"/>
      <c r="E324" s="12"/>
      <c r="G324" s="17">
        <f t="shared" si="8"/>
        <v>0</v>
      </c>
      <c r="H324" s="34"/>
      <c r="I324" s="34">
        <f t="shared" si="9"/>
        <v>1655955</v>
      </c>
    </row>
    <row r="325" spans="1:9" ht="21">
      <c r="A325" s="23"/>
      <c r="B325" s="20"/>
      <c r="C325" s="20"/>
      <c r="D325" s="19"/>
      <c r="E325" s="12"/>
      <c r="G325" s="17">
        <f t="shared" ref="G325:G349" si="10">E325*F325</f>
        <v>0</v>
      </c>
      <c r="H325" s="34"/>
      <c r="I325" s="34">
        <f t="shared" si="9"/>
        <v>1655955</v>
      </c>
    </row>
    <row r="326" spans="1:9" ht="21">
      <c r="A326" s="23"/>
      <c r="B326" s="20"/>
      <c r="C326" s="20"/>
      <c r="D326" s="19"/>
      <c r="E326" s="12"/>
      <c r="G326" s="17">
        <f t="shared" si="10"/>
        <v>0</v>
      </c>
      <c r="H326" s="34"/>
      <c r="I326" s="34">
        <f t="shared" ref="I326:I349" si="11">I325+G326-H326</f>
        <v>1655955</v>
      </c>
    </row>
    <row r="327" spans="1:9" ht="21">
      <c r="A327" s="23"/>
      <c r="B327" s="20"/>
      <c r="C327" s="20"/>
      <c r="D327" s="19"/>
      <c r="E327" s="12"/>
      <c r="G327" s="17">
        <f t="shared" si="10"/>
        <v>0</v>
      </c>
      <c r="H327" s="34"/>
      <c r="I327" s="34">
        <f t="shared" si="11"/>
        <v>1655955</v>
      </c>
    </row>
    <row r="328" spans="1:9" ht="21">
      <c r="A328" s="23"/>
      <c r="B328" s="20"/>
      <c r="C328" s="20"/>
      <c r="D328" s="19"/>
      <c r="E328" s="12"/>
      <c r="G328" s="17">
        <f t="shared" si="10"/>
        <v>0</v>
      </c>
      <c r="H328" s="34"/>
      <c r="I328" s="34">
        <f t="shared" si="11"/>
        <v>1655955</v>
      </c>
    </row>
    <row r="329" spans="1:9" ht="21">
      <c r="A329" s="23"/>
      <c r="B329" s="20"/>
      <c r="C329" s="20"/>
      <c r="D329" s="19"/>
      <c r="E329" s="12"/>
      <c r="G329" s="17">
        <f t="shared" si="10"/>
        <v>0</v>
      </c>
      <c r="H329" s="34"/>
      <c r="I329" s="34">
        <f t="shared" si="11"/>
        <v>1655955</v>
      </c>
    </row>
    <row r="330" spans="1:9" ht="21">
      <c r="A330" s="23"/>
      <c r="B330" s="20"/>
      <c r="C330" s="20"/>
      <c r="D330" s="19"/>
      <c r="E330" s="12"/>
      <c r="G330" s="17">
        <f t="shared" si="10"/>
        <v>0</v>
      </c>
      <c r="H330" s="34"/>
      <c r="I330" s="34">
        <f t="shared" si="11"/>
        <v>1655955</v>
      </c>
    </row>
    <row r="331" spans="1:9" ht="21">
      <c r="A331" s="23"/>
      <c r="B331" s="20"/>
      <c r="C331" s="20"/>
      <c r="D331" s="19"/>
      <c r="E331" s="12"/>
      <c r="G331" s="17">
        <f t="shared" si="10"/>
        <v>0</v>
      </c>
      <c r="H331" s="34"/>
      <c r="I331" s="34">
        <f t="shared" si="11"/>
        <v>1655955</v>
      </c>
    </row>
    <row r="332" spans="1:9" ht="21">
      <c r="A332" s="23"/>
      <c r="B332" s="20"/>
      <c r="C332" s="20"/>
      <c r="D332" s="19"/>
      <c r="E332" s="12"/>
      <c r="G332" s="17">
        <f t="shared" si="10"/>
        <v>0</v>
      </c>
      <c r="H332" s="34"/>
      <c r="I332" s="34">
        <f t="shared" si="11"/>
        <v>1655955</v>
      </c>
    </row>
    <row r="333" spans="1:9" ht="21">
      <c r="A333" s="23"/>
      <c r="B333" s="20"/>
      <c r="C333" s="20"/>
      <c r="D333" s="19"/>
      <c r="E333" s="12"/>
      <c r="G333" s="17">
        <f t="shared" si="10"/>
        <v>0</v>
      </c>
      <c r="H333" s="34"/>
      <c r="I333" s="34">
        <f t="shared" si="11"/>
        <v>1655955</v>
      </c>
    </row>
    <row r="334" spans="1:9" ht="21">
      <c r="A334" s="23"/>
      <c r="B334" s="20"/>
      <c r="C334" s="20"/>
      <c r="D334" s="19"/>
      <c r="E334" s="12"/>
      <c r="G334" s="17">
        <f t="shared" si="10"/>
        <v>0</v>
      </c>
      <c r="H334" s="34"/>
      <c r="I334" s="34">
        <f t="shared" si="11"/>
        <v>1655955</v>
      </c>
    </row>
    <row r="335" spans="1:9" ht="21">
      <c r="A335" s="23"/>
      <c r="B335" s="20"/>
      <c r="C335" s="20"/>
      <c r="D335" s="19"/>
      <c r="E335" s="12"/>
      <c r="G335" s="17">
        <f t="shared" si="10"/>
        <v>0</v>
      </c>
      <c r="H335" s="34"/>
      <c r="I335" s="34">
        <f t="shared" si="11"/>
        <v>1655955</v>
      </c>
    </row>
    <row r="336" spans="1:9" ht="21">
      <c r="A336" s="23"/>
      <c r="B336" s="20"/>
      <c r="C336" s="20"/>
      <c r="D336" s="19"/>
      <c r="E336" s="12"/>
      <c r="G336" s="17">
        <f t="shared" si="10"/>
        <v>0</v>
      </c>
      <c r="H336" s="34"/>
      <c r="I336" s="34">
        <f t="shared" si="11"/>
        <v>1655955</v>
      </c>
    </row>
    <row r="337" spans="1:10 16384:16384" ht="21">
      <c r="A337" s="23"/>
      <c r="B337" s="20"/>
      <c r="C337" s="20"/>
      <c r="D337" s="19"/>
      <c r="E337" s="12"/>
      <c r="G337" s="17">
        <f t="shared" si="10"/>
        <v>0</v>
      </c>
      <c r="H337" s="34"/>
      <c r="I337" s="34">
        <f t="shared" si="11"/>
        <v>1655955</v>
      </c>
    </row>
    <row r="338" spans="1:10 16384:16384" ht="21">
      <c r="A338" s="23"/>
      <c r="B338" s="20"/>
      <c r="C338" s="20"/>
      <c r="D338" s="19"/>
      <c r="E338" s="12"/>
      <c r="G338" s="17">
        <f t="shared" si="10"/>
        <v>0</v>
      </c>
      <c r="H338" s="34"/>
      <c r="I338" s="34">
        <f t="shared" si="11"/>
        <v>1655955</v>
      </c>
    </row>
    <row r="339" spans="1:10 16384:16384" ht="21">
      <c r="A339" s="23"/>
      <c r="B339" s="20"/>
      <c r="C339" s="20"/>
      <c r="D339" s="19"/>
      <c r="E339" s="12"/>
      <c r="G339" s="17">
        <f t="shared" si="10"/>
        <v>0</v>
      </c>
      <c r="H339" s="34"/>
      <c r="I339" s="34">
        <f t="shared" si="11"/>
        <v>1655955</v>
      </c>
    </row>
    <row r="340" spans="1:10 16384:16384" ht="21">
      <c r="A340" s="23"/>
      <c r="B340" s="20"/>
      <c r="C340" s="20"/>
      <c r="D340" s="19"/>
      <c r="E340" s="12"/>
      <c r="G340" s="17">
        <f t="shared" si="10"/>
        <v>0</v>
      </c>
      <c r="H340" s="34"/>
      <c r="I340" s="34">
        <f t="shared" si="11"/>
        <v>1655955</v>
      </c>
    </row>
    <row r="341" spans="1:10 16384:16384" ht="21">
      <c r="A341" s="23"/>
      <c r="B341" s="20"/>
      <c r="C341" s="20"/>
      <c r="D341" s="19"/>
      <c r="E341" s="12"/>
      <c r="G341" s="17">
        <f t="shared" si="10"/>
        <v>0</v>
      </c>
      <c r="H341" s="34"/>
      <c r="I341" s="34">
        <f t="shared" si="11"/>
        <v>1655955</v>
      </c>
    </row>
    <row r="342" spans="1:10 16384:16384" ht="21">
      <c r="A342" s="23"/>
      <c r="B342" s="20"/>
      <c r="C342" s="20"/>
      <c r="D342" s="19"/>
      <c r="E342" s="12"/>
      <c r="G342" s="17">
        <f t="shared" si="10"/>
        <v>0</v>
      </c>
      <c r="H342" s="34"/>
      <c r="I342" s="34">
        <f t="shared" si="11"/>
        <v>1655955</v>
      </c>
    </row>
    <row r="343" spans="1:10 16384:16384" ht="21">
      <c r="A343" s="23"/>
      <c r="B343" s="20"/>
      <c r="C343" s="20"/>
      <c r="D343" s="19"/>
      <c r="E343" s="12"/>
      <c r="G343" s="17">
        <f t="shared" si="10"/>
        <v>0</v>
      </c>
      <c r="H343" s="34"/>
      <c r="I343" s="34">
        <f t="shared" si="11"/>
        <v>1655955</v>
      </c>
    </row>
    <row r="344" spans="1:10 16384:16384" ht="21">
      <c r="A344" s="23"/>
      <c r="B344" s="20"/>
      <c r="C344" s="20"/>
      <c r="D344" s="19"/>
      <c r="E344" s="12"/>
      <c r="G344" s="17">
        <f t="shared" si="10"/>
        <v>0</v>
      </c>
      <c r="H344" s="34"/>
      <c r="I344" s="34">
        <f t="shared" si="11"/>
        <v>1655955</v>
      </c>
    </row>
    <row r="345" spans="1:10 16384:16384" ht="21">
      <c r="A345" s="23"/>
      <c r="B345" s="20"/>
      <c r="C345" s="20"/>
      <c r="D345" s="19"/>
      <c r="E345" s="12"/>
      <c r="G345" s="17">
        <f t="shared" si="10"/>
        <v>0</v>
      </c>
      <c r="H345" s="34"/>
      <c r="I345" s="34">
        <f t="shared" si="11"/>
        <v>1655955</v>
      </c>
    </row>
    <row r="346" spans="1:10 16384:16384" ht="21">
      <c r="A346" s="23"/>
      <c r="B346" s="20"/>
      <c r="C346" s="20"/>
      <c r="D346" s="19"/>
      <c r="E346" s="12"/>
      <c r="G346" s="17">
        <f t="shared" si="10"/>
        <v>0</v>
      </c>
      <c r="H346" s="34"/>
      <c r="I346" s="34">
        <f t="shared" si="11"/>
        <v>1655955</v>
      </c>
    </row>
    <row r="347" spans="1:10 16384:16384" ht="21">
      <c r="A347" s="23"/>
      <c r="B347" s="20"/>
      <c r="C347" s="20"/>
      <c r="D347" s="19"/>
      <c r="E347" s="12"/>
      <c r="G347" s="17">
        <f t="shared" si="10"/>
        <v>0</v>
      </c>
      <c r="H347" s="34"/>
      <c r="I347" s="34">
        <f t="shared" si="11"/>
        <v>1655955</v>
      </c>
    </row>
    <row r="348" spans="1:10 16384:16384" ht="21">
      <c r="A348" s="23"/>
      <c r="B348" s="20"/>
      <c r="C348" s="20"/>
      <c r="D348" s="19"/>
      <c r="E348" s="12"/>
      <c r="G348" s="17">
        <f t="shared" si="10"/>
        <v>0</v>
      </c>
      <c r="H348" s="34"/>
      <c r="I348" s="34">
        <f t="shared" si="11"/>
        <v>1655955</v>
      </c>
    </row>
    <row r="349" spans="1:10 16384:16384" ht="21.75" thickBot="1">
      <c r="A349" s="89"/>
      <c r="B349" s="90"/>
      <c r="C349" s="90"/>
      <c r="D349" s="91"/>
      <c r="E349" s="92"/>
      <c r="F349" s="93"/>
      <c r="G349" s="94">
        <f t="shared" si="10"/>
        <v>0</v>
      </c>
      <c r="H349" s="95"/>
      <c r="I349" s="95">
        <f t="shared" si="11"/>
        <v>1655955</v>
      </c>
      <c r="J349" s="96"/>
    </row>
    <row r="350" spans="1:10 16384:16384" customFormat="1" ht="21.75" thickBot="1">
      <c r="A350" s="98"/>
      <c r="B350" s="99"/>
      <c r="C350" s="99"/>
      <c r="D350" s="100"/>
      <c r="E350" s="101"/>
      <c r="F350" s="101"/>
      <c r="G350" s="102">
        <f>SUM(G4:G349)</f>
        <v>170963</v>
      </c>
      <c r="H350" s="103"/>
      <c r="I350" s="104">
        <f t="shared" ref="I350:I352" si="12">I349+G350-H350</f>
        <v>1826918</v>
      </c>
      <c r="J350" s="105"/>
      <c r="XFD350">
        <f>SUM(A350:XFC350)</f>
        <v>1997881</v>
      </c>
    </row>
    <row r="351" spans="1:10 16384:16384" customFormat="1">
      <c r="A351" s="8"/>
      <c r="B351" s="10"/>
      <c r="C351" s="10"/>
      <c r="D351" s="4"/>
      <c r="E351" s="14"/>
      <c r="F351" s="14"/>
      <c r="G351" s="43"/>
      <c r="H351" s="37"/>
      <c r="I351" s="97">
        <f t="shared" si="12"/>
        <v>1826918</v>
      </c>
      <c r="J351" s="6"/>
    </row>
    <row r="352" spans="1:10 16384:16384" customFormat="1">
      <c r="A352" s="8"/>
      <c r="B352" s="10"/>
      <c r="C352" s="10"/>
      <c r="D352" s="4"/>
      <c r="E352" s="14"/>
      <c r="F352" s="14"/>
      <c r="G352" s="43"/>
      <c r="H352" s="37"/>
      <c r="I352" s="34">
        <f t="shared" si="12"/>
        <v>1826918</v>
      </c>
      <c r="J352" s="6"/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0"/>
  <dimension ref="A1:L352"/>
  <sheetViews>
    <sheetView rightToLeft="1" topLeftCell="A329" workbookViewId="0">
      <selection activeCell="B10" sqref="B10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511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512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67000</v>
      </c>
      <c r="J4" s="5"/>
    </row>
    <row r="5" spans="1:12" ht="21">
      <c r="A5" s="22">
        <v>43800</v>
      </c>
      <c r="B5" s="20">
        <v>9227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15000</v>
      </c>
      <c r="I5" s="34">
        <f>I4+G5-H5</f>
        <v>52000</v>
      </c>
      <c r="J5" s="5"/>
    </row>
    <row r="6" spans="1:12" ht="21">
      <c r="A6" s="22">
        <v>43814</v>
      </c>
      <c r="B6" s="20">
        <v>9599</v>
      </c>
      <c r="C6" s="20" t="s">
        <v>53</v>
      </c>
      <c r="D6" s="19"/>
      <c r="E6" s="12"/>
      <c r="F6" s="21"/>
      <c r="G6" s="17">
        <f t="shared" si="0"/>
        <v>0</v>
      </c>
      <c r="H6" s="34">
        <v>25000</v>
      </c>
      <c r="I6" s="34">
        <f t="shared" ref="I6:I69" si="1">I5+G6-H6</f>
        <v>27000</v>
      </c>
      <c r="J6" s="5"/>
    </row>
    <row r="7" spans="1:12" ht="21">
      <c r="A7" s="22">
        <v>43821</v>
      </c>
      <c r="B7" s="20"/>
      <c r="C7" s="20" t="s">
        <v>73</v>
      </c>
      <c r="D7" s="19"/>
      <c r="E7" s="12">
        <v>7500</v>
      </c>
      <c r="F7" s="21">
        <v>4</v>
      </c>
      <c r="G7" s="17">
        <f t="shared" si="0"/>
        <v>30000</v>
      </c>
      <c r="H7" s="34"/>
      <c r="I7" s="34">
        <f t="shared" si="1"/>
        <v>57000</v>
      </c>
      <c r="J7" s="5"/>
    </row>
    <row r="8" spans="1:12" ht="21">
      <c r="A8" s="22">
        <v>43822</v>
      </c>
      <c r="B8" s="20">
        <v>9846</v>
      </c>
      <c r="C8" s="20" t="s">
        <v>53</v>
      </c>
      <c r="D8" s="19"/>
      <c r="E8" s="12"/>
      <c r="F8" s="21"/>
      <c r="G8" s="17">
        <f t="shared" si="0"/>
        <v>0</v>
      </c>
      <c r="H8" s="34">
        <v>30000</v>
      </c>
      <c r="I8" s="34">
        <f t="shared" si="1"/>
        <v>27000</v>
      </c>
      <c r="J8" s="5"/>
    </row>
    <row r="9" spans="1:12" ht="21">
      <c r="A9" s="22">
        <v>43827</v>
      </c>
      <c r="B9" s="20">
        <v>6670</v>
      </c>
      <c r="C9" s="20" t="s">
        <v>73</v>
      </c>
      <c r="D9" s="19"/>
      <c r="E9" s="12">
        <v>8000</v>
      </c>
      <c r="F9" s="21">
        <v>3.15</v>
      </c>
      <c r="G9" s="17">
        <f t="shared" si="0"/>
        <v>25200</v>
      </c>
      <c r="H9" s="34"/>
      <c r="I9" s="34">
        <f t="shared" si="1"/>
        <v>52200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52200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52200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52200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52200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52200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52200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52200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52200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52200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52200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52200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52200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52200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52200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52200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52200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52200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52200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52200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52200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52200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52200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52200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52200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52200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52200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52200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52200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52200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52200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52200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52200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52200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52200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52200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52200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52200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52200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52200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52200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52200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52200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52200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52200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52200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52200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52200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52200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52200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52200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52200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52200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52200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52200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52200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52200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52200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52200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52200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52200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52200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52200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52200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52200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52200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52200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52200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52200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52200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52200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52200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52200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52200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52200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52200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52200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52200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52200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52200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52200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52200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52200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52200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52200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52200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52200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52200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52200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52200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52200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52200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52200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52200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52200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52200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52200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52200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52200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52200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52200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52200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52200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52200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52200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52200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52200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52200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52200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52200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52200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52200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52200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52200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52200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52200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52200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52200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52200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52200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52200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52200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52200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52200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52200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52200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52200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52200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52200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52200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52200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52200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52200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52200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52200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52200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52200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52200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52200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52200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52200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52200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52200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52200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52200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52200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52200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52200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52200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52200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52200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52200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52200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52200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52200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52200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52200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52200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52200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52200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52200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52200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52200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52200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52200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52200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52200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52200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52200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52200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52200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52200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52200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52200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52200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52200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52200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52200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52200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52200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52200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52200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52200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52200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52200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52200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52200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52200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52200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52200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52200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52200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52200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52200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52200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52200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52200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52200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52200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52200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52200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52200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52200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52200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52200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52200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52200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52200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52200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52200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52200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52200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52200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52200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52200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52200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52200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52200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52200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52200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52200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52200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52200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52200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52200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52200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52200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52200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52200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52200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52200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52200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52200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52200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52200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52200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52200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52200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52200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52200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52200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52200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52200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52200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52200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52200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52200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52200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52200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52200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52200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52200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52200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52200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52200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52200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52200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52200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52200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52200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52200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52200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52200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52200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52200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52200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52200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52200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52200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52200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52200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52200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52200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52200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52200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52200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52200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52200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52200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52200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52200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52200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52200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52200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52200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52200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52200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52200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52200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52200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52200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52200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52200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52200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52200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52200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52200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52200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52200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52200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52200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52200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52200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52200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52200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52200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52200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52200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52200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52200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52200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52200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52200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52200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52200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52200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52200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52200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52200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52200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52200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52200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52200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52200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52200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52200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52200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52200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52200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52200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52200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52200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52200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52200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52200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52200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52200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52200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52200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52200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52200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55200</v>
      </c>
      <c r="H350" s="36"/>
      <c r="I350" s="34">
        <f t="shared" si="11"/>
        <v>107400</v>
      </c>
      <c r="J350" s="5"/>
    </row>
    <row r="351" spans="1:10">
      <c r="I351" s="34">
        <f t="shared" si="11"/>
        <v>107400</v>
      </c>
    </row>
    <row r="352" spans="1:10">
      <c r="I352" s="34">
        <f t="shared" si="11"/>
        <v>107400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1"/>
  <dimension ref="A1:L352"/>
  <sheetViews>
    <sheetView rightToLeft="1" topLeftCell="A2" workbookViewId="0">
      <selection activeCell="F16" sqref="F16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148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149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42497</v>
      </c>
      <c r="J4" s="5"/>
    </row>
    <row r="5" spans="1:12" ht="21">
      <c r="A5" s="22">
        <v>43800</v>
      </c>
      <c r="B5" s="20">
        <v>6226</v>
      </c>
      <c r="C5" s="20" t="s">
        <v>73</v>
      </c>
      <c r="D5" s="19"/>
      <c r="E5" s="12">
        <v>6000</v>
      </c>
      <c r="F5" s="21">
        <v>2.5</v>
      </c>
      <c r="G5" s="17">
        <f t="shared" ref="G5:G68" si="0">E5*F5</f>
        <v>15000</v>
      </c>
      <c r="H5" s="34"/>
      <c r="I5" s="34">
        <f>I4+G5-H5</f>
        <v>57497</v>
      </c>
      <c r="J5" s="5"/>
    </row>
    <row r="6" spans="1:12" ht="21">
      <c r="A6" s="22">
        <v>43801</v>
      </c>
      <c r="B6" s="20">
        <v>9266</v>
      </c>
      <c r="C6" s="20" t="s">
        <v>53</v>
      </c>
      <c r="D6" s="19"/>
      <c r="E6" s="12"/>
      <c r="F6" s="21"/>
      <c r="G6" s="17">
        <f t="shared" si="0"/>
        <v>0</v>
      </c>
      <c r="H6" s="34">
        <v>15000</v>
      </c>
      <c r="I6" s="34">
        <f t="shared" ref="I6:I69" si="1">I5+G6-H6</f>
        <v>42497</v>
      </c>
      <c r="J6" s="5"/>
    </row>
    <row r="7" spans="1:12" ht="21">
      <c r="A7" s="22">
        <v>43806</v>
      </c>
      <c r="B7" s="20">
        <v>6320</v>
      </c>
      <c r="C7" s="20" t="s">
        <v>73</v>
      </c>
      <c r="D7" s="19"/>
      <c r="E7" s="12">
        <v>7000</v>
      </c>
      <c r="F7" s="21">
        <v>2.65</v>
      </c>
      <c r="G7" s="17">
        <f t="shared" si="0"/>
        <v>18550</v>
      </c>
      <c r="H7" s="34"/>
      <c r="I7" s="34">
        <f t="shared" si="1"/>
        <v>61047</v>
      </c>
      <c r="J7" s="5"/>
    </row>
    <row r="8" spans="1:12" ht="21">
      <c r="A8" s="22">
        <v>43808</v>
      </c>
      <c r="B8" s="20">
        <v>9424</v>
      </c>
      <c r="C8" s="20" t="s">
        <v>53</v>
      </c>
      <c r="D8" s="19"/>
      <c r="E8" s="12"/>
      <c r="F8" s="21"/>
      <c r="G8" s="17">
        <f t="shared" si="0"/>
        <v>0</v>
      </c>
      <c r="H8" s="34">
        <v>17250</v>
      </c>
      <c r="I8" s="34">
        <f t="shared" si="1"/>
        <v>43797</v>
      </c>
      <c r="J8" s="5"/>
    </row>
    <row r="9" spans="1:12" ht="21">
      <c r="A9" s="22">
        <v>43811</v>
      </c>
      <c r="B9" s="20">
        <v>6418</v>
      </c>
      <c r="C9" s="20" t="s">
        <v>73</v>
      </c>
      <c r="D9" s="19"/>
      <c r="E9" s="12">
        <v>11000</v>
      </c>
      <c r="F9" s="21">
        <v>3</v>
      </c>
      <c r="G9" s="17">
        <f t="shared" si="0"/>
        <v>33000</v>
      </c>
      <c r="H9" s="34"/>
      <c r="I9" s="34">
        <f t="shared" si="1"/>
        <v>76797</v>
      </c>
      <c r="J9" s="5"/>
    </row>
    <row r="10" spans="1:12" ht="21">
      <c r="A10" s="22">
        <v>43813</v>
      </c>
      <c r="B10" s="20">
        <v>9559</v>
      </c>
      <c r="C10" s="20" t="s">
        <v>53</v>
      </c>
      <c r="D10" s="19"/>
      <c r="E10" s="12"/>
      <c r="F10" s="21"/>
      <c r="G10" s="17">
        <f t="shared" si="0"/>
        <v>0</v>
      </c>
      <c r="H10" s="34">
        <v>5950</v>
      </c>
      <c r="I10" s="34">
        <f t="shared" si="1"/>
        <v>70847</v>
      </c>
      <c r="J10" s="5"/>
    </row>
    <row r="11" spans="1:12" ht="21">
      <c r="A11" s="22">
        <v>43815</v>
      </c>
      <c r="B11" s="20">
        <v>9629</v>
      </c>
      <c r="C11" s="20" t="s">
        <v>53</v>
      </c>
      <c r="D11" s="19"/>
      <c r="E11" s="12"/>
      <c r="F11" s="21"/>
      <c r="G11" s="17">
        <f t="shared" si="0"/>
        <v>0</v>
      </c>
      <c r="H11" s="34">
        <v>23000</v>
      </c>
      <c r="I11" s="34">
        <f t="shared" si="1"/>
        <v>47847</v>
      </c>
      <c r="J11" s="5"/>
    </row>
    <row r="12" spans="1:12" ht="21">
      <c r="A12" s="22">
        <v>43816</v>
      </c>
      <c r="B12" s="20">
        <v>6493</v>
      </c>
      <c r="C12" s="20" t="s">
        <v>73</v>
      </c>
      <c r="D12" s="19"/>
      <c r="E12" s="12">
        <v>9000</v>
      </c>
      <c r="F12" s="21">
        <v>3</v>
      </c>
      <c r="G12" s="17">
        <f t="shared" si="0"/>
        <v>27000</v>
      </c>
      <c r="H12" s="34"/>
      <c r="I12" s="34">
        <f t="shared" si="1"/>
        <v>74847</v>
      </c>
      <c r="J12" s="5"/>
    </row>
    <row r="13" spans="1:12" ht="21">
      <c r="A13" s="22">
        <v>43818</v>
      </c>
      <c r="B13" s="20">
        <v>9730</v>
      </c>
      <c r="C13" s="20" t="s">
        <v>53</v>
      </c>
      <c r="D13" s="19"/>
      <c r="E13" s="12"/>
      <c r="F13" s="21"/>
      <c r="G13" s="17">
        <f t="shared" si="0"/>
        <v>0</v>
      </c>
      <c r="H13" s="34">
        <v>27000</v>
      </c>
      <c r="I13" s="34">
        <f t="shared" si="1"/>
        <v>47847</v>
      </c>
      <c r="J13" s="5"/>
    </row>
    <row r="14" spans="1:12" ht="21">
      <c r="A14" s="22">
        <v>43821</v>
      </c>
      <c r="B14" s="20"/>
      <c r="C14" s="20" t="s">
        <v>131</v>
      </c>
      <c r="D14" s="19"/>
      <c r="E14" s="12"/>
      <c r="F14" s="21"/>
      <c r="G14" s="17">
        <f t="shared" si="0"/>
        <v>0</v>
      </c>
      <c r="H14" s="34">
        <v>947</v>
      </c>
      <c r="I14" s="34">
        <f t="shared" si="1"/>
        <v>46900</v>
      </c>
      <c r="J14" s="5"/>
    </row>
    <row r="15" spans="1:12" ht="21">
      <c r="A15" s="22">
        <v>43825</v>
      </c>
      <c r="B15" s="20">
        <v>6659</v>
      </c>
      <c r="C15" s="20" t="s">
        <v>73</v>
      </c>
      <c r="D15" s="19"/>
      <c r="E15" s="12">
        <v>10000</v>
      </c>
      <c r="F15" s="21">
        <v>2.7</v>
      </c>
      <c r="G15" s="17">
        <f t="shared" si="0"/>
        <v>27000</v>
      </c>
      <c r="H15" s="34"/>
      <c r="I15" s="34">
        <f t="shared" si="1"/>
        <v>73900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73900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73900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73900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73900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73900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73900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73900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73900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73900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73900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73900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73900</v>
      </c>
      <c r="J27" s="5" t="s">
        <v>17</v>
      </c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73900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73900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73900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73900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73900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73900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73900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73900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73900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73900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73900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73900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73900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73900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73900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73900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73900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73900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73900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73900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73900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73900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73900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73900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73900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73900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73900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73900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73900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73900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73900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73900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73900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73900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73900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73900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73900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73900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73900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73900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73900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73900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73900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73900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73900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73900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73900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73900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73900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73900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73900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73900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73900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73900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73900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73900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73900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73900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73900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73900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73900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73900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73900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73900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73900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73900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73900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73900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73900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73900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73900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73900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73900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73900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73900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73900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73900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73900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73900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73900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73900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73900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73900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73900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73900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73900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73900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73900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73900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73900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73900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73900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73900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73900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73900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73900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73900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73900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73900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73900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73900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73900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73900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73900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73900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73900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73900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73900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73900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73900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73900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73900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73900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73900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73900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73900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73900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73900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73900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73900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73900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73900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73900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73900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73900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73900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73900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73900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73900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73900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73900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73900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73900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73900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73900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73900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73900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73900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73900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73900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73900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73900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73900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73900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73900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73900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73900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73900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73900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73900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73900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73900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73900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73900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73900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73900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73900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73900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73900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73900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73900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73900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73900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73900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73900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73900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73900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73900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73900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73900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73900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73900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73900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73900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73900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73900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73900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73900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73900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73900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73900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73900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73900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73900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73900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73900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73900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73900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73900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73900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73900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73900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73900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73900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73900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73900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73900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73900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73900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73900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73900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73900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73900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73900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73900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73900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73900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73900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73900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73900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73900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73900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73900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73900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73900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73900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73900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73900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73900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73900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73900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73900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73900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73900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73900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73900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73900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73900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73900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73900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73900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73900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73900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73900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73900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73900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73900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73900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73900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73900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73900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73900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73900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73900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73900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73900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73900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73900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73900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73900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73900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73900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73900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73900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73900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73900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73900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73900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73900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73900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73900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73900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73900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73900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73900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73900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73900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73900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73900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73900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73900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73900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73900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73900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73900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73900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73900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73900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73900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73900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73900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73900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73900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73900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73900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73900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73900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73900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73900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73900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73900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73900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73900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73900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73900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73900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73900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73900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73900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73900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73900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73900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73900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73900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73900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73900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73900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73900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73900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73900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73900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73900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73900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73900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73900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73900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73900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73900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73900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73900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73900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73900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120550</v>
      </c>
      <c r="H350" s="36"/>
      <c r="I350" s="34">
        <f t="shared" si="11"/>
        <v>194450</v>
      </c>
      <c r="J350" s="5"/>
    </row>
    <row r="351" spans="1:10">
      <c r="I351" s="34">
        <f t="shared" si="11"/>
        <v>194450</v>
      </c>
    </row>
    <row r="352" spans="1:10">
      <c r="I352" s="34">
        <f t="shared" si="11"/>
        <v>194450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2"/>
  <dimension ref="A1:L352"/>
  <sheetViews>
    <sheetView rightToLeft="1" workbookViewId="0">
      <selection activeCell="A11" sqref="A11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505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506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-1149</v>
      </c>
      <c r="J4" s="5"/>
    </row>
    <row r="5" spans="1:12" ht="21">
      <c r="A5" s="22">
        <v>43814</v>
      </c>
      <c r="B5" s="20">
        <v>6435</v>
      </c>
      <c r="C5" s="20" t="s">
        <v>14</v>
      </c>
      <c r="D5" s="19" t="s">
        <v>13</v>
      </c>
      <c r="E5" s="12">
        <v>63.12</v>
      </c>
      <c r="F5" s="21">
        <v>3135</v>
      </c>
      <c r="G5" s="17">
        <f t="shared" ref="G5:G68" si="0">E5*F5</f>
        <v>197881.19999999998</v>
      </c>
      <c r="H5" s="34"/>
      <c r="I5" s="34">
        <f>I4+G5-H5</f>
        <v>196732.19999999998</v>
      </c>
      <c r="J5" s="5"/>
    </row>
    <row r="6" spans="1:12" ht="21">
      <c r="A6" s="22">
        <v>43814</v>
      </c>
      <c r="B6" s="20">
        <v>6435</v>
      </c>
      <c r="C6" s="20" t="s">
        <v>14</v>
      </c>
      <c r="D6" s="19" t="s">
        <v>13</v>
      </c>
      <c r="E6" s="12">
        <v>71.58</v>
      </c>
      <c r="F6" s="21">
        <v>3135</v>
      </c>
      <c r="G6" s="17">
        <f t="shared" si="0"/>
        <v>224403.3</v>
      </c>
      <c r="H6" s="34"/>
      <c r="I6" s="34">
        <f t="shared" ref="I6:I69" si="1">I5+G6-H6</f>
        <v>421135.5</v>
      </c>
      <c r="J6" s="5"/>
    </row>
    <row r="7" spans="1:12" ht="21">
      <c r="A7" s="22">
        <v>43815</v>
      </c>
      <c r="B7" s="20">
        <v>6457</v>
      </c>
      <c r="C7" s="20" t="s">
        <v>14</v>
      </c>
      <c r="D7" s="19" t="s">
        <v>13</v>
      </c>
      <c r="E7" s="12">
        <v>67</v>
      </c>
      <c r="F7" s="21">
        <v>3180</v>
      </c>
      <c r="G7" s="17">
        <f t="shared" si="0"/>
        <v>213060</v>
      </c>
      <c r="H7" s="34"/>
      <c r="I7" s="34">
        <f t="shared" si="1"/>
        <v>634195.5</v>
      </c>
      <c r="J7" s="5"/>
    </row>
    <row r="8" spans="1:12" ht="21">
      <c r="A8" s="22">
        <v>43815</v>
      </c>
      <c r="B8" s="20">
        <v>9640</v>
      </c>
      <c r="C8" s="20"/>
      <c r="D8" s="19"/>
      <c r="E8" s="12">
        <v>64.44</v>
      </c>
      <c r="F8" s="21">
        <v>3180</v>
      </c>
      <c r="G8" s="17">
        <f t="shared" si="0"/>
        <v>204919.19999999998</v>
      </c>
      <c r="H8" s="34"/>
      <c r="I8" s="34">
        <f t="shared" si="1"/>
        <v>839114.7</v>
      </c>
      <c r="J8" s="5"/>
    </row>
    <row r="9" spans="1:12" ht="21">
      <c r="A9" s="22">
        <v>43818</v>
      </c>
      <c r="B9" s="20"/>
      <c r="C9" s="20" t="s">
        <v>53</v>
      </c>
      <c r="D9" s="19"/>
      <c r="E9" s="12"/>
      <c r="F9" s="21"/>
      <c r="G9" s="17">
        <f t="shared" si="0"/>
        <v>0</v>
      </c>
      <c r="H9" s="34">
        <v>422284</v>
      </c>
      <c r="I9" s="34">
        <f t="shared" si="1"/>
        <v>416830.69999999995</v>
      </c>
      <c r="J9" s="5"/>
    </row>
    <row r="10" spans="1:12" ht="21">
      <c r="A10" s="22">
        <v>43818</v>
      </c>
      <c r="B10" s="20">
        <v>1022</v>
      </c>
      <c r="C10" s="20" t="s">
        <v>131</v>
      </c>
      <c r="D10" s="19"/>
      <c r="E10" s="12"/>
      <c r="F10" s="21"/>
      <c r="G10" s="17">
        <v>1149</v>
      </c>
      <c r="H10" s="34"/>
      <c r="I10" s="34">
        <f t="shared" si="1"/>
        <v>417979.69999999995</v>
      </c>
      <c r="J10" s="5" t="s">
        <v>131</v>
      </c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417979.69999999995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417979.69999999995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417979.69999999995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417979.69999999995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417979.69999999995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417979.69999999995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417979.69999999995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417979.69999999995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417979.69999999995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417979.69999999995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417979.69999999995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417979.69999999995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417979.69999999995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417979.69999999995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417979.69999999995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417979.69999999995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417979.69999999995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417979.69999999995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417979.69999999995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417979.69999999995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417979.69999999995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417979.69999999995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417979.69999999995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417979.69999999995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417979.69999999995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417979.69999999995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417979.69999999995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417979.69999999995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417979.69999999995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417979.69999999995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417979.69999999995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417979.69999999995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417979.69999999995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417979.69999999995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417979.69999999995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417979.69999999995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417979.69999999995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417979.69999999995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417979.69999999995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417979.69999999995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417979.69999999995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417979.69999999995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417979.69999999995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417979.69999999995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417979.69999999995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417979.69999999995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417979.69999999995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417979.69999999995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417979.69999999995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417979.69999999995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417979.69999999995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417979.69999999995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417979.69999999995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417979.69999999995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417979.69999999995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417979.69999999995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417979.69999999995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417979.69999999995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417979.69999999995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417979.69999999995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417979.69999999995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417979.69999999995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417979.69999999995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417979.69999999995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417979.69999999995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417979.69999999995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417979.69999999995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417979.69999999995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417979.69999999995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417979.69999999995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417979.69999999995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417979.69999999995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417979.69999999995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417979.69999999995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417979.69999999995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417979.69999999995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417979.69999999995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417979.69999999995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417979.69999999995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417979.69999999995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417979.69999999995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417979.69999999995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417979.69999999995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417979.69999999995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417979.69999999995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417979.69999999995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417979.69999999995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417979.69999999995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417979.69999999995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417979.69999999995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417979.69999999995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417979.69999999995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417979.69999999995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417979.69999999995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417979.69999999995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417979.69999999995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417979.69999999995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417979.69999999995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417979.69999999995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417979.69999999995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417979.69999999995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417979.69999999995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417979.69999999995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417979.69999999995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417979.69999999995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417979.69999999995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417979.69999999995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417979.69999999995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417979.69999999995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417979.69999999995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417979.69999999995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417979.69999999995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417979.69999999995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417979.69999999995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417979.69999999995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417979.69999999995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417979.69999999995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417979.69999999995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417979.69999999995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417979.69999999995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417979.69999999995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417979.69999999995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417979.69999999995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417979.69999999995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417979.69999999995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417979.69999999995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417979.69999999995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417979.69999999995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417979.69999999995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417979.69999999995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417979.69999999995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417979.69999999995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417979.69999999995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417979.69999999995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417979.69999999995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417979.69999999995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417979.69999999995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417979.69999999995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417979.69999999995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417979.69999999995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417979.69999999995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417979.69999999995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417979.69999999995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417979.69999999995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417979.69999999995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417979.69999999995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417979.69999999995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417979.69999999995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417979.69999999995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417979.69999999995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417979.69999999995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417979.69999999995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417979.69999999995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417979.69999999995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417979.69999999995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417979.69999999995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417979.69999999995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417979.69999999995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417979.69999999995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417979.69999999995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417979.69999999995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417979.69999999995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417979.69999999995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417979.69999999995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417979.69999999995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417979.69999999995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417979.69999999995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417979.69999999995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417979.69999999995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417979.69999999995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417979.69999999995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417979.69999999995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417979.69999999995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417979.69999999995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417979.69999999995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417979.69999999995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417979.69999999995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417979.69999999995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417979.69999999995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417979.69999999995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417979.69999999995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417979.69999999995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417979.69999999995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417979.69999999995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417979.69999999995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417979.69999999995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417979.69999999995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417979.69999999995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417979.69999999995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417979.69999999995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417979.69999999995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417979.69999999995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417979.69999999995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417979.69999999995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417979.69999999995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417979.69999999995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417979.69999999995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417979.69999999995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417979.69999999995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417979.69999999995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417979.69999999995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417979.69999999995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417979.69999999995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417979.69999999995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417979.69999999995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417979.69999999995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417979.69999999995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417979.69999999995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417979.69999999995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417979.69999999995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417979.69999999995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417979.69999999995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417979.69999999995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417979.69999999995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417979.69999999995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417979.69999999995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417979.69999999995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417979.69999999995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417979.69999999995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417979.69999999995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417979.69999999995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417979.69999999995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417979.69999999995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417979.69999999995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417979.69999999995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417979.69999999995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417979.69999999995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417979.69999999995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417979.69999999995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417979.69999999995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417979.69999999995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417979.69999999995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417979.69999999995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417979.69999999995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417979.69999999995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417979.69999999995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417979.69999999995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417979.69999999995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417979.69999999995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417979.69999999995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417979.69999999995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417979.69999999995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417979.69999999995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417979.69999999995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417979.69999999995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417979.69999999995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417979.69999999995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417979.69999999995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417979.69999999995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417979.69999999995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417979.69999999995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417979.69999999995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417979.69999999995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417979.69999999995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417979.69999999995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417979.69999999995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417979.69999999995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417979.69999999995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417979.69999999995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417979.69999999995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417979.69999999995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417979.69999999995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417979.69999999995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417979.69999999995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417979.69999999995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417979.69999999995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417979.69999999995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417979.69999999995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417979.69999999995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417979.69999999995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417979.69999999995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417979.69999999995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417979.69999999995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417979.69999999995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417979.69999999995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417979.69999999995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417979.69999999995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417979.69999999995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417979.69999999995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417979.69999999995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417979.69999999995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417979.69999999995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417979.69999999995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417979.69999999995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417979.69999999995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417979.69999999995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417979.69999999995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417979.69999999995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417979.69999999995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417979.69999999995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417979.69999999995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417979.69999999995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417979.69999999995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417979.69999999995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417979.69999999995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417979.69999999995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417979.69999999995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417979.69999999995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417979.69999999995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417979.69999999995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417979.69999999995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417979.69999999995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417979.69999999995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417979.69999999995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417979.69999999995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417979.69999999995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417979.69999999995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417979.69999999995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417979.69999999995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417979.69999999995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417979.69999999995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417979.69999999995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417979.69999999995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417979.69999999995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417979.69999999995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417979.69999999995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417979.69999999995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417979.69999999995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417979.69999999995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417979.69999999995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417979.69999999995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417979.69999999995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417979.69999999995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417979.69999999995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417979.69999999995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417979.69999999995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417979.69999999995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417979.69999999995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417979.69999999995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417979.69999999995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417979.69999999995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417979.69999999995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417979.69999999995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417979.69999999995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417979.69999999995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417979.69999999995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417979.69999999995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417979.69999999995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417979.69999999995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841412.7</v>
      </c>
      <c r="H350" s="36"/>
      <c r="I350" s="34">
        <f t="shared" si="11"/>
        <v>1259392.3999999999</v>
      </c>
      <c r="J350" s="5"/>
    </row>
    <row r="351" spans="1:10">
      <c r="I351" s="34">
        <f t="shared" si="11"/>
        <v>1259392.3999999999</v>
      </c>
    </row>
    <row r="352" spans="1:10">
      <c r="I352" s="34">
        <f t="shared" si="11"/>
        <v>1259392.3999999999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3"/>
  <dimension ref="A1:L352"/>
  <sheetViews>
    <sheetView rightToLeft="1" topLeftCell="A73" workbookViewId="0">
      <selection activeCell="A41" sqref="A41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104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105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2775172.4</v>
      </c>
      <c r="J4" s="5"/>
    </row>
    <row r="5" spans="1:12" ht="21">
      <c r="A5" s="22">
        <v>43800</v>
      </c>
      <c r="B5" s="20">
        <v>9221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300000</v>
      </c>
      <c r="I5" s="34">
        <f>I4+G5-H5</f>
        <v>2475172.4</v>
      </c>
      <c r="J5" s="5"/>
    </row>
    <row r="6" spans="1:12" ht="21">
      <c r="A6" s="22">
        <v>43801</v>
      </c>
      <c r="B6" s="20">
        <v>9245</v>
      </c>
      <c r="C6" s="20" t="s">
        <v>53</v>
      </c>
      <c r="D6" s="19"/>
      <c r="E6" s="12"/>
      <c r="F6" s="21"/>
      <c r="G6" s="17">
        <f t="shared" si="0"/>
        <v>0</v>
      </c>
      <c r="H6" s="34">
        <v>400000</v>
      </c>
      <c r="I6" s="34">
        <f t="shared" ref="I6:I69" si="1">I5+G6-H6</f>
        <v>2075172.4</v>
      </c>
      <c r="J6" s="5"/>
    </row>
    <row r="7" spans="1:12" ht="21">
      <c r="A7" s="22">
        <v>43802</v>
      </c>
      <c r="B7" s="20">
        <v>9283</v>
      </c>
      <c r="C7" s="20" t="s">
        <v>53</v>
      </c>
      <c r="D7" s="19"/>
      <c r="E7" s="12"/>
      <c r="F7" s="21"/>
      <c r="G7" s="17">
        <f t="shared" si="0"/>
        <v>0</v>
      </c>
      <c r="H7" s="34">
        <v>300000</v>
      </c>
      <c r="I7" s="34">
        <f t="shared" si="1"/>
        <v>1775172.4</v>
      </c>
      <c r="J7" s="5"/>
    </row>
    <row r="8" spans="1:12" ht="21">
      <c r="A8" s="22">
        <v>43803</v>
      </c>
      <c r="B8" s="20">
        <v>9301</v>
      </c>
      <c r="C8" s="20" t="s">
        <v>53</v>
      </c>
      <c r="D8" s="19"/>
      <c r="E8" s="12"/>
      <c r="F8" s="21"/>
      <c r="G8" s="17">
        <f t="shared" si="0"/>
        <v>0</v>
      </c>
      <c r="H8" s="34">
        <v>250000</v>
      </c>
      <c r="I8" s="34">
        <f t="shared" si="1"/>
        <v>1525172.4</v>
      </c>
      <c r="J8" s="5"/>
    </row>
    <row r="9" spans="1:12" ht="21">
      <c r="A9" s="22">
        <v>43804</v>
      </c>
      <c r="B9" s="20">
        <v>9355</v>
      </c>
      <c r="C9" s="20" t="s">
        <v>53</v>
      </c>
      <c r="D9" s="19"/>
      <c r="E9" s="12"/>
      <c r="F9" s="21"/>
      <c r="G9" s="17">
        <f t="shared" si="0"/>
        <v>0</v>
      </c>
      <c r="H9" s="34">
        <v>250000</v>
      </c>
      <c r="I9" s="34">
        <f t="shared" si="1"/>
        <v>1275172.3999999999</v>
      </c>
      <c r="J9" s="5"/>
    </row>
    <row r="10" spans="1:12" ht="21">
      <c r="A10" s="22">
        <v>43807</v>
      </c>
      <c r="B10" s="20">
        <v>6337</v>
      </c>
      <c r="C10" s="20" t="s">
        <v>14</v>
      </c>
      <c r="D10" s="19" t="s">
        <v>13</v>
      </c>
      <c r="E10" s="12">
        <v>65.739999999999995</v>
      </c>
      <c r="F10" s="21">
        <v>3150</v>
      </c>
      <c r="G10" s="17">
        <f t="shared" si="0"/>
        <v>207080.99999999997</v>
      </c>
      <c r="H10" s="34"/>
      <c r="I10" s="34">
        <f t="shared" si="1"/>
        <v>1482253.4</v>
      </c>
      <c r="J10" s="5"/>
    </row>
    <row r="11" spans="1:12" ht="21">
      <c r="A11" s="22">
        <v>43807</v>
      </c>
      <c r="B11" s="20">
        <v>6337</v>
      </c>
      <c r="C11" s="20" t="s">
        <v>14</v>
      </c>
      <c r="D11" s="19" t="s">
        <v>13</v>
      </c>
      <c r="E11" s="12">
        <v>79.459999999999994</v>
      </c>
      <c r="F11" s="21">
        <v>3150</v>
      </c>
      <c r="G11" s="17">
        <f t="shared" si="0"/>
        <v>250298.99999999997</v>
      </c>
      <c r="H11" s="34"/>
      <c r="I11" s="34">
        <f t="shared" si="1"/>
        <v>1732552.4</v>
      </c>
      <c r="J11" s="5"/>
    </row>
    <row r="12" spans="1:12" ht="21">
      <c r="A12" s="22">
        <v>43807</v>
      </c>
      <c r="B12" s="20">
        <v>9415</v>
      </c>
      <c r="C12" s="20" t="s">
        <v>53</v>
      </c>
      <c r="D12" s="19"/>
      <c r="E12" s="12"/>
      <c r="F12" s="21"/>
      <c r="G12" s="17">
        <f t="shared" si="0"/>
        <v>0</v>
      </c>
      <c r="H12" s="34">
        <v>200000</v>
      </c>
      <c r="I12" s="34">
        <f t="shared" si="1"/>
        <v>1532552.4</v>
      </c>
      <c r="J12" s="5"/>
    </row>
    <row r="13" spans="1:12" ht="21">
      <c r="A13" s="22">
        <v>43808</v>
      </c>
      <c r="B13" s="20">
        <v>6354</v>
      </c>
      <c r="C13" s="20" t="s">
        <v>14</v>
      </c>
      <c r="D13" s="19" t="s">
        <v>13</v>
      </c>
      <c r="E13" s="12">
        <v>66.760000000000005</v>
      </c>
      <c r="F13" s="21">
        <v>2960</v>
      </c>
      <c r="G13" s="17">
        <f t="shared" si="0"/>
        <v>197609.60000000001</v>
      </c>
      <c r="H13" s="34"/>
      <c r="I13" s="34">
        <f t="shared" si="1"/>
        <v>1730162</v>
      </c>
      <c r="J13" s="5"/>
    </row>
    <row r="14" spans="1:12" ht="21">
      <c r="A14" s="22">
        <v>43808</v>
      </c>
      <c r="B14" s="20">
        <v>6354</v>
      </c>
      <c r="C14" s="20" t="s">
        <v>14</v>
      </c>
      <c r="D14" s="19" t="s">
        <v>13</v>
      </c>
      <c r="E14" s="12">
        <v>57.46</v>
      </c>
      <c r="F14" s="21">
        <v>3150</v>
      </c>
      <c r="G14" s="17">
        <f t="shared" si="0"/>
        <v>180999</v>
      </c>
      <c r="H14" s="34"/>
      <c r="I14" s="34">
        <f t="shared" si="1"/>
        <v>1911161</v>
      </c>
      <c r="J14" s="5"/>
    </row>
    <row r="15" spans="1:12" ht="21">
      <c r="A15" s="22">
        <v>43808</v>
      </c>
      <c r="B15" s="20">
        <v>6354</v>
      </c>
      <c r="C15" s="20" t="s">
        <v>14</v>
      </c>
      <c r="D15" s="19" t="s">
        <v>13</v>
      </c>
      <c r="E15" s="12">
        <v>59.82</v>
      </c>
      <c r="F15" s="21">
        <v>3140</v>
      </c>
      <c r="G15" s="17">
        <f t="shared" si="0"/>
        <v>187834.8</v>
      </c>
      <c r="H15" s="34"/>
      <c r="I15" s="34">
        <f t="shared" si="1"/>
        <v>2098995.7999999998</v>
      </c>
      <c r="J15" s="5"/>
    </row>
    <row r="16" spans="1:12" ht="21">
      <c r="A16" s="22">
        <v>43808</v>
      </c>
      <c r="B16" s="20">
        <v>6354</v>
      </c>
      <c r="C16" s="20" t="s">
        <v>14</v>
      </c>
      <c r="D16" s="19" t="s">
        <v>13</v>
      </c>
      <c r="E16" s="12">
        <v>65.22</v>
      </c>
      <c r="F16" s="21">
        <v>3140</v>
      </c>
      <c r="G16" s="17">
        <f t="shared" si="0"/>
        <v>204790.8</v>
      </c>
      <c r="H16" s="34"/>
      <c r="I16" s="34">
        <f t="shared" si="1"/>
        <v>2303786.5999999996</v>
      </c>
      <c r="J16" s="5"/>
    </row>
    <row r="17" spans="1:10" ht="21">
      <c r="A17" s="22">
        <v>43808</v>
      </c>
      <c r="B17" s="20">
        <v>9417</v>
      </c>
      <c r="C17" s="20" t="s">
        <v>53</v>
      </c>
      <c r="D17" s="19"/>
      <c r="E17" s="12"/>
      <c r="F17" s="21"/>
      <c r="G17" s="17">
        <f t="shared" si="0"/>
        <v>0</v>
      </c>
      <c r="H17" s="34">
        <v>300000</v>
      </c>
      <c r="I17" s="34">
        <f t="shared" si="1"/>
        <v>2003786.5999999996</v>
      </c>
      <c r="J17" s="5"/>
    </row>
    <row r="18" spans="1:10" ht="21">
      <c r="A18" s="22">
        <v>43809</v>
      </c>
      <c r="B18" s="20">
        <v>6371</v>
      </c>
      <c r="C18" s="20" t="s">
        <v>14</v>
      </c>
      <c r="D18" s="19" t="s">
        <v>13</v>
      </c>
      <c r="E18" s="12">
        <v>66.14</v>
      </c>
      <c r="F18" s="21">
        <v>3140</v>
      </c>
      <c r="G18" s="17">
        <f t="shared" si="0"/>
        <v>207679.6</v>
      </c>
      <c r="H18" s="34"/>
      <c r="I18" s="34">
        <f t="shared" si="1"/>
        <v>2211466.1999999997</v>
      </c>
      <c r="J18" s="5"/>
    </row>
    <row r="19" spans="1:10" ht="21">
      <c r="A19" s="22">
        <v>43809</v>
      </c>
      <c r="B19" s="20">
        <v>6371</v>
      </c>
      <c r="C19" s="20" t="s">
        <v>14</v>
      </c>
      <c r="D19" s="19" t="s">
        <v>13</v>
      </c>
      <c r="E19" s="12">
        <v>54.64</v>
      </c>
      <c r="F19" s="21">
        <v>2960</v>
      </c>
      <c r="G19" s="17">
        <f t="shared" si="0"/>
        <v>161734.39999999999</v>
      </c>
      <c r="H19" s="34"/>
      <c r="I19" s="34">
        <f t="shared" si="1"/>
        <v>2373200.5999999996</v>
      </c>
      <c r="J19" s="5"/>
    </row>
    <row r="20" spans="1:10" ht="21">
      <c r="A20" s="22">
        <v>43809</v>
      </c>
      <c r="B20" s="20">
        <v>9476</v>
      </c>
      <c r="C20" s="20" t="s">
        <v>53</v>
      </c>
      <c r="D20" s="19"/>
      <c r="E20" s="12"/>
      <c r="F20" s="21"/>
      <c r="G20" s="17">
        <f t="shared" si="0"/>
        <v>0</v>
      </c>
      <c r="H20" s="34">
        <v>250000</v>
      </c>
      <c r="I20" s="34">
        <f t="shared" si="1"/>
        <v>2123200.5999999996</v>
      </c>
      <c r="J20" s="5"/>
    </row>
    <row r="21" spans="1:10" ht="21">
      <c r="A21" s="22">
        <v>43810</v>
      </c>
      <c r="B21" s="20">
        <v>6387</v>
      </c>
      <c r="C21" s="20" t="s">
        <v>14</v>
      </c>
      <c r="D21" s="19" t="s">
        <v>13</v>
      </c>
      <c r="E21" s="12">
        <v>52.32</v>
      </c>
      <c r="F21" s="21">
        <v>3140</v>
      </c>
      <c r="G21" s="17">
        <f t="shared" si="0"/>
        <v>164284.79999999999</v>
      </c>
      <c r="H21" s="34"/>
      <c r="I21" s="34">
        <f t="shared" si="1"/>
        <v>2287485.3999999994</v>
      </c>
      <c r="J21" s="5"/>
    </row>
    <row r="22" spans="1:10" ht="21">
      <c r="A22" s="22">
        <v>43810</v>
      </c>
      <c r="B22" s="20">
        <v>6387</v>
      </c>
      <c r="C22" s="20" t="s">
        <v>14</v>
      </c>
      <c r="D22" s="19" t="s">
        <v>13</v>
      </c>
      <c r="E22" s="12">
        <v>63.67</v>
      </c>
      <c r="F22" s="21">
        <v>2990</v>
      </c>
      <c r="G22" s="17">
        <f t="shared" si="0"/>
        <v>190373.30000000002</v>
      </c>
      <c r="H22" s="34"/>
      <c r="I22" s="34">
        <f t="shared" si="1"/>
        <v>2477858.6999999993</v>
      </c>
      <c r="J22" s="5"/>
    </row>
    <row r="23" spans="1:10" ht="21">
      <c r="A23" s="22">
        <v>43810</v>
      </c>
      <c r="B23" s="20">
        <v>6387</v>
      </c>
      <c r="C23" s="20" t="s">
        <v>14</v>
      </c>
      <c r="D23" s="19" t="s">
        <v>13</v>
      </c>
      <c r="E23" s="12">
        <v>70.599999999999994</v>
      </c>
      <c r="F23" s="21">
        <v>3140</v>
      </c>
      <c r="G23" s="17">
        <f t="shared" si="0"/>
        <v>221683.99999999997</v>
      </c>
      <c r="H23" s="34"/>
      <c r="I23" s="34">
        <f t="shared" si="1"/>
        <v>2699542.6999999993</v>
      </c>
      <c r="J23" s="5"/>
    </row>
    <row r="24" spans="1:10" ht="21">
      <c r="A24" s="22">
        <v>43810</v>
      </c>
      <c r="B24" s="20">
        <v>6387</v>
      </c>
      <c r="C24" s="20" t="s">
        <v>14</v>
      </c>
      <c r="D24" s="19" t="s">
        <v>13</v>
      </c>
      <c r="E24" s="12">
        <v>56.14</v>
      </c>
      <c r="F24" s="21">
        <v>3140</v>
      </c>
      <c r="G24" s="17">
        <f t="shared" si="0"/>
        <v>176279.6</v>
      </c>
      <c r="H24" s="34"/>
      <c r="I24" s="34">
        <f t="shared" si="1"/>
        <v>2875822.2999999993</v>
      </c>
      <c r="J24" s="5"/>
    </row>
    <row r="25" spans="1:10" ht="21">
      <c r="A25" s="22">
        <v>43810</v>
      </c>
      <c r="B25" s="20">
        <v>9498</v>
      </c>
      <c r="C25" s="20" t="s">
        <v>53</v>
      </c>
      <c r="D25" s="19"/>
      <c r="E25" s="12"/>
      <c r="F25" s="21"/>
      <c r="G25" s="17">
        <f t="shared" si="0"/>
        <v>0</v>
      </c>
      <c r="H25" s="34">
        <v>160605</v>
      </c>
      <c r="I25" s="34">
        <f t="shared" si="1"/>
        <v>2715217.2999999993</v>
      </c>
      <c r="J25" s="5"/>
    </row>
    <row r="26" spans="1:10" ht="21">
      <c r="A26" s="22">
        <v>43811</v>
      </c>
      <c r="B26" s="20">
        <v>9520</v>
      </c>
      <c r="C26" s="20" t="s">
        <v>53</v>
      </c>
      <c r="D26" s="19"/>
      <c r="E26" s="12"/>
      <c r="F26" s="21"/>
      <c r="G26" s="17">
        <f t="shared" si="0"/>
        <v>0</v>
      </c>
      <c r="H26" s="34">
        <v>189395</v>
      </c>
      <c r="I26" s="34">
        <f t="shared" si="1"/>
        <v>2525822.2999999993</v>
      </c>
      <c r="J26" s="5"/>
    </row>
    <row r="27" spans="1:10" ht="21">
      <c r="A27" s="22">
        <v>43813</v>
      </c>
      <c r="B27" s="20">
        <v>9557</v>
      </c>
      <c r="C27" s="20" t="s">
        <v>53</v>
      </c>
      <c r="D27" s="19"/>
      <c r="E27" s="12"/>
      <c r="F27" s="21"/>
      <c r="G27" s="17">
        <f t="shared" si="0"/>
        <v>0</v>
      </c>
      <c r="H27" s="34">
        <v>250000</v>
      </c>
      <c r="I27" s="34">
        <f t="shared" si="1"/>
        <v>2275822.2999999993</v>
      </c>
      <c r="J27" s="5"/>
    </row>
    <row r="28" spans="1:10" ht="21">
      <c r="A28" s="22">
        <v>43814</v>
      </c>
      <c r="B28" s="20">
        <v>6442</v>
      </c>
      <c r="C28" s="20" t="s">
        <v>14</v>
      </c>
      <c r="D28" s="19" t="s">
        <v>13</v>
      </c>
      <c r="E28" s="12">
        <v>56.16</v>
      </c>
      <c r="F28" s="21">
        <v>2990</v>
      </c>
      <c r="G28" s="17">
        <f t="shared" si="0"/>
        <v>167918.4</v>
      </c>
      <c r="H28" s="34"/>
      <c r="I28" s="34">
        <f t="shared" si="1"/>
        <v>2443740.6999999993</v>
      </c>
      <c r="J28" s="5"/>
    </row>
    <row r="29" spans="1:10" ht="21">
      <c r="A29" s="22">
        <v>43814</v>
      </c>
      <c r="B29" s="20">
        <v>9588</v>
      </c>
      <c r="C29" s="20" t="s">
        <v>53</v>
      </c>
      <c r="D29" s="19"/>
      <c r="E29" s="12"/>
      <c r="F29" s="21"/>
      <c r="G29" s="17">
        <f t="shared" si="0"/>
        <v>0</v>
      </c>
      <c r="H29" s="34">
        <v>300000</v>
      </c>
      <c r="I29" s="34">
        <f t="shared" si="1"/>
        <v>2143740.6999999993</v>
      </c>
      <c r="J29" s="5"/>
    </row>
    <row r="30" spans="1:10" ht="21">
      <c r="A30" s="22">
        <v>43815</v>
      </c>
      <c r="B30" s="20">
        <v>6470</v>
      </c>
      <c r="C30" s="20" t="s">
        <v>14</v>
      </c>
      <c r="D30" s="19" t="s">
        <v>13</v>
      </c>
      <c r="E30" s="12">
        <v>62.32</v>
      </c>
      <c r="F30" s="21">
        <v>2990</v>
      </c>
      <c r="G30" s="17">
        <f t="shared" si="0"/>
        <v>186336.8</v>
      </c>
      <c r="H30" s="34"/>
      <c r="I30" s="34">
        <f t="shared" si="1"/>
        <v>2330077.4999999991</v>
      </c>
      <c r="J30" s="5"/>
    </row>
    <row r="31" spans="1:10" ht="21">
      <c r="A31" s="22">
        <v>43815</v>
      </c>
      <c r="B31" s="20">
        <v>9639</v>
      </c>
      <c r="C31" s="20" t="s">
        <v>53</v>
      </c>
      <c r="D31" s="19"/>
      <c r="E31" s="12"/>
      <c r="F31" s="21"/>
      <c r="G31" s="17">
        <f t="shared" si="0"/>
        <v>0</v>
      </c>
      <c r="H31" s="34">
        <v>300000</v>
      </c>
      <c r="I31" s="34">
        <f t="shared" si="1"/>
        <v>2030077.4999999991</v>
      </c>
      <c r="J31" s="5"/>
    </row>
    <row r="32" spans="1:10" ht="21">
      <c r="A32" s="22">
        <v>43816</v>
      </c>
      <c r="B32" s="20">
        <v>9652</v>
      </c>
      <c r="C32" s="20" t="s">
        <v>53</v>
      </c>
      <c r="D32" s="19"/>
      <c r="E32" s="12"/>
      <c r="F32" s="21"/>
      <c r="G32" s="17">
        <f t="shared" si="0"/>
        <v>0</v>
      </c>
      <c r="H32" s="34">
        <v>160000</v>
      </c>
      <c r="I32" s="34">
        <f t="shared" si="1"/>
        <v>1870077.4999999991</v>
      </c>
      <c r="J32" s="5"/>
    </row>
    <row r="33" spans="1:10" ht="21">
      <c r="A33" s="22">
        <v>43817</v>
      </c>
      <c r="B33" s="20">
        <v>9687</v>
      </c>
      <c r="C33" s="20" t="s">
        <v>53</v>
      </c>
      <c r="D33" s="19"/>
      <c r="E33" s="12"/>
      <c r="F33" s="21"/>
      <c r="G33" s="17">
        <f t="shared" si="0"/>
        <v>0</v>
      </c>
      <c r="H33" s="34">
        <v>140000</v>
      </c>
      <c r="I33" s="34">
        <f t="shared" si="1"/>
        <v>1730077.4999999991</v>
      </c>
      <c r="J33" s="5"/>
    </row>
    <row r="34" spans="1:10" ht="21">
      <c r="A34" s="22">
        <v>43818</v>
      </c>
      <c r="B34" s="20">
        <v>9721</v>
      </c>
      <c r="C34" s="20" t="s">
        <v>53</v>
      </c>
      <c r="D34" s="19"/>
      <c r="E34" s="12"/>
      <c r="F34" s="21"/>
      <c r="G34" s="17">
        <f t="shared" si="0"/>
        <v>0</v>
      </c>
      <c r="H34" s="34">
        <v>300000</v>
      </c>
      <c r="I34" s="34">
        <f t="shared" si="1"/>
        <v>1430077.4999999991</v>
      </c>
      <c r="J34" s="5"/>
    </row>
    <row r="35" spans="1:10" ht="21">
      <c r="A35" s="22">
        <v>43821</v>
      </c>
      <c r="B35" s="20">
        <v>9805</v>
      </c>
      <c r="C35" s="20" t="s">
        <v>53</v>
      </c>
      <c r="D35" s="19"/>
      <c r="E35" s="12"/>
      <c r="F35" s="21"/>
      <c r="G35" s="17">
        <f t="shared" si="0"/>
        <v>0</v>
      </c>
      <c r="H35" s="34">
        <v>150000</v>
      </c>
      <c r="I35" s="34">
        <f t="shared" si="1"/>
        <v>1280077.4999999991</v>
      </c>
      <c r="J35" s="5"/>
    </row>
    <row r="36" spans="1:10" ht="21">
      <c r="A36" s="22">
        <v>43822</v>
      </c>
      <c r="B36" s="20">
        <v>9845</v>
      </c>
      <c r="C36" s="20" t="s">
        <v>53</v>
      </c>
      <c r="D36" s="19"/>
      <c r="E36" s="12"/>
      <c r="F36" s="21"/>
      <c r="G36" s="17">
        <f t="shared" si="0"/>
        <v>0</v>
      </c>
      <c r="H36" s="34">
        <v>200000</v>
      </c>
      <c r="I36" s="34">
        <f t="shared" si="1"/>
        <v>1080077.4999999991</v>
      </c>
      <c r="J36" s="5"/>
    </row>
    <row r="37" spans="1:10" ht="21">
      <c r="A37" s="22">
        <v>43823</v>
      </c>
      <c r="B37" s="20">
        <v>9870</v>
      </c>
      <c r="C37" s="20" t="s">
        <v>53</v>
      </c>
      <c r="D37" s="19"/>
      <c r="E37" s="12"/>
      <c r="F37" s="21"/>
      <c r="G37" s="17">
        <f t="shared" si="0"/>
        <v>0</v>
      </c>
      <c r="H37" s="34">
        <v>100000</v>
      </c>
      <c r="I37" s="34">
        <f t="shared" si="1"/>
        <v>980077.49999999907</v>
      </c>
      <c r="J37" s="5"/>
    </row>
    <row r="38" spans="1:10" ht="21">
      <c r="A38" s="22">
        <v>43824</v>
      </c>
      <c r="B38" s="20">
        <v>1027</v>
      </c>
      <c r="C38" s="20" t="s">
        <v>131</v>
      </c>
      <c r="D38" s="19"/>
      <c r="E38" s="12"/>
      <c r="F38" s="21"/>
      <c r="G38" s="17">
        <f t="shared" si="0"/>
        <v>0</v>
      </c>
      <c r="H38" s="34">
        <v>7.5</v>
      </c>
      <c r="I38" s="34">
        <f t="shared" si="1"/>
        <v>980069.99999999907</v>
      </c>
      <c r="J38" s="5"/>
    </row>
    <row r="39" spans="1:10" ht="21">
      <c r="A39" s="22">
        <v>43824</v>
      </c>
      <c r="B39" s="20">
        <v>9881</v>
      </c>
      <c r="C39" s="20" t="s">
        <v>53</v>
      </c>
      <c r="D39" s="19"/>
      <c r="E39" s="12"/>
      <c r="F39" s="21"/>
      <c r="G39" s="17">
        <f t="shared" si="0"/>
        <v>0</v>
      </c>
      <c r="H39" s="34">
        <v>50000</v>
      </c>
      <c r="I39" s="34">
        <f t="shared" si="1"/>
        <v>930069.99999999907</v>
      </c>
      <c r="J39" s="5"/>
    </row>
    <row r="40" spans="1:10" ht="21">
      <c r="A40" s="22">
        <v>43825</v>
      </c>
      <c r="B40" s="20">
        <v>9928</v>
      </c>
      <c r="C40" s="20" t="s">
        <v>53</v>
      </c>
      <c r="D40" s="19"/>
      <c r="E40" s="12"/>
      <c r="F40" s="21"/>
      <c r="G40" s="17">
        <f t="shared" si="0"/>
        <v>0</v>
      </c>
      <c r="H40" s="34">
        <v>150000</v>
      </c>
      <c r="I40" s="34">
        <f t="shared" si="1"/>
        <v>780069.99999999907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780069.99999999907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780069.99999999907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780069.99999999907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780069.99999999907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780069.99999999907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780069.99999999907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780069.99999999907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780069.99999999907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780069.99999999907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780069.99999999907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780069.99999999907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780069.99999999907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780069.99999999907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780069.99999999907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780069.99999999907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780069.99999999907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780069.99999999907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780069.99999999907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780069.99999999907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780069.99999999907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780069.99999999907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780069.99999999907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780069.99999999907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780069.99999999907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780069.99999999907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780069.99999999907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780069.99999999907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780069.99999999907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780069.99999999907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780069.99999999907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780069.99999999907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780069.99999999907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780069.99999999907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780069.99999999907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780069.99999999907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780069.99999999907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780069.99999999907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780069.99999999907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780069.99999999907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780069.99999999907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780069.99999999907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780069.99999999907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780069.99999999907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780069.99999999907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780069.99999999907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780069.99999999907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780069.99999999907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780069.99999999907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780069.99999999907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780069.99999999907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780069.99999999907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780069.99999999907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780069.99999999907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780069.99999999907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780069.99999999907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780069.99999999907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780069.99999999907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780069.99999999907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780069.99999999907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780069.99999999907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780069.99999999907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780069.99999999907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780069.99999999907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780069.99999999907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780069.99999999907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780069.99999999907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780069.99999999907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780069.99999999907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780069.99999999907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780069.99999999907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780069.99999999907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780069.99999999907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780069.99999999907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780069.99999999907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780069.99999999907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780069.99999999907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780069.99999999907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780069.99999999907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780069.99999999907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780069.99999999907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780069.99999999907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780069.99999999907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780069.99999999907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780069.99999999907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780069.99999999907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780069.99999999907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780069.99999999907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780069.99999999907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780069.99999999907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780069.99999999907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780069.99999999907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780069.99999999907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780069.99999999907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780069.99999999907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780069.99999999907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780069.99999999907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780069.99999999907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780069.99999999907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780069.99999999907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780069.99999999907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780069.99999999907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780069.99999999907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780069.99999999907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780069.99999999907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780069.99999999907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780069.99999999907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780069.99999999907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780069.99999999907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780069.99999999907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780069.99999999907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780069.99999999907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780069.99999999907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780069.99999999907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780069.99999999907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780069.99999999907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780069.99999999907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780069.99999999907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780069.99999999907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780069.99999999907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780069.99999999907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780069.99999999907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780069.99999999907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780069.99999999907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780069.99999999907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780069.99999999907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780069.99999999907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780069.99999999907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780069.99999999907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780069.99999999907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780069.99999999907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780069.99999999907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780069.99999999907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780069.99999999907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780069.99999999907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780069.99999999907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780069.99999999907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780069.99999999907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780069.99999999907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780069.99999999907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780069.99999999907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780069.99999999907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780069.99999999907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780069.99999999907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780069.99999999907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780069.99999999907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780069.99999999907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780069.99999999907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780069.99999999907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780069.99999999907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780069.99999999907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780069.99999999907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780069.99999999907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780069.99999999907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780069.99999999907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780069.99999999907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780069.99999999907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780069.99999999907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780069.99999999907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780069.99999999907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780069.99999999907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780069.99999999907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780069.99999999907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780069.99999999907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780069.99999999907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780069.99999999907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780069.99999999907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780069.99999999907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780069.99999999907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780069.99999999907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780069.99999999907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780069.99999999907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780069.99999999907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780069.99999999907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780069.99999999907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780069.99999999907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780069.99999999907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780069.99999999907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780069.99999999907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780069.99999999907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780069.99999999907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780069.99999999907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780069.99999999907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780069.99999999907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780069.99999999907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780069.99999999907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780069.99999999907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780069.99999999907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780069.99999999907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780069.99999999907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780069.99999999907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780069.99999999907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780069.99999999907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780069.99999999907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780069.99999999907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780069.99999999907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780069.99999999907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780069.99999999907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780069.99999999907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780069.99999999907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780069.99999999907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780069.99999999907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780069.99999999907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780069.99999999907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780069.99999999907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780069.99999999907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780069.99999999907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780069.99999999907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780069.99999999907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780069.99999999907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780069.99999999907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780069.99999999907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780069.99999999907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780069.99999999907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780069.99999999907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780069.99999999907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780069.99999999907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780069.99999999907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780069.99999999907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780069.99999999907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780069.99999999907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780069.99999999907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780069.99999999907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780069.99999999907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780069.99999999907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780069.99999999907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780069.99999999907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780069.99999999907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780069.99999999907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780069.99999999907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780069.99999999907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780069.99999999907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780069.99999999907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780069.99999999907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780069.99999999907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780069.99999999907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780069.99999999907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780069.99999999907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780069.99999999907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780069.99999999907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780069.99999999907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780069.99999999907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780069.99999999907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780069.99999999907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780069.99999999907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780069.99999999907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780069.99999999907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780069.99999999907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780069.99999999907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780069.99999999907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780069.99999999907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780069.99999999907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780069.99999999907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780069.99999999907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780069.99999999907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780069.99999999907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780069.99999999907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780069.99999999907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780069.99999999907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780069.99999999907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780069.99999999907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780069.99999999907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780069.99999999907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780069.99999999907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780069.99999999907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780069.99999999907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780069.99999999907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780069.99999999907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780069.99999999907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780069.99999999907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780069.99999999907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780069.99999999907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780069.99999999907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780069.99999999907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780069.99999999907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780069.99999999907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780069.99999999907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780069.99999999907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780069.99999999907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780069.99999999907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780069.99999999907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780069.99999999907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780069.99999999907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780069.99999999907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780069.99999999907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780069.99999999907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780069.99999999907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780069.99999999907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780069.99999999907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780069.99999999907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780069.99999999907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780069.99999999907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780069.99999999907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780069.99999999907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780069.99999999907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780069.99999999907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780069.99999999907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780069.99999999907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780069.99999999907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780069.99999999907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780069.99999999907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780069.99999999907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780069.99999999907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780069.99999999907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780069.99999999907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780069.99999999907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780069.99999999907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780069.99999999907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780069.99999999907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780069.99999999907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2704905.0999999996</v>
      </c>
      <c r="H350" s="36"/>
      <c r="I350" s="34">
        <f t="shared" si="11"/>
        <v>3484975.0999999987</v>
      </c>
      <c r="J350" s="5"/>
    </row>
    <row r="351" spans="1:10">
      <c r="I351" s="34">
        <f t="shared" si="11"/>
        <v>3484975.0999999987</v>
      </c>
    </row>
    <row r="352" spans="1:10">
      <c r="I352" s="34">
        <f t="shared" si="11"/>
        <v>3484975.0999999987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4"/>
  <dimension ref="A1:L352"/>
  <sheetViews>
    <sheetView rightToLeft="1" workbookViewId="0">
      <selection activeCell="H17" sqref="H17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475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476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236580</v>
      </c>
      <c r="J4" s="5"/>
    </row>
    <row r="5" spans="1:12" ht="21">
      <c r="A5" s="22">
        <v>43802</v>
      </c>
      <c r="B5" s="20">
        <v>6251</v>
      </c>
      <c r="C5" s="20" t="s">
        <v>14</v>
      </c>
      <c r="D5" s="19" t="s">
        <v>13</v>
      </c>
      <c r="E5" s="12">
        <v>18.16</v>
      </c>
      <c r="F5" s="21">
        <v>3130</v>
      </c>
      <c r="G5" s="17">
        <f t="shared" ref="G5:G68" si="0">E5*F5</f>
        <v>56840.800000000003</v>
      </c>
      <c r="H5" s="34"/>
      <c r="I5" s="34">
        <f>I4+G5-H5</f>
        <v>293420.79999999999</v>
      </c>
      <c r="J5" s="5"/>
    </row>
    <row r="6" spans="1:12" ht="21">
      <c r="A6" s="22">
        <v>43802</v>
      </c>
      <c r="B6" s="20">
        <v>6251</v>
      </c>
      <c r="C6" s="20" t="s">
        <v>52</v>
      </c>
      <c r="D6" s="19" t="s">
        <v>49</v>
      </c>
      <c r="E6" s="12">
        <v>9.33</v>
      </c>
      <c r="F6" s="21">
        <v>6300</v>
      </c>
      <c r="G6" s="17">
        <f t="shared" si="0"/>
        <v>58779</v>
      </c>
      <c r="H6" s="34"/>
      <c r="I6" s="34">
        <f t="shared" ref="I6:I69" si="1">I5+G6-H6</f>
        <v>352199.8</v>
      </c>
      <c r="J6" s="5"/>
    </row>
    <row r="7" spans="1:12" ht="21">
      <c r="A7" s="22">
        <v>43810</v>
      </c>
      <c r="B7" s="20">
        <v>9504</v>
      </c>
      <c r="C7" s="20" t="s">
        <v>53</v>
      </c>
      <c r="D7" s="19"/>
      <c r="E7" s="12"/>
      <c r="F7" s="21"/>
      <c r="G7" s="17">
        <f t="shared" si="0"/>
        <v>0</v>
      </c>
      <c r="H7" s="34">
        <v>40000</v>
      </c>
      <c r="I7" s="34">
        <f t="shared" si="1"/>
        <v>312199.8</v>
      </c>
      <c r="J7" s="5"/>
    </row>
    <row r="8" spans="1:12" ht="21">
      <c r="A8" s="22">
        <v>43811</v>
      </c>
      <c r="B8" s="20">
        <v>6416</v>
      </c>
      <c r="C8" s="20" t="s">
        <v>52</v>
      </c>
      <c r="D8" s="19" t="s">
        <v>49</v>
      </c>
      <c r="E8" s="12">
        <v>9.4250000000000007</v>
      </c>
      <c r="F8" s="21">
        <v>6250</v>
      </c>
      <c r="G8" s="17">
        <f t="shared" si="0"/>
        <v>58906.250000000007</v>
      </c>
      <c r="H8" s="34"/>
      <c r="I8" s="34">
        <f t="shared" si="1"/>
        <v>371106.05</v>
      </c>
      <c r="J8" s="5"/>
    </row>
    <row r="9" spans="1:12" ht="21">
      <c r="A9" s="22">
        <v>43814</v>
      </c>
      <c r="B9" s="20">
        <v>9608</v>
      </c>
      <c r="C9" s="20" t="s">
        <v>53</v>
      </c>
      <c r="D9" s="19"/>
      <c r="E9" s="12"/>
      <c r="F9" s="21"/>
      <c r="G9" s="17">
        <f t="shared" si="0"/>
        <v>0</v>
      </c>
      <c r="H9" s="34">
        <v>50000</v>
      </c>
      <c r="I9" s="34">
        <f t="shared" si="1"/>
        <v>321106.05</v>
      </c>
      <c r="J9" s="5"/>
    </row>
    <row r="10" spans="1:12" ht="21">
      <c r="A10" s="22">
        <v>43815</v>
      </c>
      <c r="B10" s="20">
        <v>6466</v>
      </c>
      <c r="C10" s="20" t="s">
        <v>14</v>
      </c>
      <c r="D10" s="19" t="s">
        <v>13</v>
      </c>
      <c r="E10" s="12">
        <v>16.66</v>
      </c>
      <c r="F10" s="21">
        <v>3360</v>
      </c>
      <c r="G10" s="17">
        <f t="shared" si="0"/>
        <v>55977.599999999999</v>
      </c>
      <c r="H10" s="34"/>
      <c r="I10" s="34">
        <f t="shared" si="1"/>
        <v>377083.64999999997</v>
      </c>
      <c r="J10" s="5"/>
    </row>
    <row r="11" spans="1:12" ht="21">
      <c r="A11" s="22">
        <v>43818</v>
      </c>
      <c r="B11" s="20">
        <v>9744</v>
      </c>
      <c r="C11" s="20" t="s">
        <v>53</v>
      </c>
      <c r="D11" s="19"/>
      <c r="E11" s="12"/>
      <c r="F11" s="21"/>
      <c r="G11" s="17">
        <f t="shared" si="0"/>
        <v>0</v>
      </c>
      <c r="H11" s="34">
        <v>100000</v>
      </c>
      <c r="I11" s="34">
        <f t="shared" si="1"/>
        <v>277083.64999999997</v>
      </c>
      <c r="J11" s="5"/>
    </row>
    <row r="12" spans="1:12" ht="21">
      <c r="A12" s="22">
        <v>43820</v>
      </c>
      <c r="B12" s="20">
        <v>6547</v>
      </c>
      <c r="C12" s="20" t="s">
        <v>52</v>
      </c>
      <c r="D12" s="19" t="s">
        <v>49</v>
      </c>
      <c r="E12" s="12">
        <v>9.32</v>
      </c>
      <c r="F12" s="21">
        <v>6300</v>
      </c>
      <c r="G12" s="17">
        <f t="shared" si="0"/>
        <v>58716</v>
      </c>
      <c r="H12" s="34"/>
      <c r="I12" s="34">
        <f t="shared" si="1"/>
        <v>335799.64999999997</v>
      </c>
      <c r="J12" s="5"/>
    </row>
    <row r="13" spans="1:12" ht="21">
      <c r="A13" s="22">
        <v>43821</v>
      </c>
      <c r="B13" s="20">
        <v>6560</v>
      </c>
      <c r="C13" s="20" t="s">
        <v>14</v>
      </c>
      <c r="D13" s="19" t="s">
        <v>13</v>
      </c>
      <c r="E13" s="12">
        <v>20.86</v>
      </c>
      <c r="F13" s="21">
        <v>3320</v>
      </c>
      <c r="G13" s="17">
        <f t="shared" si="0"/>
        <v>69255.199999999997</v>
      </c>
      <c r="H13" s="34"/>
      <c r="I13" s="34">
        <f t="shared" si="1"/>
        <v>405054.85</v>
      </c>
      <c r="J13" s="5"/>
    </row>
    <row r="14" spans="1:12" ht="21">
      <c r="A14" s="22">
        <v>43821</v>
      </c>
      <c r="B14" s="20">
        <v>9806</v>
      </c>
      <c r="C14" s="20" t="s">
        <v>53</v>
      </c>
      <c r="D14" s="19"/>
      <c r="E14" s="12"/>
      <c r="F14" s="21"/>
      <c r="G14" s="17">
        <f t="shared" si="0"/>
        <v>0</v>
      </c>
      <c r="H14" s="34">
        <v>50000</v>
      </c>
      <c r="I14" s="34">
        <f t="shared" si="1"/>
        <v>355054.85</v>
      </c>
      <c r="J14" s="5"/>
    </row>
    <row r="15" spans="1:12" ht="21">
      <c r="A15" s="22">
        <v>43823</v>
      </c>
      <c r="B15" s="20">
        <v>6620</v>
      </c>
      <c r="C15" s="20" t="s">
        <v>52</v>
      </c>
      <c r="D15" s="19" t="s">
        <v>49</v>
      </c>
      <c r="E15" s="12">
        <v>9.4450000000000003</v>
      </c>
      <c r="F15" s="21">
        <v>6300</v>
      </c>
      <c r="G15" s="17">
        <f t="shared" si="0"/>
        <v>59503.5</v>
      </c>
      <c r="H15" s="34"/>
      <c r="I15" s="34">
        <f t="shared" si="1"/>
        <v>414558.35</v>
      </c>
      <c r="J15" s="5"/>
    </row>
    <row r="16" spans="1:12" ht="21">
      <c r="A16" s="22">
        <v>43823</v>
      </c>
      <c r="B16" s="20">
        <v>9868</v>
      </c>
      <c r="C16" s="20" t="s">
        <v>53</v>
      </c>
      <c r="D16" s="19"/>
      <c r="E16" s="12"/>
      <c r="F16" s="21"/>
      <c r="G16" s="17">
        <f t="shared" si="0"/>
        <v>0</v>
      </c>
      <c r="H16" s="34">
        <v>60000</v>
      </c>
      <c r="I16" s="34">
        <f t="shared" si="1"/>
        <v>354558.35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354558.35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354558.35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354558.35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354558.35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354558.35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354558.35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354558.35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354558.35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354558.35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354558.35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354558.35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354558.35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354558.35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354558.35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354558.35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354558.35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354558.35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354558.35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354558.35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354558.35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354558.35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354558.35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354558.35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354558.35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354558.35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354558.35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354558.35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354558.35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354558.35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354558.35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354558.35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354558.35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354558.35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354558.35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354558.35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354558.35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354558.35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354558.35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354558.35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354558.35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354558.35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354558.35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354558.35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354558.35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354558.35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354558.35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354558.35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354558.35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354558.35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354558.35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354558.35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354558.35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354558.35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354558.35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354558.35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354558.35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354558.35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354558.35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354558.35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354558.35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354558.35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354558.35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354558.35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354558.35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354558.35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354558.35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354558.35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354558.35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354558.35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354558.35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354558.35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354558.35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354558.35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354558.35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354558.35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354558.35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354558.35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354558.35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354558.35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354558.35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354558.35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354558.35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354558.35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354558.35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354558.35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354558.35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354558.35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354558.35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354558.35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354558.35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354558.35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354558.35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354558.35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354558.35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354558.35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354558.35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354558.35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354558.35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354558.35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354558.35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354558.35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354558.35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354558.35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354558.35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354558.35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354558.35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354558.35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354558.35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354558.35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354558.35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354558.35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354558.35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354558.35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354558.35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354558.35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354558.35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354558.35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354558.35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354558.35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354558.35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354558.35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354558.35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354558.35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354558.35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354558.35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354558.35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354558.35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354558.35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354558.35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354558.35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354558.35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354558.35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354558.35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354558.35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354558.35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354558.35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354558.35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354558.35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354558.35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354558.35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354558.35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354558.35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354558.35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354558.35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354558.35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354558.35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354558.35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354558.35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354558.35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354558.35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354558.35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354558.35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354558.35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354558.35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354558.35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354558.35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354558.35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354558.35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354558.35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354558.35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354558.35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354558.35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354558.35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354558.35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354558.35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354558.35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354558.35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354558.35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354558.35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354558.35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354558.35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354558.35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354558.35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354558.35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354558.35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354558.35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354558.35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354558.35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354558.35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354558.35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354558.35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354558.35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354558.35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354558.35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354558.35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354558.35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354558.35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354558.35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354558.35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354558.35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354558.35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354558.35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354558.35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354558.35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354558.35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354558.35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354558.35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354558.35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354558.35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354558.35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354558.35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354558.35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354558.35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354558.35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354558.35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354558.35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354558.35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354558.35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354558.35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354558.35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354558.35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354558.35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354558.35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354558.35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354558.35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354558.35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354558.35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354558.35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354558.35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354558.35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354558.35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354558.35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354558.35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354558.35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354558.35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354558.35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354558.35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354558.35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354558.35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354558.35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354558.35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354558.35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354558.35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354558.35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354558.35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354558.35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354558.35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354558.35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354558.35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354558.35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354558.35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354558.35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354558.35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354558.35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354558.35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354558.35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354558.35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354558.35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354558.35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354558.35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354558.35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354558.35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354558.35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354558.35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354558.35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354558.35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354558.35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354558.35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354558.35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354558.35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354558.35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354558.35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354558.35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354558.35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354558.35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354558.35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354558.35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354558.35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354558.35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354558.35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354558.35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354558.35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354558.35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354558.35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354558.35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354558.35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354558.35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354558.35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354558.35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354558.35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354558.35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354558.35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354558.35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354558.35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354558.35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354558.35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354558.35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354558.35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354558.35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354558.35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354558.35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354558.35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354558.35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354558.35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354558.35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354558.35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354558.35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354558.35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354558.35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354558.35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354558.35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354558.35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354558.35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354558.35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354558.35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354558.35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354558.35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354558.35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354558.35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354558.35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354558.35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354558.35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354558.35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354558.35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354558.35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354558.35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354558.35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354558.35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354558.35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354558.35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354558.35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354558.35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354558.35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354558.35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354558.35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354558.35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354558.35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354558.35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354558.35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354558.35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354558.35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354558.35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354558.35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417978.35000000003</v>
      </c>
      <c r="H350" s="36"/>
      <c r="I350" s="34">
        <f t="shared" si="11"/>
        <v>772536.7</v>
      </c>
      <c r="J350" s="5"/>
    </row>
    <row r="351" spans="1:10">
      <c r="I351" s="34">
        <f t="shared" si="11"/>
        <v>772536.7</v>
      </c>
    </row>
    <row r="352" spans="1:10">
      <c r="I352" s="34">
        <f t="shared" si="11"/>
        <v>772536.7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5"/>
  <dimension ref="A1:L350"/>
  <sheetViews>
    <sheetView rightToLeft="1" workbookViewId="0">
      <selection activeCell="A17" sqref="A17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8.7109375" style="37" customWidth="1"/>
    <col min="10" max="10" width="16.42578125" style="6" customWidth="1"/>
  </cols>
  <sheetData>
    <row r="1" spans="1:12">
      <c r="A1" s="168" t="s">
        <v>449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450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84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378535.4</v>
      </c>
      <c r="J4" s="5"/>
    </row>
    <row r="5" spans="1:12" ht="21">
      <c r="A5" s="22">
        <v>43801</v>
      </c>
      <c r="B5" s="20">
        <v>9255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130000</v>
      </c>
      <c r="I5" s="34">
        <f>I4+G5-H5</f>
        <v>248535.40000000002</v>
      </c>
      <c r="J5" s="5"/>
    </row>
    <row r="6" spans="1:12" ht="21">
      <c r="A6" s="22">
        <v>43802</v>
      </c>
      <c r="B6" s="20">
        <v>6257</v>
      </c>
      <c r="C6" s="20" t="s">
        <v>14</v>
      </c>
      <c r="D6" s="19" t="s">
        <v>13</v>
      </c>
      <c r="E6" s="12">
        <v>65.48</v>
      </c>
      <c r="F6" s="21">
        <v>3020</v>
      </c>
      <c r="G6" s="17">
        <f t="shared" si="0"/>
        <v>197749.6</v>
      </c>
      <c r="H6" s="34"/>
      <c r="I6" s="34">
        <f t="shared" ref="I6:I69" si="1">I5+G6-H6</f>
        <v>446285</v>
      </c>
      <c r="J6" s="5"/>
    </row>
    <row r="7" spans="1:12" ht="21">
      <c r="A7" s="22">
        <v>43804</v>
      </c>
      <c r="B7" s="20">
        <v>9345</v>
      </c>
      <c r="C7" s="20" t="s">
        <v>53</v>
      </c>
      <c r="D7" s="19"/>
      <c r="E7" s="12"/>
      <c r="F7" s="21"/>
      <c r="G7" s="17">
        <f t="shared" si="0"/>
        <v>0</v>
      </c>
      <c r="H7" s="34">
        <v>75000</v>
      </c>
      <c r="I7" s="34">
        <f t="shared" si="1"/>
        <v>371285</v>
      </c>
      <c r="J7" s="5"/>
    </row>
    <row r="8" spans="1:12" ht="21">
      <c r="A8" s="22">
        <v>43808</v>
      </c>
      <c r="B8" s="20">
        <v>9434</v>
      </c>
      <c r="C8" s="20" t="s">
        <v>53</v>
      </c>
      <c r="D8" s="19"/>
      <c r="E8" s="12"/>
      <c r="F8" s="21"/>
      <c r="G8" s="17">
        <f t="shared" si="0"/>
        <v>0</v>
      </c>
      <c r="H8" s="34">
        <v>90000</v>
      </c>
      <c r="I8" s="34">
        <f t="shared" si="1"/>
        <v>281285</v>
      </c>
      <c r="J8" s="5"/>
    </row>
    <row r="9" spans="1:12" ht="21">
      <c r="A9" s="22">
        <v>43810</v>
      </c>
      <c r="B9" s="20">
        <v>9488</v>
      </c>
      <c r="C9" s="20" t="s">
        <v>53</v>
      </c>
      <c r="D9" s="19"/>
      <c r="E9" s="12"/>
      <c r="F9" s="21"/>
      <c r="G9" s="17">
        <f t="shared" si="0"/>
        <v>0</v>
      </c>
      <c r="H9" s="34">
        <v>80000</v>
      </c>
      <c r="I9" s="34">
        <f t="shared" si="1"/>
        <v>201285</v>
      </c>
      <c r="J9" s="5"/>
    </row>
    <row r="10" spans="1:12" ht="21">
      <c r="A10" s="22">
        <v>43815</v>
      </c>
      <c r="B10" s="20">
        <v>6452</v>
      </c>
      <c r="C10" s="20" t="s">
        <v>14</v>
      </c>
      <c r="D10" s="19" t="s">
        <v>13</v>
      </c>
      <c r="E10" s="12">
        <v>61.7</v>
      </c>
      <c r="F10" s="21">
        <v>3100</v>
      </c>
      <c r="G10" s="17">
        <f t="shared" si="0"/>
        <v>191270</v>
      </c>
      <c r="H10" s="34"/>
      <c r="I10" s="34">
        <f t="shared" si="1"/>
        <v>392555</v>
      </c>
      <c r="J10" s="5"/>
    </row>
    <row r="11" spans="1:12" ht="21">
      <c r="A11" s="22">
        <v>43815</v>
      </c>
      <c r="B11" s="20">
        <v>9630</v>
      </c>
      <c r="C11" s="20" t="s">
        <v>53</v>
      </c>
      <c r="D11" s="19"/>
      <c r="E11" s="12"/>
      <c r="F11" s="21"/>
      <c r="G11" s="17">
        <f t="shared" si="0"/>
        <v>0</v>
      </c>
      <c r="H11" s="34">
        <v>80000</v>
      </c>
      <c r="I11" s="34">
        <f t="shared" si="1"/>
        <v>312555</v>
      </c>
      <c r="J11" s="5"/>
    </row>
    <row r="12" spans="1:12" ht="21">
      <c r="A12" s="22">
        <v>43818</v>
      </c>
      <c r="B12" s="20">
        <v>6517</v>
      </c>
      <c r="C12" s="20" t="s">
        <v>14</v>
      </c>
      <c r="D12" s="19" t="s">
        <v>13</v>
      </c>
      <c r="E12" s="12">
        <v>73.86</v>
      </c>
      <c r="F12" s="21">
        <v>3130</v>
      </c>
      <c r="G12" s="17">
        <f t="shared" si="0"/>
        <v>231181.8</v>
      </c>
      <c r="H12" s="34"/>
      <c r="I12" s="34">
        <f t="shared" si="1"/>
        <v>543736.80000000005</v>
      </c>
      <c r="J12" s="5"/>
    </row>
    <row r="13" spans="1:12" ht="21">
      <c r="A13" s="22">
        <v>43818</v>
      </c>
      <c r="B13" s="20">
        <v>9745</v>
      </c>
      <c r="C13" s="20" t="s">
        <v>53</v>
      </c>
      <c r="D13" s="19"/>
      <c r="E13" s="12"/>
      <c r="F13" s="21"/>
      <c r="G13" s="17">
        <f t="shared" si="0"/>
        <v>0</v>
      </c>
      <c r="H13" s="34">
        <v>100000</v>
      </c>
      <c r="I13" s="34">
        <f t="shared" si="1"/>
        <v>443736.80000000005</v>
      </c>
      <c r="J13" s="5"/>
    </row>
    <row r="14" spans="1:12" ht="21">
      <c r="A14" s="22">
        <v>43822</v>
      </c>
      <c r="B14" s="20">
        <v>6579</v>
      </c>
      <c r="C14" s="20" t="s">
        <v>14</v>
      </c>
      <c r="D14" s="19" t="s">
        <v>13</v>
      </c>
      <c r="E14" s="12">
        <v>79.38</v>
      </c>
      <c r="F14" s="21">
        <v>3100</v>
      </c>
      <c r="G14" s="17">
        <f t="shared" si="0"/>
        <v>246078</v>
      </c>
      <c r="H14" s="34"/>
      <c r="I14" s="34">
        <f t="shared" si="1"/>
        <v>689814.8</v>
      </c>
      <c r="J14" s="5"/>
    </row>
    <row r="15" spans="1:12" ht="21">
      <c r="A15" s="22">
        <v>43822</v>
      </c>
      <c r="B15" s="20">
        <v>9824</v>
      </c>
      <c r="C15" s="20" t="s">
        <v>53</v>
      </c>
      <c r="D15" s="19"/>
      <c r="E15" s="12"/>
      <c r="F15" s="21"/>
      <c r="G15" s="17">
        <f t="shared" si="0"/>
        <v>0</v>
      </c>
      <c r="H15" s="34">
        <v>100000</v>
      </c>
      <c r="I15" s="34">
        <f t="shared" si="1"/>
        <v>589814.80000000005</v>
      </c>
      <c r="J15" s="5"/>
    </row>
    <row r="16" spans="1:12" ht="21">
      <c r="A16" s="22">
        <v>43825</v>
      </c>
      <c r="B16" s="20">
        <v>9919</v>
      </c>
      <c r="C16" s="20" t="s">
        <v>53</v>
      </c>
      <c r="D16" s="19"/>
      <c r="E16" s="12"/>
      <c r="F16" s="21"/>
      <c r="G16" s="17">
        <f t="shared" si="0"/>
        <v>0</v>
      </c>
      <c r="H16" s="34">
        <v>100000</v>
      </c>
      <c r="I16" s="34">
        <f t="shared" si="1"/>
        <v>489814.80000000005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489814.80000000005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489814.80000000005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489814.80000000005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489814.80000000005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489814.80000000005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489814.80000000005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489814.80000000005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489814.80000000005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489814.80000000005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489814.80000000005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489814.80000000005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489814.80000000005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489814.80000000005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489814.80000000005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489814.80000000005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489814.80000000005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489814.80000000005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489814.80000000005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489814.80000000005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489814.80000000005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489814.80000000005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489814.80000000005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489814.80000000005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489814.80000000005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489814.80000000005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489814.80000000005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489814.80000000005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489814.80000000005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489814.80000000005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489814.80000000005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489814.80000000005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489814.80000000005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489814.80000000005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489814.80000000005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489814.80000000005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489814.80000000005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489814.80000000005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489814.80000000005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489814.80000000005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489814.80000000005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489814.80000000005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489814.80000000005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489814.80000000005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489814.80000000005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489814.80000000005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489814.80000000005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489814.80000000005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489814.80000000005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489814.80000000005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489814.80000000005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489814.80000000005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489814.80000000005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489814.80000000005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489814.80000000005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489814.80000000005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489814.80000000005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489814.80000000005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489814.80000000005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489814.80000000005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489814.80000000005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489814.80000000005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489814.80000000005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489814.80000000005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489814.80000000005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489814.80000000005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489814.80000000005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489814.80000000005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489814.80000000005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489814.80000000005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489814.80000000005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489814.80000000005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489814.80000000005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489814.80000000005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489814.80000000005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489814.80000000005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489814.80000000005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489814.80000000005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489814.80000000005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489814.80000000005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489814.80000000005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489814.80000000005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489814.80000000005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489814.80000000005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489814.80000000005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489814.80000000005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489814.80000000005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489814.80000000005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489814.80000000005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489814.80000000005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489814.80000000005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489814.80000000005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489814.80000000005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489814.80000000005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489814.80000000005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489814.80000000005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489814.80000000005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489814.80000000005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489814.80000000005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489814.80000000005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489814.80000000005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489814.80000000005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489814.80000000005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489814.80000000005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489814.80000000005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489814.80000000005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489814.80000000005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489814.80000000005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489814.80000000005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489814.80000000005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489814.80000000005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489814.80000000005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489814.80000000005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489814.80000000005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489814.80000000005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489814.80000000005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489814.80000000005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489814.80000000005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489814.80000000005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489814.80000000005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489814.80000000005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489814.80000000005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489814.80000000005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489814.80000000005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489814.80000000005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489814.80000000005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489814.80000000005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489814.80000000005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489814.80000000005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489814.80000000005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489814.80000000005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489814.80000000005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489814.80000000005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489814.80000000005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489814.80000000005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489814.80000000005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489814.80000000005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489814.80000000005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489814.80000000005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489814.80000000005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489814.80000000005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489814.80000000005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489814.80000000005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489814.80000000005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489814.80000000005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489814.80000000005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489814.80000000005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489814.80000000005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489814.80000000005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489814.80000000005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489814.80000000005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489814.80000000005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489814.80000000005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489814.80000000005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489814.80000000005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489814.80000000005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489814.80000000005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489814.80000000005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489814.80000000005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489814.80000000005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489814.80000000005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489814.80000000005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489814.80000000005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489814.80000000005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489814.80000000005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489814.80000000005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489814.80000000005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489814.80000000005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489814.80000000005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489814.80000000005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489814.80000000005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489814.80000000005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489814.80000000005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489814.80000000005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489814.80000000005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489814.80000000005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489814.80000000005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489814.80000000005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489814.80000000005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489814.80000000005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489814.80000000005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489814.80000000005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489814.80000000005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489814.80000000005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489814.80000000005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489814.80000000005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489814.80000000005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489814.80000000005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489814.80000000005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489814.80000000005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489814.80000000005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489814.80000000005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489814.80000000005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489814.80000000005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489814.80000000005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489814.80000000005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489814.80000000005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489814.80000000005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489814.80000000005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489814.80000000005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489814.80000000005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489814.80000000005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489814.80000000005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489814.80000000005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489814.80000000005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489814.80000000005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489814.80000000005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489814.80000000005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489814.80000000005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489814.80000000005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489814.80000000005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489814.80000000005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489814.80000000005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489814.80000000005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489814.80000000005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489814.80000000005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489814.80000000005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489814.80000000005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489814.80000000005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489814.80000000005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489814.80000000005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489814.80000000005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489814.80000000005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489814.80000000005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489814.80000000005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489814.80000000005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489814.80000000005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489814.80000000005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489814.80000000005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489814.80000000005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489814.80000000005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489814.80000000005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489814.80000000005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489814.80000000005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489814.80000000005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489814.80000000005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489814.80000000005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489814.80000000005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489814.80000000005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489814.80000000005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489814.80000000005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489814.80000000005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489814.80000000005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489814.80000000005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489814.80000000005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489814.80000000005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489814.80000000005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489814.80000000005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489814.80000000005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489814.80000000005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489814.80000000005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489814.80000000005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489814.80000000005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489814.80000000005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489814.80000000005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489814.80000000005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489814.80000000005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489814.80000000005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489814.80000000005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489814.80000000005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489814.80000000005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489814.80000000005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489814.80000000005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489814.80000000005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489814.80000000005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489814.80000000005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489814.80000000005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489814.80000000005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489814.80000000005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489814.80000000005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489814.80000000005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489814.80000000005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489814.80000000005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489814.80000000005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489814.80000000005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489814.80000000005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489814.80000000005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489814.80000000005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489814.80000000005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489814.80000000005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489814.80000000005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489814.80000000005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489814.80000000005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489814.80000000005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489814.80000000005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489814.80000000005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489814.80000000005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489814.80000000005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489814.80000000005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489814.80000000005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489814.80000000005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489814.80000000005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489814.80000000005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489814.80000000005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489814.80000000005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489814.80000000005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489814.80000000005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489814.80000000005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489814.80000000005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489814.80000000005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489814.80000000005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489814.80000000005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489814.80000000005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489814.80000000005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489814.80000000005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489814.80000000005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489814.80000000005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489814.80000000005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489814.80000000005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489814.80000000005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489814.80000000005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489814.80000000005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489814.80000000005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489814.80000000005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489814.80000000005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489814.80000000005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489814.80000000005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489814.80000000005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489814.80000000005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489814.80000000005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489814.80000000005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489814.80000000005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489814.80000000005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489814.80000000005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489814.80000000005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489814.80000000005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489814.80000000005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489814.80000000005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489814.80000000005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489814.80000000005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489814.80000000005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489814.80000000005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489814.80000000005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489814.80000000005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866279.39999999991</v>
      </c>
      <c r="H350" s="36"/>
      <c r="I350" s="34">
        <f t="shared" si="11"/>
        <v>1356094.2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6"/>
  <dimension ref="A1:L352"/>
  <sheetViews>
    <sheetView rightToLeft="1" workbookViewId="0">
      <selection activeCell="A18" sqref="A18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498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499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319.89999999999998</v>
      </c>
      <c r="J4" s="5"/>
    </row>
    <row r="5" spans="1:12" ht="21">
      <c r="A5" s="22">
        <v>43813</v>
      </c>
      <c r="B5" s="20">
        <v>6423</v>
      </c>
      <c r="C5" s="20" t="s">
        <v>14</v>
      </c>
      <c r="D5" s="19" t="s">
        <v>13</v>
      </c>
      <c r="E5" s="12">
        <v>56.88</v>
      </c>
      <c r="F5" s="21">
        <v>3130</v>
      </c>
      <c r="G5" s="17">
        <f t="shared" ref="G5:G68" si="0">E5*F5</f>
        <v>178034.4</v>
      </c>
      <c r="H5" s="34"/>
      <c r="I5" s="34">
        <f>I4+G5-H5</f>
        <v>178354.3</v>
      </c>
      <c r="J5" s="5"/>
    </row>
    <row r="6" spans="1:12" ht="21">
      <c r="A6" s="22">
        <v>43815</v>
      </c>
      <c r="B6" s="20">
        <v>9617</v>
      </c>
      <c r="C6" s="20" t="s">
        <v>53</v>
      </c>
      <c r="D6" s="19"/>
      <c r="E6" s="12"/>
      <c r="F6" s="21"/>
      <c r="G6" s="17">
        <f t="shared" si="0"/>
        <v>0</v>
      </c>
      <c r="H6" s="34">
        <v>178030</v>
      </c>
      <c r="I6" s="34">
        <f t="shared" ref="I6:I69" si="1">I5+G6-H6</f>
        <v>324.29999999998836</v>
      </c>
      <c r="J6" s="5"/>
    </row>
    <row r="7" spans="1:12" ht="21">
      <c r="A7" s="22">
        <v>43815</v>
      </c>
      <c r="B7" s="20">
        <v>6455</v>
      </c>
      <c r="C7" s="20" t="s">
        <v>14</v>
      </c>
      <c r="D7" s="19" t="s">
        <v>13</v>
      </c>
      <c r="E7" s="12">
        <v>67.900000000000006</v>
      </c>
      <c r="F7" s="21">
        <v>3050</v>
      </c>
      <c r="G7" s="17">
        <f t="shared" si="0"/>
        <v>207095.00000000003</v>
      </c>
      <c r="H7" s="34"/>
      <c r="I7" s="34">
        <f t="shared" si="1"/>
        <v>207419.30000000002</v>
      </c>
      <c r="J7" s="5"/>
    </row>
    <row r="8" spans="1:12" ht="21">
      <c r="A8" s="22">
        <v>43815</v>
      </c>
      <c r="B8" s="20">
        <v>1020</v>
      </c>
      <c r="C8" s="20" t="s">
        <v>131</v>
      </c>
      <c r="D8" s="19"/>
      <c r="E8" s="12"/>
      <c r="F8" s="21"/>
      <c r="G8" s="17">
        <f t="shared" si="0"/>
        <v>0</v>
      </c>
      <c r="H8" s="34">
        <v>324.3</v>
      </c>
      <c r="I8" s="34">
        <f t="shared" si="1"/>
        <v>207095.00000000003</v>
      </c>
      <c r="J8" s="5" t="s">
        <v>131</v>
      </c>
    </row>
    <row r="9" spans="1:12" ht="21">
      <c r="A9" s="22">
        <v>43818</v>
      </c>
      <c r="B9" s="20">
        <v>9729</v>
      </c>
      <c r="C9" s="20" t="s">
        <v>53</v>
      </c>
      <c r="D9" s="19"/>
      <c r="E9" s="12"/>
      <c r="F9" s="21"/>
      <c r="G9" s="17">
        <f t="shared" si="0"/>
        <v>0</v>
      </c>
      <c r="H9" s="34">
        <v>207090</v>
      </c>
      <c r="I9" s="34">
        <f t="shared" si="1"/>
        <v>5.0000000000291038</v>
      </c>
      <c r="J9" s="5"/>
    </row>
    <row r="10" spans="1:12" ht="21">
      <c r="A10" s="22">
        <v>43818</v>
      </c>
      <c r="B10" s="20">
        <v>1021</v>
      </c>
      <c r="C10" s="20" t="s">
        <v>131</v>
      </c>
      <c r="D10" s="19"/>
      <c r="E10" s="12"/>
      <c r="F10" s="21"/>
      <c r="G10" s="17">
        <f t="shared" si="0"/>
        <v>0</v>
      </c>
      <c r="H10" s="34">
        <v>5</v>
      </c>
      <c r="I10" s="34">
        <f t="shared" si="1"/>
        <v>2.9103830456733704E-11</v>
      </c>
      <c r="J10" s="5"/>
    </row>
    <row r="11" spans="1:12" ht="21">
      <c r="A11" s="22">
        <v>43822</v>
      </c>
      <c r="B11" s="20">
        <v>6578</v>
      </c>
      <c r="C11" s="20" t="s">
        <v>14</v>
      </c>
      <c r="D11" s="19" t="s">
        <v>13</v>
      </c>
      <c r="E11" s="12">
        <v>59.72</v>
      </c>
      <c r="F11" s="21">
        <v>3130</v>
      </c>
      <c r="G11" s="17">
        <f t="shared" si="0"/>
        <v>186923.6</v>
      </c>
      <c r="H11" s="34"/>
      <c r="I11" s="34">
        <f t="shared" si="1"/>
        <v>186923.60000000003</v>
      </c>
      <c r="J11" s="5"/>
    </row>
    <row r="12" spans="1:12" ht="21">
      <c r="A12" s="22">
        <v>43822</v>
      </c>
      <c r="B12" s="20">
        <v>9832</v>
      </c>
      <c r="C12" s="20" t="s">
        <v>53</v>
      </c>
      <c r="D12" s="19"/>
      <c r="E12" s="12"/>
      <c r="F12" s="21"/>
      <c r="G12" s="17">
        <f t="shared" si="0"/>
        <v>0</v>
      </c>
      <c r="H12" s="34">
        <v>186920</v>
      </c>
      <c r="I12" s="34">
        <f t="shared" si="1"/>
        <v>3.6000000000349246</v>
      </c>
      <c r="J12" s="5"/>
    </row>
    <row r="13" spans="1:12" ht="21">
      <c r="A13" s="22">
        <v>43822</v>
      </c>
      <c r="B13" s="20">
        <v>1025</v>
      </c>
      <c r="C13" s="20" t="s">
        <v>131</v>
      </c>
      <c r="D13" s="19"/>
      <c r="E13" s="12"/>
      <c r="F13" s="21"/>
      <c r="G13" s="17">
        <f t="shared" si="0"/>
        <v>0</v>
      </c>
      <c r="H13" s="34">
        <v>3.6</v>
      </c>
      <c r="I13" s="34">
        <f t="shared" si="1"/>
        <v>3.4924507730238474E-11</v>
      </c>
      <c r="J13" s="5"/>
    </row>
    <row r="14" spans="1:12" ht="21">
      <c r="A14" s="22">
        <v>43823</v>
      </c>
      <c r="B14" s="20">
        <v>6609</v>
      </c>
      <c r="C14" s="20" t="s">
        <v>14</v>
      </c>
      <c r="D14" s="19" t="s">
        <v>13</v>
      </c>
      <c r="E14" s="12">
        <v>63.14</v>
      </c>
      <c r="F14" s="21">
        <v>3130</v>
      </c>
      <c r="G14" s="17">
        <f t="shared" si="0"/>
        <v>197628.2</v>
      </c>
      <c r="H14" s="34"/>
      <c r="I14" s="34">
        <f t="shared" si="1"/>
        <v>197628.20000000004</v>
      </c>
      <c r="J14" s="5"/>
    </row>
    <row r="15" spans="1:12" ht="21">
      <c r="A15" s="22">
        <v>43824</v>
      </c>
      <c r="B15" s="20">
        <v>6624</v>
      </c>
      <c r="C15" s="20" t="s">
        <v>14</v>
      </c>
      <c r="D15" s="19" t="s">
        <v>13</v>
      </c>
      <c r="E15" s="12">
        <v>73.58</v>
      </c>
      <c r="F15" s="21">
        <v>3170</v>
      </c>
      <c r="G15" s="17">
        <f t="shared" si="0"/>
        <v>233248.6</v>
      </c>
      <c r="H15" s="34"/>
      <c r="I15" s="34">
        <f t="shared" si="1"/>
        <v>430876.80000000005</v>
      </c>
      <c r="J15" s="5"/>
    </row>
    <row r="16" spans="1:12" ht="21">
      <c r="A16" s="22">
        <v>43825</v>
      </c>
      <c r="B16" s="20">
        <v>9923</v>
      </c>
      <c r="C16" s="20" t="s">
        <v>53</v>
      </c>
      <c r="D16" s="19"/>
      <c r="E16" s="12"/>
      <c r="F16" s="21"/>
      <c r="G16" s="17">
        <f t="shared" si="0"/>
        <v>0</v>
      </c>
      <c r="H16" s="34">
        <v>430870</v>
      </c>
      <c r="I16" s="34">
        <f t="shared" si="1"/>
        <v>6.8000000000465661</v>
      </c>
      <c r="J16" s="5"/>
    </row>
    <row r="17" spans="1:10" ht="21">
      <c r="A17" s="22">
        <v>43825</v>
      </c>
      <c r="B17" s="20">
        <v>1030</v>
      </c>
      <c r="C17" s="20" t="s">
        <v>131</v>
      </c>
      <c r="D17" s="19"/>
      <c r="E17" s="12"/>
      <c r="F17" s="21"/>
      <c r="G17" s="17">
        <f t="shared" si="0"/>
        <v>0</v>
      </c>
      <c r="H17" s="34">
        <v>6.8</v>
      </c>
      <c r="I17" s="34">
        <f t="shared" si="1"/>
        <v>4.6566306366457866E-11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4.6566306366457866E-11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4.6566306366457866E-11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4.6566306366457866E-11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4.6566306366457866E-11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4.6566306366457866E-11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4.6566306366457866E-11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4.6566306366457866E-11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4.6566306366457866E-11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4.6566306366457866E-11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4.6566306366457866E-11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4.6566306366457866E-11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4.6566306366457866E-11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4.6566306366457866E-11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4.6566306366457866E-11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4.6566306366457866E-11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4.6566306366457866E-11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4.6566306366457866E-11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4.6566306366457866E-11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4.6566306366457866E-11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4.6566306366457866E-11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4.6566306366457866E-11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4.6566306366457866E-11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4.6566306366457866E-11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4.6566306366457866E-11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4.6566306366457866E-11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4.6566306366457866E-11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4.6566306366457866E-11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4.6566306366457866E-11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4.6566306366457866E-11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4.6566306366457866E-11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4.6566306366457866E-11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4.6566306366457866E-11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4.6566306366457866E-11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4.6566306366457866E-11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4.6566306366457866E-11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4.6566306366457866E-11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4.6566306366457866E-11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4.6566306366457866E-11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4.6566306366457866E-11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4.6566306366457866E-11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4.6566306366457866E-11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4.6566306366457866E-11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4.6566306366457866E-11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4.6566306366457866E-11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4.6566306366457866E-11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4.6566306366457866E-11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4.6566306366457866E-11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4.6566306366457866E-11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4.6566306366457866E-11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4.6566306366457866E-11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4.6566306366457866E-11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4.6566306366457866E-11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4.6566306366457866E-11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4.6566306366457866E-11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4.6566306366457866E-11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4.6566306366457866E-11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4.6566306366457866E-11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4.6566306366457866E-11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4.6566306366457866E-11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4.6566306366457866E-11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4.6566306366457866E-11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4.6566306366457866E-11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4.6566306366457866E-11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4.6566306366457866E-11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4.6566306366457866E-11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4.6566306366457866E-11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4.6566306366457866E-11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4.6566306366457866E-11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4.6566306366457866E-11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4.6566306366457866E-11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4.6566306366457866E-11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4.6566306366457866E-11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4.6566306366457866E-11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4.6566306366457866E-11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4.6566306366457866E-11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4.6566306366457866E-11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4.6566306366457866E-11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4.6566306366457866E-11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4.6566306366457866E-11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4.6566306366457866E-11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4.6566306366457866E-11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4.6566306366457866E-11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4.6566306366457866E-11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4.6566306366457866E-11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4.6566306366457866E-11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4.6566306366457866E-11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4.6566306366457866E-11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4.6566306366457866E-11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4.6566306366457866E-11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4.6566306366457866E-11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4.6566306366457866E-11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4.6566306366457866E-11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4.6566306366457866E-11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4.6566306366457866E-11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4.6566306366457866E-11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4.6566306366457866E-11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4.6566306366457866E-11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4.6566306366457866E-11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4.6566306366457866E-11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4.6566306366457866E-11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4.6566306366457866E-11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4.6566306366457866E-11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4.6566306366457866E-11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4.6566306366457866E-11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4.6566306366457866E-11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4.6566306366457866E-11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4.6566306366457866E-11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4.6566306366457866E-11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4.6566306366457866E-11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4.6566306366457866E-11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4.6566306366457866E-11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4.6566306366457866E-11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4.6566306366457866E-11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4.6566306366457866E-11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4.6566306366457866E-11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4.6566306366457866E-11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4.6566306366457866E-11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4.6566306366457866E-11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4.6566306366457866E-11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4.6566306366457866E-11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4.6566306366457866E-11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4.6566306366457866E-11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4.6566306366457866E-11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4.6566306366457866E-11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4.6566306366457866E-11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4.6566306366457866E-11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4.6566306366457866E-11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4.6566306366457866E-11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4.6566306366457866E-11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4.6566306366457866E-11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4.6566306366457866E-11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4.6566306366457866E-11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4.6566306366457866E-11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4.6566306366457866E-11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4.6566306366457866E-11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4.6566306366457866E-11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4.6566306366457866E-11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4.6566306366457866E-11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4.6566306366457866E-11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4.6566306366457866E-11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4.6566306366457866E-11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4.6566306366457866E-11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4.6566306366457866E-11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4.6566306366457866E-11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4.6566306366457866E-11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4.6566306366457866E-11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4.6566306366457866E-11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4.6566306366457866E-11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4.6566306366457866E-11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4.6566306366457866E-11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4.6566306366457866E-11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4.6566306366457866E-11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4.6566306366457866E-11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4.6566306366457866E-11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4.6566306366457866E-11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4.6566306366457866E-11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4.6566306366457866E-11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4.6566306366457866E-11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4.6566306366457866E-11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4.6566306366457866E-11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4.6566306366457866E-11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4.6566306366457866E-11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4.6566306366457866E-11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4.6566306366457866E-11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4.6566306366457866E-11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4.6566306366457866E-11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4.6566306366457866E-11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4.6566306366457866E-11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4.6566306366457866E-11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4.6566306366457866E-11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4.6566306366457866E-11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4.6566306366457866E-11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4.6566306366457866E-11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4.6566306366457866E-11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4.6566306366457866E-11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4.6566306366457866E-11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4.6566306366457866E-11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4.6566306366457866E-11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4.6566306366457866E-11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4.6566306366457866E-11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4.6566306366457866E-11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4.6566306366457866E-11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4.6566306366457866E-11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4.6566306366457866E-11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4.6566306366457866E-11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4.6566306366457866E-11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4.6566306366457866E-11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4.6566306366457866E-11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4.6566306366457866E-11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4.6566306366457866E-11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4.6566306366457866E-11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4.6566306366457866E-11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4.6566306366457866E-11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4.6566306366457866E-11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4.6566306366457866E-11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4.6566306366457866E-11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4.6566306366457866E-11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4.6566306366457866E-11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4.6566306366457866E-11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4.6566306366457866E-11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4.6566306366457866E-11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4.6566306366457866E-11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4.6566306366457866E-11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4.6566306366457866E-11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4.6566306366457866E-11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4.6566306366457866E-11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4.6566306366457866E-11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4.6566306366457866E-11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4.6566306366457866E-11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4.6566306366457866E-11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4.6566306366457866E-11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4.6566306366457866E-11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4.6566306366457866E-11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4.6566306366457866E-11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4.6566306366457866E-11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4.6566306366457866E-11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4.6566306366457866E-11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4.6566306366457866E-11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4.6566306366457866E-11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4.6566306366457866E-11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4.6566306366457866E-11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4.6566306366457866E-11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4.6566306366457866E-11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4.6566306366457866E-11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4.6566306366457866E-11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4.6566306366457866E-11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4.6566306366457866E-11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4.6566306366457866E-11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4.6566306366457866E-11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4.6566306366457866E-11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4.6566306366457866E-11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4.6566306366457866E-11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4.6566306366457866E-11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4.6566306366457866E-11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4.6566306366457866E-11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4.6566306366457866E-11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4.6566306366457866E-11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4.6566306366457866E-11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4.6566306366457866E-11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4.6566306366457866E-11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4.6566306366457866E-11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4.6566306366457866E-11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4.6566306366457866E-11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4.6566306366457866E-11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4.6566306366457866E-11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4.6566306366457866E-11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4.6566306366457866E-11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4.6566306366457866E-11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4.6566306366457866E-11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4.6566306366457866E-11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4.6566306366457866E-11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4.6566306366457866E-11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4.6566306366457866E-11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4.6566306366457866E-11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4.6566306366457866E-11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4.6566306366457866E-11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4.6566306366457866E-11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4.6566306366457866E-11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4.6566306366457866E-11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4.6566306366457866E-11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4.6566306366457866E-11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4.6566306366457866E-11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4.6566306366457866E-11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4.6566306366457866E-11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4.6566306366457866E-11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4.6566306366457866E-11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4.6566306366457866E-11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4.6566306366457866E-11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4.6566306366457866E-11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4.6566306366457866E-11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4.6566306366457866E-11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4.6566306366457866E-11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4.6566306366457866E-11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4.6566306366457866E-11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4.6566306366457866E-11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4.6566306366457866E-11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4.6566306366457866E-11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4.6566306366457866E-11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4.6566306366457866E-11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4.6566306366457866E-11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4.6566306366457866E-11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4.6566306366457866E-11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4.6566306366457866E-11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4.6566306366457866E-11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4.6566306366457866E-11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4.6566306366457866E-11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4.6566306366457866E-11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4.6566306366457866E-11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4.6566306366457866E-11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4.6566306366457866E-11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4.6566306366457866E-11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4.6566306366457866E-11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4.6566306366457866E-11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4.6566306366457866E-11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4.6566306366457866E-11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4.6566306366457866E-11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4.6566306366457866E-11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4.6566306366457866E-11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4.6566306366457866E-11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4.6566306366457866E-11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4.6566306366457866E-11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4.6566306366457866E-11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4.6566306366457866E-11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4.6566306366457866E-11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4.6566306366457866E-11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4.6566306366457866E-11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4.6566306366457866E-11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4.6566306366457866E-11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4.6566306366457866E-11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4.6566306366457866E-11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4.6566306366457866E-11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4.6566306366457866E-11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4.6566306366457866E-11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4.6566306366457866E-11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4.6566306366457866E-11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4.6566306366457866E-11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4.6566306366457866E-11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4.6566306366457866E-11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4.6566306366457866E-11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4.6566306366457866E-11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4.6566306366457866E-11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4.6566306366457866E-11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4.6566306366457866E-11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4.6566306366457866E-11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4.6566306366457866E-11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4.6566306366457866E-11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4.6566306366457866E-11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4.6566306366457866E-11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4.6566306366457866E-11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4.6566306366457866E-11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4.6566306366457866E-11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4.6566306366457866E-11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1002929.7999999999</v>
      </c>
      <c r="H350" s="36"/>
      <c r="I350" s="34">
        <f t="shared" si="11"/>
        <v>1002929.7999999999</v>
      </c>
      <c r="J350" s="5"/>
    </row>
    <row r="351" spans="1:10">
      <c r="I351" s="34">
        <f t="shared" si="11"/>
        <v>1002929.7999999999</v>
      </c>
    </row>
    <row r="352" spans="1:10">
      <c r="I352" s="34">
        <f t="shared" si="11"/>
        <v>1002929.7999999999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"/>
  <dimension ref="A1:L350"/>
  <sheetViews>
    <sheetView rightToLeft="1" workbookViewId="0">
      <selection activeCell="J23" sqref="J23"/>
    </sheetView>
  </sheetViews>
  <sheetFormatPr defaultRowHeight="18.75"/>
  <cols>
    <col min="1" max="1" width="12.42578125" style="8" customWidth="1"/>
    <col min="2" max="2" width="11.7109375" style="10" customWidth="1"/>
    <col min="3" max="3" width="14.28515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9.28515625" style="37" customWidth="1"/>
    <col min="9" max="9" width="18.85546875" style="37" customWidth="1"/>
    <col min="10" max="10" width="19.7109375" style="6" customWidth="1"/>
  </cols>
  <sheetData>
    <row r="1" spans="1:12">
      <c r="A1" s="168" t="s">
        <v>89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90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91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-212058</v>
      </c>
      <c r="J4" s="5"/>
    </row>
    <row r="5" spans="1:12" ht="21">
      <c r="A5" s="22">
        <v>43804</v>
      </c>
      <c r="B5" s="20">
        <v>3361</v>
      </c>
      <c r="C5" s="20" t="s">
        <v>92</v>
      </c>
      <c r="D5" s="19"/>
      <c r="E5" s="12"/>
      <c r="F5" s="21"/>
      <c r="G5" s="17">
        <f t="shared" ref="G5:G68" si="0">E5*F5</f>
        <v>0</v>
      </c>
      <c r="H5" s="34">
        <v>-212055</v>
      </c>
      <c r="I5" s="34">
        <f>I4+G5-H5</f>
        <v>-3</v>
      </c>
      <c r="J5" s="5"/>
    </row>
    <row r="6" spans="1:12" ht="21">
      <c r="A6" s="22">
        <v>43804</v>
      </c>
      <c r="B6" s="20">
        <v>1003</v>
      </c>
      <c r="C6" s="20" t="s">
        <v>20</v>
      </c>
      <c r="D6" s="19"/>
      <c r="E6" s="12"/>
      <c r="F6" s="21"/>
      <c r="G6" s="17">
        <f t="shared" si="0"/>
        <v>0</v>
      </c>
      <c r="H6" s="34">
        <v>-3</v>
      </c>
      <c r="I6" s="34">
        <f t="shared" ref="I6:I69" si="1">I5+G6-H6</f>
        <v>0</v>
      </c>
      <c r="J6" s="5"/>
    </row>
    <row r="7" spans="1:12" ht="21">
      <c r="A7" s="22">
        <v>43808</v>
      </c>
      <c r="B7" s="20">
        <v>6362</v>
      </c>
      <c r="C7" s="20" t="s">
        <v>14</v>
      </c>
      <c r="D7" s="19" t="s">
        <v>13</v>
      </c>
      <c r="E7" s="12">
        <v>59.52</v>
      </c>
      <c r="F7" s="21">
        <v>3140</v>
      </c>
      <c r="G7" s="17">
        <f t="shared" si="0"/>
        <v>186892.80000000002</v>
      </c>
      <c r="H7" s="34"/>
      <c r="I7" s="34">
        <f t="shared" si="1"/>
        <v>186892.80000000002</v>
      </c>
      <c r="J7" s="5"/>
    </row>
    <row r="8" spans="1:12" ht="21">
      <c r="A8" s="22">
        <v>43808</v>
      </c>
      <c r="B8" s="20">
        <v>6362</v>
      </c>
      <c r="C8" s="20" t="s">
        <v>14</v>
      </c>
      <c r="D8" s="19" t="s">
        <v>13</v>
      </c>
      <c r="E8" s="12">
        <v>68.58</v>
      </c>
      <c r="F8" s="21">
        <v>3140</v>
      </c>
      <c r="G8" s="17">
        <f t="shared" si="0"/>
        <v>215341.19999999998</v>
      </c>
      <c r="H8" s="34"/>
      <c r="I8" s="34">
        <f t="shared" si="1"/>
        <v>402234</v>
      </c>
      <c r="J8" s="5"/>
    </row>
    <row r="9" spans="1:12" ht="21">
      <c r="A9" s="22">
        <v>43815</v>
      </c>
      <c r="B9" s="20">
        <v>6462</v>
      </c>
      <c r="C9" s="20" t="s">
        <v>14</v>
      </c>
      <c r="D9" s="19" t="s">
        <v>13</v>
      </c>
      <c r="E9" s="12">
        <v>69.959999999999994</v>
      </c>
      <c r="F9" s="21">
        <v>2940</v>
      </c>
      <c r="G9" s="17">
        <f t="shared" si="0"/>
        <v>205682.4</v>
      </c>
      <c r="H9" s="34"/>
      <c r="I9" s="34">
        <f t="shared" si="1"/>
        <v>607916.4</v>
      </c>
      <c r="J9" s="5"/>
    </row>
    <row r="10" spans="1:12" ht="21">
      <c r="A10" s="22">
        <v>43815</v>
      </c>
      <c r="B10" s="20">
        <v>9619</v>
      </c>
      <c r="C10" s="20" t="s">
        <v>53</v>
      </c>
      <c r="D10" s="19"/>
      <c r="E10" s="12"/>
      <c r="F10" s="21"/>
      <c r="G10" s="17">
        <f t="shared" si="0"/>
        <v>0</v>
      </c>
      <c r="H10" s="34">
        <v>180000</v>
      </c>
      <c r="I10" s="34">
        <f t="shared" si="1"/>
        <v>427916.4</v>
      </c>
      <c r="J10" s="5" t="s">
        <v>17</v>
      </c>
    </row>
    <row r="11" spans="1:12" ht="21">
      <c r="A11" s="22">
        <v>43820</v>
      </c>
      <c r="B11" s="20">
        <v>6544</v>
      </c>
      <c r="C11" s="20" t="s">
        <v>14</v>
      </c>
      <c r="D11" s="19" t="s">
        <v>13</v>
      </c>
      <c r="E11" s="12">
        <v>56.02</v>
      </c>
      <c r="F11" s="21">
        <v>3070</v>
      </c>
      <c r="G11" s="17">
        <f t="shared" si="0"/>
        <v>171981.40000000002</v>
      </c>
      <c r="H11" s="34"/>
      <c r="I11" s="34">
        <f t="shared" si="1"/>
        <v>599897.80000000005</v>
      </c>
      <c r="J11" s="5"/>
    </row>
    <row r="12" spans="1:12" ht="21">
      <c r="A12" s="22">
        <v>43820</v>
      </c>
      <c r="B12" s="20">
        <v>6544</v>
      </c>
      <c r="C12" s="20" t="s">
        <v>14</v>
      </c>
      <c r="D12" s="19" t="s">
        <v>13</v>
      </c>
      <c r="E12" s="12">
        <v>55.05</v>
      </c>
      <c r="F12" s="21">
        <v>3070</v>
      </c>
      <c r="G12" s="17">
        <f t="shared" si="0"/>
        <v>169003.5</v>
      </c>
      <c r="H12" s="34"/>
      <c r="I12" s="34">
        <f t="shared" si="1"/>
        <v>768901.3</v>
      </c>
      <c r="J12" s="5"/>
    </row>
    <row r="13" spans="1:12" ht="21">
      <c r="A13" s="22">
        <v>43821</v>
      </c>
      <c r="B13" s="20">
        <v>6553</v>
      </c>
      <c r="C13" s="20" t="s">
        <v>14</v>
      </c>
      <c r="D13" s="19" t="s">
        <v>13</v>
      </c>
      <c r="E13" s="12">
        <v>54.92</v>
      </c>
      <c r="F13" s="21">
        <v>2960</v>
      </c>
      <c r="G13" s="17">
        <f t="shared" si="0"/>
        <v>162563.20000000001</v>
      </c>
      <c r="H13" s="34"/>
      <c r="I13" s="34">
        <f t="shared" si="1"/>
        <v>931464.5</v>
      </c>
      <c r="J13" s="5"/>
    </row>
    <row r="14" spans="1:12" ht="21">
      <c r="A14" s="22">
        <v>43821</v>
      </c>
      <c r="B14" s="20">
        <v>6553</v>
      </c>
      <c r="C14" s="20" t="s">
        <v>14</v>
      </c>
      <c r="D14" s="19" t="s">
        <v>13</v>
      </c>
      <c r="E14" s="12">
        <v>49.02</v>
      </c>
      <c r="F14" s="21">
        <v>2960</v>
      </c>
      <c r="G14" s="17">
        <f t="shared" si="0"/>
        <v>145099.20000000001</v>
      </c>
      <c r="H14" s="34"/>
      <c r="I14" s="34">
        <f t="shared" si="1"/>
        <v>1076563.7</v>
      </c>
      <c r="J14" s="5"/>
    </row>
    <row r="15" spans="1:12" ht="21">
      <c r="A15" s="22">
        <v>43821</v>
      </c>
      <c r="B15" s="20">
        <v>9787</v>
      </c>
      <c r="C15" s="20" t="s">
        <v>53</v>
      </c>
      <c r="D15" s="19"/>
      <c r="E15" s="12"/>
      <c r="F15" s="21"/>
      <c r="G15" s="17">
        <f t="shared" si="0"/>
        <v>0</v>
      </c>
      <c r="H15" s="34">
        <v>101908</v>
      </c>
      <c r="I15" s="34">
        <f t="shared" si="1"/>
        <v>974655.7</v>
      </c>
      <c r="J15" s="5"/>
    </row>
    <row r="16" spans="1:12" ht="21">
      <c r="A16" s="22">
        <v>43822</v>
      </c>
      <c r="B16" s="20">
        <v>6594</v>
      </c>
      <c r="C16" s="20" t="s">
        <v>14</v>
      </c>
      <c r="D16" s="19" t="s">
        <v>13</v>
      </c>
      <c r="E16" s="12">
        <v>63.84</v>
      </c>
      <c r="F16" s="21">
        <v>3070</v>
      </c>
      <c r="G16" s="17">
        <f t="shared" si="0"/>
        <v>195988.80000000002</v>
      </c>
      <c r="H16" s="34"/>
      <c r="I16" s="34">
        <f t="shared" si="1"/>
        <v>1170644.5</v>
      </c>
      <c r="J16" s="5"/>
    </row>
    <row r="17" spans="1:10" ht="21">
      <c r="A17" s="22">
        <v>43822</v>
      </c>
      <c r="B17" s="20">
        <v>6594</v>
      </c>
      <c r="C17" s="20" t="s">
        <v>14</v>
      </c>
      <c r="D17" s="19" t="s">
        <v>13</v>
      </c>
      <c r="E17" s="12">
        <v>69.319999999999993</v>
      </c>
      <c r="F17" s="21">
        <v>3070</v>
      </c>
      <c r="G17" s="17">
        <f t="shared" si="0"/>
        <v>212812.39999999997</v>
      </c>
      <c r="H17" s="34"/>
      <c r="I17" s="34">
        <f t="shared" si="1"/>
        <v>1383456.9</v>
      </c>
      <c r="J17" s="5"/>
    </row>
    <row r="18" spans="1:10" ht="21">
      <c r="A18" s="22">
        <v>43822</v>
      </c>
      <c r="B18" s="20">
        <v>9834</v>
      </c>
      <c r="C18" s="20" t="s">
        <v>53</v>
      </c>
      <c r="D18" s="19"/>
      <c r="E18" s="12"/>
      <c r="F18" s="21"/>
      <c r="G18" s="17">
        <f t="shared" si="0"/>
        <v>0</v>
      </c>
      <c r="H18" s="34">
        <v>150000</v>
      </c>
      <c r="I18" s="34">
        <f t="shared" si="1"/>
        <v>1233456.8999999999</v>
      </c>
      <c r="J18" s="5" t="s">
        <v>17</v>
      </c>
    </row>
    <row r="19" spans="1:10" ht="21">
      <c r="A19" s="22">
        <v>43823</v>
      </c>
      <c r="B19" s="20">
        <v>6618</v>
      </c>
      <c r="C19" s="20" t="s">
        <v>14</v>
      </c>
      <c r="D19" s="19" t="s">
        <v>13</v>
      </c>
      <c r="E19" s="12">
        <v>58.26</v>
      </c>
      <c r="F19" s="21">
        <v>3090</v>
      </c>
      <c r="G19" s="17">
        <f t="shared" si="0"/>
        <v>180023.4</v>
      </c>
      <c r="H19" s="34"/>
      <c r="I19" s="34">
        <f t="shared" si="1"/>
        <v>1413480.2999999998</v>
      </c>
      <c r="J19" s="5"/>
    </row>
    <row r="20" spans="1:10" ht="21">
      <c r="A20" s="22">
        <v>43823</v>
      </c>
      <c r="B20" s="20">
        <v>6618</v>
      </c>
      <c r="C20" s="20" t="s">
        <v>14</v>
      </c>
      <c r="D20" s="19" t="s">
        <v>13</v>
      </c>
      <c r="E20" s="12">
        <v>58.62</v>
      </c>
      <c r="F20" s="21">
        <v>3090</v>
      </c>
      <c r="G20" s="17">
        <f t="shared" si="0"/>
        <v>181135.8</v>
      </c>
      <c r="H20" s="34"/>
      <c r="I20" s="34">
        <f t="shared" si="1"/>
        <v>1594616.0999999999</v>
      </c>
      <c r="J20" s="5"/>
    </row>
    <row r="21" spans="1:10" ht="21">
      <c r="A21" s="22">
        <v>43823</v>
      </c>
      <c r="B21" s="20">
        <v>9860</v>
      </c>
      <c r="C21" s="20" t="s">
        <v>53</v>
      </c>
      <c r="D21" s="19"/>
      <c r="E21" s="12"/>
      <c r="F21" s="21"/>
      <c r="G21" s="17">
        <f t="shared" si="0"/>
        <v>0</v>
      </c>
      <c r="H21" s="34">
        <v>150000</v>
      </c>
      <c r="I21" s="34">
        <f t="shared" si="1"/>
        <v>1444616.0999999999</v>
      </c>
      <c r="J21" s="5"/>
    </row>
    <row r="22" spans="1:10" ht="21">
      <c r="A22" s="22">
        <v>43823</v>
      </c>
      <c r="B22" s="20">
        <v>9946</v>
      </c>
      <c r="C22" s="20" t="s">
        <v>53</v>
      </c>
      <c r="D22" s="19"/>
      <c r="E22" s="12"/>
      <c r="F22" s="21"/>
      <c r="G22" s="17">
        <f t="shared" si="0"/>
        <v>0</v>
      </c>
      <c r="H22" s="34">
        <v>150000</v>
      </c>
      <c r="I22" s="34">
        <f t="shared" si="1"/>
        <v>1294616.0999999999</v>
      </c>
      <c r="J22" s="5" t="s">
        <v>17</v>
      </c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1294616.0999999999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1294616.0999999999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1294616.0999999999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1294616.0999999999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1294616.0999999999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1294616.0999999999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1294616.0999999999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1294616.0999999999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1294616.0999999999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1294616.0999999999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1294616.0999999999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1294616.0999999999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1294616.0999999999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1294616.0999999999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1294616.0999999999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1294616.0999999999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1294616.0999999999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1294616.0999999999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1294616.0999999999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1294616.0999999999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1294616.0999999999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1294616.0999999999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1294616.0999999999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1294616.0999999999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1294616.0999999999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1294616.0999999999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1294616.0999999999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1294616.0999999999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1294616.0999999999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1294616.0999999999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1294616.0999999999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1294616.0999999999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1294616.0999999999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1294616.0999999999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1294616.0999999999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1294616.0999999999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1294616.0999999999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1294616.0999999999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1294616.0999999999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1294616.0999999999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1294616.0999999999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1294616.0999999999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1294616.0999999999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1294616.0999999999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1294616.0999999999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1294616.0999999999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1294616.0999999999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1294616.0999999999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1294616.0999999999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1294616.0999999999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1294616.0999999999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1294616.0999999999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1294616.0999999999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1294616.0999999999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1294616.0999999999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1294616.0999999999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1294616.0999999999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1294616.0999999999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1294616.0999999999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1294616.0999999999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1294616.0999999999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1294616.0999999999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1294616.0999999999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1294616.0999999999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1294616.0999999999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1294616.0999999999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1294616.0999999999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1294616.0999999999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1294616.0999999999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1294616.0999999999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1294616.0999999999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1294616.0999999999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1294616.0999999999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1294616.0999999999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1294616.0999999999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1294616.0999999999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1294616.0999999999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1294616.0999999999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1294616.0999999999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1294616.0999999999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1294616.0999999999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1294616.0999999999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1294616.0999999999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1294616.0999999999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1294616.0999999999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1294616.0999999999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1294616.0999999999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1294616.0999999999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1294616.0999999999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1294616.0999999999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1294616.0999999999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1294616.0999999999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1294616.0999999999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1294616.0999999999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1294616.0999999999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1294616.0999999999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1294616.0999999999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1294616.0999999999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1294616.0999999999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1294616.0999999999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1294616.0999999999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1294616.0999999999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1294616.0999999999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1294616.0999999999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1294616.0999999999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1294616.0999999999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1294616.0999999999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1294616.0999999999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1294616.0999999999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1294616.0999999999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1294616.0999999999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1294616.0999999999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1294616.0999999999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1294616.0999999999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1294616.0999999999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1294616.0999999999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1294616.0999999999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1294616.0999999999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1294616.0999999999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1294616.0999999999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1294616.0999999999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1294616.0999999999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1294616.0999999999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1294616.0999999999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1294616.0999999999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1294616.0999999999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1294616.0999999999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1294616.0999999999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1294616.0999999999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1294616.0999999999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1294616.0999999999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1294616.0999999999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1294616.0999999999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1294616.0999999999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1294616.0999999999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1294616.0999999999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1294616.0999999999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1294616.0999999999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1294616.0999999999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1294616.0999999999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1294616.0999999999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1294616.0999999999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1294616.0999999999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1294616.0999999999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1294616.0999999999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1294616.0999999999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1294616.0999999999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1294616.0999999999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1294616.0999999999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1294616.0999999999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1294616.0999999999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1294616.0999999999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1294616.0999999999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1294616.0999999999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1294616.0999999999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1294616.0999999999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1294616.0999999999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1294616.0999999999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1294616.0999999999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1294616.0999999999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1294616.0999999999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1294616.0999999999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1294616.0999999999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1294616.0999999999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1294616.0999999999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1294616.0999999999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1294616.0999999999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1294616.0999999999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1294616.0999999999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1294616.0999999999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1294616.0999999999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1294616.0999999999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1294616.0999999999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1294616.0999999999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1294616.0999999999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1294616.0999999999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1294616.0999999999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1294616.0999999999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1294616.0999999999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1294616.0999999999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1294616.0999999999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1294616.0999999999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1294616.0999999999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1294616.0999999999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1294616.0999999999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1294616.0999999999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1294616.0999999999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1294616.0999999999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1294616.0999999999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1294616.0999999999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1294616.0999999999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1294616.0999999999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1294616.0999999999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1294616.0999999999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1294616.0999999999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1294616.0999999999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1294616.0999999999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1294616.0999999999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1294616.0999999999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1294616.0999999999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1294616.0999999999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1294616.0999999999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1294616.0999999999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1294616.0999999999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1294616.0999999999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1294616.0999999999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1294616.0999999999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1294616.0999999999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1294616.0999999999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1294616.0999999999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1294616.0999999999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1294616.0999999999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1294616.0999999999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1294616.0999999999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1294616.0999999999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1294616.0999999999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1294616.0999999999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1294616.0999999999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1294616.0999999999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1294616.0999999999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1294616.0999999999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1294616.0999999999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1294616.0999999999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1294616.0999999999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1294616.0999999999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1294616.0999999999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1294616.0999999999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1294616.0999999999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1294616.0999999999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1294616.0999999999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1294616.0999999999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1294616.0999999999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1294616.0999999999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1294616.0999999999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1294616.0999999999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1294616.0999999999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1294616.0999999999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1294616.0999999999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1294616.0999999999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1294616.0999999999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1294616.0999999999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1294616.0999999999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1294616.0999999999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1294616.0999999999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1294616.0999999999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1294616.0999999999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1294616.0999999999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1294616.0999999999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1294616.0999999999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1294616.0999999999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1294616.0999999999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1294616.0999999999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1294616.0999999999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1294616.0999999999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1294616.0999999999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1294616.0999999999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1294616.0999999999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1294616.0999999999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1294616.0999999999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1294616.0999999999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1294616.0999999999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1294616.0999999999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1294616.0999999999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1294616.0999999999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1294616.0999999999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1294616.0999999999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1294616.0999999999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1294616.0999999999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1294616.0999999999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1294616.0999999999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1294616.0999999999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1294616.0999999999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1294616.0999999999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1294616.0999999999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1294616.0999999999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1294616.0999999999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1294616.0999999999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1294616.0999999999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1294616.0999999999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1294616.0999999999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1294616.0999999999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1294616.0999999999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1294616.0999999999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1294616.0999999999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1294616.0999999999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1294616.0999999999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1294616.0999999999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1294616.0999999999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1294616.0999999999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1294616.0999999999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1294616.0999999999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1294616.0999999999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1294616.0999999999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1294616.0999999999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1294616.0999999999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1294616.0999999999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1294616.0999999999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1294616.0999999999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1294616.0999999999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1294616.0999999999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1294616.0999999999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1294616.0999999999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1294616.0999999999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1294616.0999999999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1294616.0999999999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1294616.0999999999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1294616.0999999999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1294616.0999999999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1294616.0999999999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1294616.0999999999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1294616.0999999999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1294616.0999999999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1294616.0999999999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1294616.0999999999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1294616.0999999999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1294616.0999999999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1294616.0999999999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1294616.0999999999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1294616.0999999999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1294616.0999999999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1294616.0999999999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1294616.0999999999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1294616.0999999999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1294616.0999999999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1294616.0999999999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1294616.0999999999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1294616.0999999999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2026524.0999999999</v>
      </c>
      <c r="H350" s="36"/>
      <c r="I350" s="34">
        <f t="shared" si="11"/>
        <v>3321140.1999999997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8"/>
  <dimension ref="A1:L352"/>
  <sheetViews>
    <sheetView rightToLeft="1" workbookViewId="0">
      <selection activeCell="A9" sqref="A9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462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463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570.6</v>
      </c>
      <c r="J4" s="5"/>
    </row>
    <row r="5" spans="1:12" ht="21">
      <c r="A5" s="22">
        <v>43810</v>
      </c>
      <c r="B5" s="20">
        <v>6388</v>
      </c>
      <c r="C5" s="20" t="s">
        <v>14</v>
      </c>
      <c r="D5" s="19" t="s">
        <v>13</v>
      </c>
      <c r="E5" s="12">
        <v>72.02</v>
      </c>
      <c r="F5" s="21">
        <v>3140</v>
      </c>
      <c r="G5" s="17">
        <f t="shared" ref="G5:G68" si="0">E5*F5</f>
        <v>226142.8</v>
      </c>
      <c r="H5" s="34"/>
      <c r="I5" s="34">
        <f>I4+G5-H5</f>
        <v>226713.4</v>
      </c>
      <c r="J5" s="5"/>
    </row>
    <row r="6" spans="1:12" ht="21">
      <c r="A6" s="22">
        <v>43811</v>
      </c>
      <c r="B6" s="20">
        <v>6389</v>
      </c>
      <c r="C6" s="20" t="s">
        <v>14</v>
      </c>
      <c r="D6" s="19" t="s">
        <v>13</v>
      </c>
      <c r="E6" s="12">
        <v>74.12</v>
      </c>
      <c r="F6" s="21">
        <v>3140</v>
      </c>
      <c r="G6" s="17">
        <f t="shared" si="0"/>
        <v>232736.80000000002</v>
      </c>
      <c r="H6" s="34"/>
      <c r="I6" s="34">
        <f t="shared" ref="I6:I69" si="1">I5+G6-H6</f>
        <v>459450.2</v>
      </c>
      <c r="J6" s="5"/>
    </row>
    <row r="7" spans="1:12" ht="21">
      <c r="A7" s="22">
        <v>43815</v>
      </c>
      <c r="B7" s="20">
        <v>9622</v>
      </c>
      <c r="C7" s="20" t="s">
        <v>53</v>
      </c>
      <c r="D7" s="19"/>
      <c r="E7" s="12"/>
      <c r="F7" s="21"/>
      <c r="G7" s="17">
        <f t="shared" si="0"/>
        <v>0</v>
      </c>
      <c r="H7" s="34">
        <v>250000</v>
      </c>
      <c r="I7" s="34">
        <f t="shared" si="1"/>
        <v>209450.2</v>
      </c>
      <c r="J7" s="5"/>
    </row>
    <row r="8" spans="1:12" ht="21">
      <c r="A8" s="22">
        <v>43816</v>
      </c>
      <c r="B8" s="20">
        <v>9661</v>
      </c>
      <c r="C8" s="20" t="s">
        <v>53</v>
      </c>
      <c r="D8" s="19"/>
      <c r="E8" s="12"/>
      <c r="F8" s="21"/>
      <c r="G8" s="17">
        <f t="shared" si="0"/>
        <v>0</v>
      </c>
      <c r="H8" s="34">
        <v>208000</v>
      </c>
      <c r="I8" s="34">
        <f t="shared" si="1"/>
        <v>1450.2000000000116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1450.2000000000116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1450.2000000000116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1450.2000000000116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1450.2000000000116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1450.2000000000116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1450.2000000000116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1450.2000000000116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1450.2000000000116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1450.2000000000116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1450.2000000000116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1450.2000000000116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1450.2000000000116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1450.2000000000116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1450.2000000000116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1450.2000000000116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1450.2000000000116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1450.2000000000116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1450.2000000000116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1450.2000000000116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1450.2000000000116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1450.2000000000116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1450.2000000000116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1450.2000000000116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1450.2000000000116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1450.2000000000116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1450.2000000000116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1450.2000000000116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1450.2000000000116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1450.2000000000116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1450.2000000000116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1450.2000000000116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1450.2000000000116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1450.2000000000116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1450.2000000000116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1450.2000000000116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1450.2000000000116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1450.2000000000116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1450.2000000000116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1450.2000000000116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1450.2000000000116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1450.2000000000116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1450.2000000000116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1450.2000000000116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1450.2000000000116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1450.2000000000116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1450.2000000000116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1450.2000000000116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1450.2000000000116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1450.2000000000116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1450.2000000000116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1450.2000000000116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1450.2000000000116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1450.2000000000116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1450.2000000000116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1450.2000000000116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1450.2000000000116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1450.2000000000116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1450.2000000000116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1450.2000000000116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1450.2000000000116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1450.2000000000116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1450.2000000000116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1450.2000000000116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1450.2000000000116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1450.2000000000116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1450.2000000000116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1450.2000000000116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1450.2000000000116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1450.2000000000116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1450.2000000000116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1450.2000000000116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1450.2000000000116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1450.2000000000116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1450.2000000000116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1450.2000000000116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1450.2000000000116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1450.2000000000116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1450.2000000000116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1450.2000000000116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1450.2000000000116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1450.2000000000116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1450.2000000000116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1450.2000000000116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1450.2000000000116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1450.2000000000116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1450.2000000000116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1450.2000000000116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1450.2000000000116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1450.2000000000116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1450.2000000000116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1450.2000000000116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1450.2000000000116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1450.2000000000116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1450.2000000000116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1450.2000000000116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1450.2000000000116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1450.2000000000116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1450.2000000000116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1450.2000000000116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1450.2000000000116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1450.2000000000116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1450.2000000000116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1450.2000000000116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1450.2000000000116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1450.2000000000116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1450.2000000000116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1450.2000000000116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1450.2000000000116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1450.2000000000116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1450.2000000000116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1450.2000000000116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1450.2000000000116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1450.2000000000116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1450.2000000000116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1450.2000000000116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1450.2000000000116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1450.2000000000116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1450.2000000000116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1450.2000000000116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1450.2000000000116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1450.2000000000116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1450.2000000000116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1450.2000000000116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1450.2000000000116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1450.2000000000116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1450.2000000000116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1450.2000000000116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1450.2000000000116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1450.2000000000116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1450.2000000000116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1450.2000000000116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1450.2000000000116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1450.2000000000116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1450.2000000000116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1450.2000000000116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1450.2000000000116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1450.2000000000116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1450.2000000000116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1450.2000000000116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1450.2000000000116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1450.2000000000116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1450.2000000000116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1450.2000000000116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1450.2000000000116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1450.2000000000116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1450.2000000000116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1450.2000000000116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1450.2000000000116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1450.2000000000116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1450.2000000000116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1450.2000000000116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1450.2000000000116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1450.2000000000116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1450.2000000000116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1450.2000000000116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1450.2000000000116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1450.2000000000116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1450.2000000000116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1450.2000000000116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1450.2000000000116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1450.2000000000116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1450.2000000000116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1450.2000000000116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1450.2000000000116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1450.2000000000116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1450.2000000000116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1450.2000000000116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1450.2000000000116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1450.2000000000116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1450.2000000000116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1450.2000000000116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1450.2000000000116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1450.2000000000116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1450.2000000000116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1450.2000000000116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1450.2000000000116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1450.2000000000116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1450.2000000000116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1450.2000000000116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1450.2000000000116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1450.2000000000116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1450.2000000000116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1450.2000000000116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1450.2000000000116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1450.2000000000116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1450.2000000000116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1450.2000000000116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1450.2000000000116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1450.2000000000116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1450.2000000000116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1450.2000000000116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1450.2000000000116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1450.2000000000116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1450.2000000000116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1450.2000000000116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1450.2000000000116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1450.2000000000116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1450.2000000000116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1450.2000000000116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1450.2000000000116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1450.2000000000116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1450.2000000000116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1450.2000000000116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1450.2000000000116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1450.2000000000116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1450.2000000000116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1450.2000000000116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1450.2000000000116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1450.2000000000116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1450.2000000000116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1450.2000000000116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1450.2000000000116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1450.2000000000116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1450.2000000000116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1450.2000000000116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1450.2000000000116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1450.2000000000116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1450.2000000000116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1450.2000000000116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1450.2000000000116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1450.2000000000116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1450.2000000000116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1450.2000000000116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1450.2000000000116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1450.2000000000116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1450.2000000000116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1450.2000000000116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1450.2000000000116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1450.2000000000116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1450.2000000000116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1450.2000000000116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1450.2000000000116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1450.2000000000116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1450.2000000000116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1450.2000000000116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1450.2000000000116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1450.2000000000116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1450.2000000000116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1450.2000000000116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1450.2000000000116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1450.2000000000116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1450.2000000000116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1450.2000000000116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1450.2000000000116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1450.2000000000116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1450.2000000000116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1450.2000000000116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1450.2000000000116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1450.2000000000116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1450.2000000000116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1450.2000000000116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1450.2000000000116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1450.2000000000116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1450.2000000000116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1450.2000000000116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1450.2000000000116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1450.2000000000116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1450.2000000000116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1450.2000000000116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1450.2000000000116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1450.2000000000116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1450.2000000000116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1450.2000000000116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1450.2000000000116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1450.2000000000116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1450.2000000000116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1450.2000000000116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1450.2000000000116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1450.2000000000116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1450.2000000000116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1450.2000000000116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1450.2000000000116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1450.2000000000116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1450.2000000000116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1450.2000000000116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1450.2000000000116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1450.2000000000116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1450.2000000000116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1450.2000000000116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1450.2000000000116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1450.2000000000116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1450.2000000000116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1450.2000000000116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1450.2000000000116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1450.2000000000116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1450.2000000000116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1450.2000000000116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1450.2000000000116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1450.2000000000116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1450.2000000000116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1450.2000000000116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1450.2000000000116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1450.2000000000116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1450.2000000000116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1450.2000000000116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1450.2000000000116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1450.2000000000116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1450.2000000000116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1450.2000000000116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1450.2000000000116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1450.2000000000116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1450.2000000000116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1450.2000000000116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1450.2000000000116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1450.2000000000116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1450.2000000000116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1450.2000000000116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1450.2000000000116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1450.2000000000116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1450.2000000000116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1450.2000000000116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1450.2000000000116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1450.2000000000116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1450.2000000000116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1450.2000000000116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1450.2000000000116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1450.2000000000116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1450.2000000000116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1450.2000000000116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1450.2000000000116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1450.2000000000116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1450.2000000000116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1450.2000000000116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1450.2000000000116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1450.2000000000116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1450.2000000000116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1450.2000000000116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1450.2000000000116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1450.2000000000116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1450.2000000000116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1450.2000000000116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1450.2000000000116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1450.2000000000116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1450.2000000000116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1450.2000000000116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1450.2000000000116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1450.2000000000116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1450.2000000000116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1450.2000000000116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1450.2000000000116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1450.2000000000116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458879.6</v>
      </c>
      <c r="H350" s="36"/>
      <c r="I350" s="34">
        <f t="shared" si="11"/>
        <v>460329.8</v>
      </c>
      <c r="J350" s="5"/>
    </row>
    <row r="351" spans="1:10">
      <c r="I351" s="34">
        <f t="shared" si="11"/>
        <v>460329.8</v>
      </c>
    </row>
    <row r="352" spans="1:10">
      <c r="I352" s="34">
        <f t="shared" si="11"/>
        <v>460329.8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9"/>
  <dimension ref="A1:L352"/>
  <sheetViews>
    <sheetView rightToLeft="1" workbookViewId="0">
      <selection activeCell="H8" sqref="H8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546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547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1">
      <c r="A5" s="22">
        <v>43820</v>
      </c>
      <c r="B5" s="20">
        <v>6539</v>
      </c>
      <c r="C5" s="20" t="s">
        <v>14</v>
      </c>
      <c r="D5" s="19" t="s">
        <v>13</v>
      </c>
      <c r="E5" s="12">
        <v>64.400000000000006</v>
      </c>
      <c r="F5" s="21">
        <v>3270</v>
      </c>
      <c r="G5" s="17">
        <f t="shared" ref="G5:G68" si="0">E5*F5</f>
        <v>210588.00000000003</v>
      </c>
      <c r="H5" s="34"/>
      <c r="I5" s="34">
        <f>I4+G5-H5</f>
        <v>210588.00000000003</v>
      </c>
      <c r="J5" s="5"/>
    </row>
    <row r="6" spans="1:12" ht="21">
      <c r="A6" s="22">
        <v>43821</v>
      </c>
      <c r="B6" s="20">
        <v>9784</v>
      </c>
      <c r="C6" s="20" t="s">
        <v>567</v>
      </c>
      <c r="D6" s="19"/>
      <c r="E6" s="12"/>
      <c r="F6" s="21"/>
      <c r="G6" s="17">
        <f t="shared" si="0"/>
        <v>0</v>
      </c>
      <c r="H6" s="34">
        <v>210585</v>
      </c>
      <c r="I6" s="34">
        <f t="shared" ref="I6:I69" si="1">I5+G6-H6</f>
        <v>3.0000000000291038</v>
      </c>
      <c r="J6" s="5"/>
    </row>
    <row r="7" spans="1:12" ht="21">
      <c r="A7" s="22">
        <v>43821</v>
      </c>
      <c r="B7" s="20">
        <v>1024</v>
      </c>
      <c r="C7" s="20" t="s">
        <v>131</v>
      </c>
      <c r="D7" s="19"/>
      <c r="E7" s="12"/>
      <c r="F7" s="21"/>
      <c r="G7" s="17">
        <f t="shared" si="0"/>
        <v>0</v>
      </c>
      <c r="H7" s="34">
        <v>3</v>
      </c>
      <c r="I7" s="34">
        <f t="shared" si="1"/>
        <v>2.9103830456733704E-11</v>
      </c>
      <c r="J7" s="5"/>
    </row>
    <row r="8" spans="1:12" ht="21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2.9103830456733704E-11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2.9103830456733704E-11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2.9103830456733704E-11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2.9103830456733704E-11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2.9103830456733704E-11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2.9103830456733704E-11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2.9103830456733704E-11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2.9103830456733704E-11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2.9103830456733704E-11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2.9103830456733704E-11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2.9103830456733704E-11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2.9103830456733704E-11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2.9103830456733704E-11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2.9103830456733704E-11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2.9103830456733704E-11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2.9103830456733704E-11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2.9103830456733704E-11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2.9103830456733704E-11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2.9103830456733704E-11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2.9103830456733704E-11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2.9103830456733704E-11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2.9103830456733704E-11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2.9103830456733704E-11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2.9103830456733704E-11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2.9103830456733704E-11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2.9103830456733704E-11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2.9103830456733704E-11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2.9103830456733704E-11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2.9103830456733704E-11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2.9103830456733704E-11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2.9103830456733704E-11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2.9103830456733704E-11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2.9103830456733704E-11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2.9103830456733704E-11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2.9103830456733704E-11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2.9103830456733704E-11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2.9103830456733704E-11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2.9103830456733704E-11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2.9103830456733704E-11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2.9103830456733704E-11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2.9103830456733704E-11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2.9103830456733704E-11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2.9103830456733704E-11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2.9103830456733704E-11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2.9103830456733704E-11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2.9103830456733704E-11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2.9103830456733704E-11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2.9103830456733704E-11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2.9103830456733704E-11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2.9103830456733704E-11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2.9103830456733704E-11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2.9103830456733704E-11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2.9103830456733704E-11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2.9103830456733704E-11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2.9103830456733704E-11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2.9103830456733704E-11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2.9103830456733704E-11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2.9103830456733704E-11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2.9103830456733704E-11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2.9103830456733704E-11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2.9103830456733704E-11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2.9103830456733704E-11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2.9103830456733704E-11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2.9103830456733704E-11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2.9103830456733704E-11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2.9103830456733704E-11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2.9103830456733704E-11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2.9103830456733704E-11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2.9103830456733704E-11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2.9103830456733704E-11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2.9103830456733704E-11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2.9103830456733704E-11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2.9103830456733704E-11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2.9103830456733704E-11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2.9103830456733704E-11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2.9103830456733704E-11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2.9103830456733704E-11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2.9103830456733704E-11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2.9103830456733704E-11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2.9103830456733704E-11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2.9103830456733704E-11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2.9103830456733704E-11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2.9103830456733704E-11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2.9103830456733704E-11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2.9103830456733704E-11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2.9103830456733704E-11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2.9103830456733704E-11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2.9103830456733704E-11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2.9103830456733704E-11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2.9103830456733704E-11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2.9103830456733704E-11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2.9103830456733704E-11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2.9103830456733704E-11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2.9103830456733704E-11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2.9103830456733704E-11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2.9103830456733704E-11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2.9103830456733704E-11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2.9103830456733704E-11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2.9103830456733704E-11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2.9103830456733704E-11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2.9103830456733704E-11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2.9103830456733704E-11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2.9103830456733704E-11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2.9103830456733704E-11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2.9103830456733704E-11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2.9103830456733704E-11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2.9103830456733704E-11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2.9103830456733704E-11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2.9103830456733704E-11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2.9103830456733704E-11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2.9103830456733704E-11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2.9103830456733704E-11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2.9103830456733704E-11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2.9103830456733704E-11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2.9103830456733704E-11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2.9103830456733704E-11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2.9103830456733704E-11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2.9103830456733704E-11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2.9103830456733704E-11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2.9103830456733704E-11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2.9103830456733704E-11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2.9103830456733704E-11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2.9103830456733704E-11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2.9103830456733704E-11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2.9103830456733704E-11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2.9103830456733704E-11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2.9103830456733704E-11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2.9103830456733704E-11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2.9103830456733704E-11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2.9103830456733704E-11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2.9103830456733704E-11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2.9103830456733704E-11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2.9103830456733704E-11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2.9103830456733704E-11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2.9103830456733704E-11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2.9103830456733704E-11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2.9103830456733704E-11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2.9103830456733704E-11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2.9103830456733704E-11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2.9103830456733704E-11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2.9103830456733704E-11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2.9103830456733704E-11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2.9103830456733704E-11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2.9103830456733704E-11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2.9103830456733704E-11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2.9103830456733704E-11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2.9103830456733704E-11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2.9103830456733704E-11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2.9103830456733704E-11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2.9103830456733704E-11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2.9103830456733704E-11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2.9103830456733704E-11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2.9103830456733704E-11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2.9103830456733704E-11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2.9103830456733704E-11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2.9103830456733704E-11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2.9103830456733704E-11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2.9103830456733704E-11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2.9103830456733704E-11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2.9103830456733704E-11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2.9103830456733704E-11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2.9103830456733704E-11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2.9103830456733704E-11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2.9103830456733704E-11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2.9103830456733704E-11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2.9103830456733704E-11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2.9103830456733704E-11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2.9103830456733704E-11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2.9103830456733704E-11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2.9103830456733704E-11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2.9103830456733704E-11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2.9103830456733704E-11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2.9103830456733704E-11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2.9103830456733704E-11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2.9103830456733704E-11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2.9103830456733704E-11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2.9103830456733704E-11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2.9103830456733704E-11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2.9103830456733704E-11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2.9103830456733704E-11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2.9103830456733704E-11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2.9103830456733704E-11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2.9103830456733704E-11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2.9103830456733704E-11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2.9103830456733704E-11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2.9103830456733704E-11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2.9103830456733704E-11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2.9103830456733704E-11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2.9103830456733704E-11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2.9103830456733704E-11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2.9103830456733704E-11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2.9103830456733704E-11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2.9103830456733704E-11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2.9103830456733704E-11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2.9103830456733704E-11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2.9103830456733704E-11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2.9103830456733704E-11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2.9103830456733704E-11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2.9103830456733704E-11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2.9103830456733704E-11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2.9103830456733704E-11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2.9103830456733704E-11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2.9103830456733704E-11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2.9103830456733704E-11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2.9103830456733704E-11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2.9103830456733704E-11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2.9103830456733704E-11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2.9103830456733704E-11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2.9103830456733704E-11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2.9103830456733704E-11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2.9103830456733704E-11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2.9103830456733704E-11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2.9103830456733704E-11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2.9103830456733704E-11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2.9103830456733704E-11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2.9103830456733704E-11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2.9103830456733704E-11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2.9103830456733704E-11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2.9103830456733704E-11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2.9103830456733704E-11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2.9103830456733704E-11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2.9103830456733704E-11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2.9103830456733704E-11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2.9103830456733704E-11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2.9103830456733704E-11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2.9103830456733704E-11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2.9103830456733704E-11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2.9103830456733704E-11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2.9103830456733704E-11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2.9103830456733704E-11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2.9103830456733704E-11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2.9103830456733704E-11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2.9103830456733704E-11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2.9103830456733704E-11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2.9103830456733704E-11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2.9103830456733704E-11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2.9103830456733704E-11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2.9103830456733704E-11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2.9103830456733704E-11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2.9103830456733704E-11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2.9103830456733704E-11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2.9103830456733704E-11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2.9103830456733704E-11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2.9103830456733704E-11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2.9103830456733704E-11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2.9103830456733704E-11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2.9103830456733704E-11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2.9103830456733704E-11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2.9103830456733704E-11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2.9103830456733704E-11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2.9103830456733704E-11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2.9103830456733704E-11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2.9103830456733704E-11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2.9103830456733704E-11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2.9103830456733704E-11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2.9103830456733704E-11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2.9103830456733704E-11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2.9103830456733704E-11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2.9103830456733704E-11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2.9103830456733704E-11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2.9103830456733704E-11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2.9103830456733704E-11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2.9103830456733704E-11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2.9103830456733704E-11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2.9103830456733704E-11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2.9103830456733704E-11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2.9103830456733704E-11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2.9103830456733704E-11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2.9103830456733704E-11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2.9103830456733704E-11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2.9103830456733704E-11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2.9103830456733704E-11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2.9103830456733704E-11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2.9103830456733704E-11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2.9103830456733704E-11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2.9103830456733704E-11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2.9103830456733704E-11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2.9103830456733704E-11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2.9103830456733704E-11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2.9103830456733704E-11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2.9103830456733704E-11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2.9103830456733704E-11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2.9103830456733704E-11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2.9103830456733704E-11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2.9103830456733704E-11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2.9103830456733704E-11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2.9103830456733704E-11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2.9103830456733704E-11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2.9103830456733704E-11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2.9103830456733704E-11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2.9103830456733704E-11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2.9103830456733704E-11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2.9103830456733704E-11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2.9103830456733704E-11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2.9103830456733704E-11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2.9103830456733704E-11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2.9103830456733704E-11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2.9103830456733704E-11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2.9103830456733704E-11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2.9103830456733704E-11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2.9103830456733704E-11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2.9103830456733704E-11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2.9103830456733704E-11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2.9103830456733704E-11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2.9103830456733704E-11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2.9103830456733704E-11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2.9103830456733704E-11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2.9103830456733704E-11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2.9103830456733704E-11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2.9103830456733704E-11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2.9103830456733704E-11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2.9103830456733704E-11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2.9103830456733704E-11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2.9103830456733704E-11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2.9103830456733704E-11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2.9103830456733704E-11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2.9103830456733704E-11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2.9103830456733704E-11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2.9103830456733704E-11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2.9103830456733704E-11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2.9103830456733704E-11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2.9103830456733704E-11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2.9103830456733704E-11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2.9103830456733704E-11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2.9103830456733704E-11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2.9103830456733704E-11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2.9103830456733704E-11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2.9103830456733704E-11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2.9103830456733704E-11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2.9103830456733704E-11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2.9103830456733704E-11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2.9103830456733704E-11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2.9103830456733704E-11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2.9103830456733704E-11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2.9103830456733704E-11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2.9103830456733704E-11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2.9103830456733704E-11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2.9103830456733704E-11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2.9103830456733704E-11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2.9103830456733704E-11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2.9103830456733704E-11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2.9103830456733704E-11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210588.00000000003</v>
      </c>
      <c r="H350" s="36"/>
      <c r="I350" s="34">
        <f t="shared" si="11"/>
        <v>210588.00000000006</v>
      </c>
      <c r="J350" s="5"/>
    </row>
    <row r="351" spans="1:10">
      <c r="I351" s="34">
        <f t="shared" si="11"/>
        <v>210588.00000000006</v>
      </c>
    </row>
    <row r="352" spans="1:10">
      <c r="I352" s="34">
        <f t="shared" si="11"/>
        <v>210588.00000000006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L352"/>
  <sheetViews>
    <sheetView rightToLeft="1" topLeftCell="A333" workbookViewId="0">
      <selection activeCell="I352" sqref="I352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20.140625" style="37" customWidth="1"/>
    <col min="10" max="10" width="22.28515625" style="6" customWidth="1"/>
  </cols>
  <sheetData>
    <row r="1" spans="1:12">
      <c r="A1" s="168" t="s">
        <v>66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67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1935239</v>
      </c>
      <c r="J4" s="5"/>
    </row>
    <row r="5" spans="1:12" ht="21">
      <c r="A5" s="22">
        <v>43800</v>
      </c>
      <c r="B5" s="20">
        <v>6213</v>
      </c>
      <c r="C5" s="20" t="s">
        <v>14</v>
      </c>
      <c r="D5" s="19" t="s">
        <v>13</v>
      </c>
      <c r="E5" s="12">
        <v>59.94</v>
      </c>
      <c r="F5" s="21">
        <v>3280</v>
      </c>
      <c r="G5" s="17">
        <f t="shared" ref="G5:G68" si="0">E5*F5</f>
        <v>196603.19999999998</v>
      </c>
      <c r="H5" s="34"/>
      <c r="I5" s="34">
        <f>I4+G5-H5</f>
        <v>2131842.2000000002</v>
      </c>
      <c r="J5" s="5"/>
    </row>
    <row r="6" spans="1:12" ht="21">
      <c r="A6" s="22">
        <v>43804</v>
      </c>
      <c r="B6" s="20">
        <v>6296</v>
      </c>
      <c r="C6" s="20" t="s">
        <v>52</v>
      </c>
      <c r="D6" s="19" t="s">
        <v>49</v>
      </c>
      <c r="E6" s="12">
        <v>24.13</v>
      </c>
      <c r="F6" s="21">
        <v>6400</v>
      </c>
      <c r="G6" s="17">
        <f t="shared" si="0"/>
        <v>154432</v>
      </c>
      <c r="H6" s="34"/>
      <c r="I6" s="34">
        <f t="shared" ref="I6:I69" si="1">I5+G6-H6</f>
        <v>2286274.2000000002</v>
      </c>
      <c r="J6" s="5"/>
    </row>
    <row r="7" spans="1:12" ht="21">
      <c r="A7" s="22">
        <v>43806</v>
      </c>
      <c r="B7" s="20">
        <v>9378</v>
      </c>
      <c r="C7" s="20" t="s">
        <v>53</v>
      </c>
      <c r="D7" s="19"/>
      <c r="E7" s="12"/>
      <c r="F7" s="21"/>
      <c r="G7" s="17">
        <f t="shared" si="0"/>
        <v>0</v>
      </c>
      <c r="H7" s="34">
        <v>162790</v>
      </c>
      <c r="I7" s="34">
        <f t="shared" si="1"/>
        <v>2123484.2000000002</v>
      </c>
      <c r="J7" s="5" t="s">
        <v>131</v>
      </c>
    </row>
    <row r="8" spans="1:12" ht="21">
      <c r="A8" s="22">
        <v>43806</v>
      </c>
      <c r="B8" s="20">
        <v>3381</v>
      </c>
      <c r="C8" s="20" t="s">
        <v>92</v>
      </c>
      <c r="D8" s="19"/>
      <c r="E8" s="12"/>
      <c r="F8" s="21"/>
      <c r="G8" s="17">
        <v>14520</v>
      </c>
      <c r="H8" s="34"/>
      <c r="I8" s="34">
        <f t="shared" si="1"/>
        <v>2138004.2000000002</v>
      </c>
      <c r="J8" s="5"/>
    </row>
    <row r="9" spans="1:12" ht="21">
      <c r="A9" s="22">
        <v>43808</v>
      </c>
      <c r="B9" s="20">
        <v>9435</v>
      </c>
      <c r="C9" s="20" t="s">
        <v>53</v>
      </c>
      <c r="D9" s="19"/>
      <c r="E9" s="12"/>
      <c r="F9" s="21"/>
      <c r="G9" s="17">
        <f t="shared" si="0"/>
        <v>0</v>
      </c>
      <c r="H9" s="34">
        <v>70000</v>
      </c>
      <c r="I9" s="34">
        <f t="shared" si="1"/>
        <v>2068004.2000000002</v>
      </c>
      <c r="J9" s="5"/>
    </row>
    <row r="10" spans="1:12" ht="21">
      <c r="A10" s="22">
        <v>43817</v>
      </c>
      <c r="B10" s="20">
        <v>9692</v>
      </c>
      <c r="C10" s="20" t="s">
        <v>53</v>
      </c>
      <c r="D10" s="19"/>
      <c r="E10" s="12"/>
      <c r="F10" s="21"/>
      <c r="G10" s="17">
        <f t="shared" si="0"/>
        <v>0</v>
      </c>
      <c r="H10" s="34">
        <v>50000</v>
      </c>
      <c r="I10" s="34">
        <f t="shared" si="1"/>
        <v>2018004.2000000002</v>
      </c>
      <c r="J10" s="5"/>
    </row>
    <row r="11" spans="1:12" ht="21">
      <c r="A11" s="22">
        <v>43818</v>
      </c>
      <c r="B11" s="20">
        <v>6521</v>
      </c>
      <c r="C11" s="20" t="s">
        <v>14</v>
      </c>
      <c r="D11" s="19" t="s">
        <v>13</v>
      </c>
      <c r="E11" s="12">
        <v>70.94</v>
      </c>
      <c r="F11" s="21">
        <v>3370</v>
      </c>
      <c r="G11" s="17">
        <f t="shared" si="0"/>
        <v>239067.8</v>
      </c>
      <c r="H11" s="34"/>
      <c r="I11" s="34">
        <f t="shared" si="1"/>
        <v>2257072</v>
      </c>
      <c r="J11" s="5"/>
    </row>
    <row r="12" spans="1:12" ht="21">
      <c r="A12" s="22">
        <v>43824</v>
      </c>
      <c r="B12" s="20">
        <v>6641</v>
      </c>
      <c r="C12" s="20" t="s">
        <v>52</v>
      </c>
      <c r="D12" s="19" t="s">
        <v>49</v>
      </c>
      <c r="E12" s="12">
        <v>26.56</v>
      </c>
      <c r="F12" s="21">
        <v>6520</v>
      </c>
      <c r="G12" s="17">
        <f t="shared" si="0"/>
        <v>173171.19999999998</v>
      </c>
      <c r="H12" s="34"/>
      <c r="I12" s="34">
        <f t="shared" si="1"/>
        <v>2430243.2000000002</v>
      </c>
      <c r="J12" s="5"/>
    </row>
    <row r="13" spans="1:12" ht="21">
      <c r="A13" s="22">
        <v>43827</v>
      </c>
      <c r="B13" s="20">
        <v>9958</v>
      </c>
      <c r="C13" s="20" t="s">
        <v>53</v>
      </c>
      <c r="D13" s="19"/>
      <c r="E13" s="12"/>
      <c r="F13" s="21"/>
      <c r="G13" s="17">
        <f t="shared" si="0"/>
        <v>0</v>
      </c>
      <c r="H13" s="34">
        <v>50000</v>
      </c>
      <c r="I13" s="34">
        <f t="shared" si="1"/>
        <v>2380243.2000000002</v>
      </c>
      <c r="J13" s="5"/>
    </row>
    <row r="14" spans="1:12" ht="21">
      <c r="A14" s="22">
        <v>43827</v>
      </c>
      <c r="B14" s="20">
        <v>1031</v>
      </c>
      <c r="C14" s="20" t="s">
        <v>131</v>
      </c>
      <c r="D14" s="19"/>
      <c r="E14" s="12"/>
      <c r="F14" s="21"/>
      <c r="G14" s="17">
        <f t="shared" si="0"/>
        <v>0</v>
      </c>
      <c r="H14" s="34">
        <v>3.2</v>
      </c>
      <c r="I14" s="34">
        <f t="shared" si="1"/>
        <v>2380240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2380240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2380240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2380240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2380240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2380240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2380240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2380240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2380240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2380240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2380240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2380240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2380240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2380240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2380240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2380240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2380240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2380240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2380240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2380240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2380240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2380240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2380240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2380240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2380240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2380240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2380240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2380240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2380240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2380240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2380240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2380240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2380240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2380240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2380240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2380240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2380240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2380240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2380240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2380240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2380240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2380240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2380240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2380240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2380240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2380240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2380240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2380240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2380240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2380240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2380240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2380240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2380240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2380240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2380240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2380240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2380240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2380240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2380240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2380240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2380240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2380240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2380240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2380240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2380240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2380240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2380240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2380240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2380240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2380240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2380240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2380240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2380240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2380240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2380240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2380240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2380240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2380240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2380240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2380240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2380240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2380240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2380240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2380240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2380240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2380240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2380240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2380240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2380240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2380240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2380240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2380240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2380240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2380240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2380240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2380240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2380240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2380240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2380240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2380240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2380240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2380240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2380240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2380240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2380240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2380240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2380240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2380240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2380240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2380240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2380240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2380240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2380240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2380240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2380240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2380240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2380240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2380240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2380240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2380240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2380240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2380240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2380240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2380240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2380240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2380240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2380240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2380240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2380240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2380240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2380240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2380240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2380240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2380240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2380240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2380240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2380240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2380240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2380240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2380240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2380240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2380240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2380240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2380240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2380240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2380240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2380240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2380240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2380240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2380240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2380240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2380240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2380240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2380240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2380240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2380240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2380240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2380240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2380240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2380240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2380240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2380240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2380240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2380240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2380240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2380240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2380240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2380240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2380240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2380240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2380240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2380240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2380240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2380240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2380240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2380240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2380240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2380240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2380240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2380240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2380240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2380240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2380240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2380240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2380240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2380240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2380240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2380240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2380240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2380240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2380240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2380240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2380240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2380240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2380240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2380240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2380240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2380240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2380240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2380240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2380240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2380240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2380240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2380240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2380240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2380240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2380240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2380240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2380240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2380240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2380240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2380240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2380240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2380240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2380240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2380240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2380240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2380240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2380240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2380240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2380240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2380240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2380240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2380240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2380240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2380240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2380240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2380240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2380240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2380240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2380240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2380240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2380240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2380240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2380240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2380240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2380240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2380240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2380240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2380240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2380240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2380240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2380240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2380240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2380240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2380240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2380240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2380240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2380240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2380240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2380240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2380240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2380240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2380240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2380240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2380240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2380240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2380240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2380240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2380240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2380240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2380240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2380240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2380240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2380240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2380240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2380240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2380240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2380240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2380240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2380240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2380240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2380240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2380240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2380240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2380240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2380240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2380240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2380240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2380240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2380240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2380240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2380240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2380240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2380240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2380240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2380240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2380240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2380240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2380240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2380240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2380240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2380240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2380240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2380240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2380240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2380240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2380240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2380240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2380240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2380240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2380240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2380240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2380240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2380240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2380240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2380240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2380240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2380240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2380240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2380240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2380240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2380240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2380240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2380240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2380240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2380240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2380240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2380240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2380240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2380240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2380240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2380240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2380240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2380240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2380240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2380240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2380240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2380240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2380240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2380240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2380240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2380240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2380240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2380240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2380240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777794.2</v>
      </c>
      <c r="H350" s="36"/>
      <c r="I350" s="34">
        <f t="shared" si="11"/>
        <v>3158034.2</v>
      </c>
      <c r="J350" s="5"/>
    </row>
    <row r="351" spans="1:10">
      <c r="G351" s="43"/>
      <c r="I351" s="34">
        <f t="shared" si="11"/>
        <v>3158034.2</v>
      </c>
    </row>
    <row r="352" spans="1:10">
      <c r="G352" s="43"/>
      <c r="I352" s="34">
        <f t="shared" si="11"/>
        <v>3158034.2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0"/>
  <dimension ref="A1:L352"/>
  <sheetViews>
    <sheetView rightToLeft="1" workbookViewId="0">
      <selection activeCell="A8" sqref="A8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495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477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6029614.4000000004</v>
      </c>
      <c r="J4" s="5"/>
    </row>
    <row r="5" spans="1:12" ht="21">
      <c r="A5" s="22">
        <v>43800</v>
      </c>
      <c r="B5" s="20"/>
      <c r="C5" s="20"/>
      <c r="D5" s="19"/>
      <c r="E5" s="12"/>
      <c r="F5" s="21"/>
      <c r="G5" s="17">
        <f t="shared" ref="G5:G68" si="0">E5*F5</f>
        <v>0</v>
      </c>
      <c r="H5" s="34">
        <v>7192</v>
      </c>
      <c r="I5" s="34">
        <f>I4+G5-H5</f>
        <v>6022422.4000000004</v>
      </c>
      <c r="J5" s="5"/>
    </row>
    <row r="6" spans="1:12" ht="21">
      <c r="A6" s="22">
        <v>43810</v>
      </c>
      <c r="B6" s="20">
        <v>9506</v>
      </c>
      <c r="C6" s="20" t="s">
        <v>53</v>
      </c>
      <c r="D6" s="19"/>
      <c r="E6" s="12"/>
      <c r="F6" s="21"/>
      <c r="G6" s="17">
        <f t="shared" si="0"/>
        <v>0</v>
      </c>
      <c r="H6" s="34">
        <v>1560730</v>
      </c>
      <c r="I6" s="34">
        <f t="shared" ref="I6:I69" si="1">I5+G6-H6</f>
        <v>4461692.4000000004</v>
      </c>
      <c r="J6" s="5"/>
    </row>
    <row r="7" spans="1:12" ht="21">
      <c r="A7" s="22">
        <v>43816</v>
      </c>
      <c r="B7" s="20">
        <v>9672</v>
      </c>
      <c r="C7" s="20" t="s">
        <v>53</v>
      </c>
      <c r="D7" s="19"/>
      <c r="E7" s="12"/>
      <c r="F7" s="21"/>
      <c r="G7" s="17">
        <f t="shared" si="0"/>
        <v>0</v>
      </c>
      <c r="H7" s="34">
        <v>3554181</v>
      </c>
      <c r="I7" s="34">
        <f t="shared" si="1"/>
        <v>907511.40000000037</v>
      </c>
      <c r="J7" s="5"/>
    </row>
    <row r="8" spans="1:12" ht="21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907511.40000000037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907511.40000000037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907511.40000000037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907511.40000000037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907511.40000000037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907511.40000000037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907511.40000000037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907511.40000000037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907511.40000000037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907511.40000000037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907511.40000000037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907511.40000000037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907511.40000000037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907511.40000000037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907511.40000000037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907511.40000000037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907511.40000000037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907511.40000000037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907511.40000000037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907511.40000000037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907511.40000000037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907511.40000000037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907511.40000000037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907511.40000000037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907511.40000000037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907511.40000000037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907511.40000000037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907511.40000000037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907511.40000000037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907511.40000000037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907511.40000000037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907511.40000000037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907511.40000000037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907511.40000000037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907511.40000000037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907511.40000000037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907511.40000000037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907511.40000000037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907511.40000000037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907511.40000000037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907511.40000000037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907511.40000000037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907511.40000000037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907511.40000000037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907511.40000000037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907511.40000000037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907511.40000000037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907511.40000000037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907511.40000000037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907511.40000000037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907511.40000000037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907511.40000000037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907511.40000000037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907511.40000000037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907511.40000000037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907511.40000000037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907511.40000000037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907511.40000000037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907511.40000000037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907511.40000000037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907511.40000000037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907511.40000000037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907511.40000000037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907511.40000000037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907511.40000000037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907511.40000000037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907511.40000000037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907511.40000000037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907511.40000000037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907511.40000000037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907511.40000000037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907511.40000000037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907511.40000000037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907511.40000000037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907511.40000000037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907511.40000000037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907511.40000000037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907511.40000000037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907511.40000000037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907511.40000000037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907511.40000000037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907511.40000000037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907511.40000000037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907511.40000000037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907511.40000000037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907511.40000000037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907511.40000000037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907511.40000000037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907511.40000000037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907511.40000000037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907511.40000000037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907511.40000000037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907511.40000000037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907511.40000000037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907511.40000000037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907511.40000000037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907511.40000000037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907511.40000000037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907511.40000000037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907511.40000000037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907511.40000000037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907511.40000000037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907511.40000000037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907511.40000000037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907511.40000000037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907511.40000000037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907511.40000000037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907511.40000000037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907511.40000000037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907511.40000000037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907511.40000000037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907511.40000000037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907511.40000000037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907511.40000000037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907511.40000000037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907511.40000000037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907511.40000000037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907511.40000000037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907511.40000000037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907511.40000000037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907511.40000000037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907511.40000000037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907511.40000000037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907511.40000000037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907511.40000000037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907511.40000000037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907511.40000000037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907511.40000000037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907511.40000000037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907511.40000000037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907511.40000000037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907511.40000000037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907511.40000000037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907511.40000000037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907511.40000000037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907511.40000000037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907511.40000000037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907511.40000000037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907511.40000000037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907511.40000000037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907511.40000000037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907511.40000000037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907511.40000000037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907511.40000000037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907511.40000000037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907511.40000000037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907511.40000000037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907511.40000000037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907511.40000000037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907511.40000000037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907511.40000000037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907511.40000000037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907511.40000000037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907511.40000000037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907511.40000000037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907511.40000000037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907511.40000000037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907511.40000000037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907511.40000000037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907511.40000000037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907511.40000000037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907511.40000000037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907511.40000000037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907511.40000000037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907511.40000000037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907511.40000000037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907511.40000000037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907511.40000000037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907511.40000000037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907511.40000000037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907511.40000000037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907511.40000000037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907511.40000000037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907511.40000000037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907511.40000000037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907511.40000000037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907511.40000000037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907511.40000000037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907511.40000000037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907511.40000000037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907511.40000000037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907511.40000000037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907511.40000000037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907511.40000000037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907511.40000000037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907511.40000000037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907511.40000000037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907511.40000000037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907511.40000000037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907511.40000000037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907511.40000000037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907511.40000000037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907511.40000000037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907511.40000000037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907511.40000000037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907511.40000000037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907511.40000000037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907511.40000000037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907511.40000000037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907511.40000000037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907511.40000000037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907511.40000000037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907511.40000000037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907511.40000000037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907511.40000000037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907511.40000000037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907511.40000000037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907511.40000000037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907511.40000000037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907511.40000000037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907511.40000000037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907511.40000000037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907511.40000000037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907511.40000000037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907511.40000000037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907511.40000000037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907511.40000000037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907511.40000000037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907511.40000000037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907511.40000000037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907511.40000000037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907511.40000000037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907511.40000000037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907511.40000000037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907511.40000000037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907511.40000000037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907511.40000000037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907511.40000000037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907511.40000000037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907511.40000000037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907511.40000000037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907511.40000000037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907511.40000000037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907511.40000000037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907511.40000000037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907511.40000000037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907511.40000000037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907511.40000000037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907511.40000000037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907511.40000000037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907511.40000000037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907511.40000000037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907511.40000000037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907511.40000000037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907511.40000000037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907511.40000000037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907511.40000000037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907511.40000000037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907511.40000000037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907511.40000000037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907511.40000000037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907511.40000000037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907511.40000000037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907511.40000000037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907511.40000000037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907511.40000000037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907511.40000000037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907511.40000000037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907511.40000000037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907511.40000000037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907511.40000000037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907511.40000000037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907511.40000000037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907511.40000000037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907511.40000000037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907511.40000000037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907511.40000000037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907511.40000000037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907511.40000000037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907511.40000000037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907511.40000000037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907511.40000000037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907511.40000000037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907511.40000000037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907511.40000000037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907511.40000000037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907511.40000000037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907511.40000000037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907511.40000000037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907511.40000000037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907511.40000000037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907511.40000000037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907511.40000000037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907511.40000000037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907511.40000000037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907511.40000000037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907511.40000000037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907511.40000000037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907511.40000000037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907511.40000000037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907511.40000000037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907511.40000000037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907511.40000000037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907511.40000000037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907511.40000000037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907511.40000000037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907511.40000000037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907511.40000000037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907511.40000000037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907511.40000000037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907511.40000000037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907511.40000000037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907511.40000000037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907511.40000000037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907511.40000000037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907511.40000000037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907511.40000000037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907511.40000000037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907511.40000000037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907511.40000000037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907511.40000000037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907511.40000000037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907511.40000000037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907511.40000000037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907511.40000000037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907511.40000000037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907511.40000000037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907511.40000000037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907511.40000000037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907511.40000000037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907511.40000000037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907511.40000000037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907511.40000000037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907511.40000000037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907511.40000000037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907511.40000000037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907511.40000000037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907511.40000000037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907511.40000000037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907511.40000000037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907511.40000000037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907511.40000000037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907511.40000000037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907511.40000000037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907511.40000000037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907511.40000000037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907511.40000000037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907511.40000000037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907511.40000000037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907511.40000000037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907511.40000000037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907511.40000000037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907511.40000000037</v>
      </c>
      <c r="J350" s="5"/>
    </row>
    <row r="351" spans="1:10">
      <c r="I351" s="34">
        <f t="shared" si="11"/>
        <v>907511.40000000037</v>
      </c>
    </row>
    <row r="352" spans="1:10">
      <c r="I352" s="34">
        <f t="shared" si="11"/>
        <v>907511.40000000037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1"/>
  <dimension ref="A1:N350"/>
  <sheetViews>
    <sheetView rightToLeft="1" topLeftCell="A94" workbookViewId="0">
      <selection activeCell="A103" sqref="A103"/>
    </sheetView>
  </sheetViews>
  <sheetFormatPr defaultRowHeight="18.75"/>
  <cols>
    <col min="1" max="1" width="12.42578125" style="8" customWidth="1"/>
    <col min="2" max="2" width="16.4257812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9" style="37" customWidth="1"/>
    <col min="9" max="9" width="12.28515625" hidden="1" customWidth="1"/>
    <col min="10" max="10" width="11" hidden="1" customWidth="1"/>
    <col min="11" max="11" width="21.85546875" style="37" customWidth="1"/>
    <col min="12" max="12" width="37.42578125" style="6" customWidth="1"/>
  </cols>
  <sheetData>
    <row r="1" spans="1:14">
      <c r="A1" s="168" t="s">
        <v>42</v>
      </c>
      <c r="B1" s="168"/>
      <c r="C1" s="25"/>
      <c r="D1" s="25"/>
      <c r="E1" s="25"/>
      <c r="F1" s="25"/>
      <c r="G1" s="25"/>
      <c r="H1" s="38"/>
      <c r="I1" s="25"/>
      <c r="J1" s="32"/>
      <c r="K1" s="38"/>
      <c r="L1" s="25"/>
      <c r="M1" s="25"/>
      <c r="N1" s="25"/>
    </row>
    <row r="2" spans="1:14">
      <c r="A2" s="171" t="s">
        <v>43</v>
      </c>
      <c r="B2" s="171"/>
      <c r="C2" s="26"/>
      <c r="D2" s="26"/>
      <c r="E2" s="26"/>
      <c r="F2" s="26"/>
      <c r="G2" s="26"/>
      <c r="H2" s="39"/>
      <c r="I2" s="26"/>
      <c r="J2" s="33"/>
      <c r="K2" s="39"/>
      <c r="L2" s="26"/>
      <c r="M2" s="26"/>
      <c r="N2" s="26"/>
    </row>
    <row r="3" spans="1:14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2" t="s">
        <v>7</v>
      </c>
      <c r="J3" s="2" t="s">
        <v>8</v>
      </c>
      <c r="K3" s="35" t="s">
        <v>9</v>
      </c>
      <c r="L3" s="5" t="s">
        <v>11</v>
      </c>
    </row>
    <row r="4" spans="1:14" ht="21">
      <c r="A4" s="22">
        <v>43801</v>
      </c>
      <c r="B4" s="20"/>
      <c r="C4" s="20"/>
      <c r="D4" s="19"/>
      <c r="E4" s="12"/>
      <c r="F4" s="21"/>
      <c r="G4" s="17"/>
      <c r="H4" s="34"/>
      <c r="I4" s="1"/>
      <c r="J4" s="1"/>
      <c r="K4" s="34">
        <v>2016923.5</v>
      </c>
      <c r="L4" s="5"/>
    </row>
    <row r="5" spans="1:14" ht="21">
      <c r="A5" s="22">
        <v>43801</v>
      </c>
      <c r="B5" s="20"/>
      <c r="C5" s="20" t="s">
        <v>14</v>
      </c>
      <c r="D5" s="19" t="s">
        <v>13</v>
      </c>
      <c r="E5" s="12">
        <v>63.52</v>
      </c>
      <c r="F5" s="21">
        <v>3040</v>
      </c>
      <c r="G5" s="17">
        <f t="shared" ref="G5:G68" si="0">E5*F5</f>
        <v>193100.80000000002</v>
      </c>
      <c r="H5" s="34"/>
      <c r="I5" s="1"/>
      <c r="J5" s="1"/>
      <c r="K5" s="34">
        <f t="shared" ref="K5:K68" si="1">G5-H5-I5+J5+K4</f>
        <v>2210024.2999999998</v>
      </c>
      <c r="L5" s="5"/>
    </row>
    <row r="6" spans="1:14" ht="21">
      <c r="A6" s="22">
        <v>43801</v>
      </c>
      <c r="B6" s="20"/>
      <c r="C6" s="20" t="s">
        <v>14</v>
      </c>
      <c r="D6" s="19" t="s">
        <v>13</v>
      </c>
      <c r="E6" s="12">
        <v>64.92</v>
      </c>
      <c r="F6" s="21">
        <v>3040</v>
      </c>
      <c r="G6" s="17">
        <f t="shared" si="0"/>
        <v>197356.80000000002</v>
      </c>
      <c r="H6" s="34"/>
      <c r="I6" s="1"/>
      <c r="J6" s="1"/>
      <c r="K6" s="34">
        <f t="shared" si="1"/>
        <v>2407381.0999999996</v>
      </c>
      <c r="L6" s="5"/>
    </row>
    <row r="7" spans="1:14" ht="21">
      <c r="A7" s="22">
        <v>43801</v>
      </c>
      <c r="B7" s="20"/>
      <c r="C7" s="20" t="s">
        <v>14</v>
      </c>
      <c r="D7" s="19" t="s">
        <v>13</v>
      </c>
      <c r="E7" s="12">
        <v>66.14</v>
      </c>
      <c r="F7" s="21">
        <v>3035</v>
      </c>
      <c r="G7" s="17">
        <f t="shared" si="0"/>
        <v>200734.9</v>
      </c>
      <c r="H7" s="34"/>
      <c r="I7" s="1"/>
      <c r="J7" s="1"/>
      <c r="K7" s="34">
        <f t="shared" si="1"/>
        <v>2608115.9999999995</v>
      </c>
      <c r="L7" s="5"/>
    </row>
    <row r="8" spans="1:14" ht="21">
      <c r="A8" s="22">
        <v>43801</v>
      </c>
      <c r="B8" s="20"/>
      <c r="C8" s="20" t="s">
        <v>14</v>
      </c>
      <c r="D8" s="19" t="s">
        <v>13</v>
      </c>
      <c r="E8" s="12">
        <v>75.53</v>
      </c>
      <c r="F8" s="21">
        <v>3035</v>
      </c>
      <c r="G8" s="17">
        <f t="shared" si="0"/>
        <v>229233.55000000002</v>
      </c>
      <c r="H8" s="34">
        <v>0</v>
      </c>
      <c r="I8" s="1"/>
      <c r="J8" s="1"/>
      <c r="K8" s="34">
        <f t="shared" si="1"/>
        <v>2837349.5499999993</v>
      </c>
      <c r="L8" s="5"/>
    </row>
    <row r="9" spans="1:14" ht="21">
      <c r="A9" s="22">
        <v>43801</v>
      </c>
      <c r="B9" s="20"/>
      <c r="C9" s="20" t="s">
        <v>14</v>
      </c>
      <c r="D9" s="19" t="s">
        <v>13</v>
      </c>
      <c r="E9" s="12">
        <v>70.33</v>
      </c>
      <c r="F9" s="21">
        <v>3040</v>
      </c>
      <c r="G9" s="17">
        <f t="shared" si="0"/>
        <v>213803.19999999998</v>
      </c>
      <c r="H9" s="34"/>
      <c r="I9" s="1"/>
      <c r="J9" s="1"/>
      <c r="K9" s="34">
        <f t="shared" si="1"/>
        <v>3051152.7499999995</v>
      </c>
      <c r="L9" s="5"/>
    </row>
    <row r="10" spans="1:14" ht="21">
      <c r="A10" s="22">
        <v>43801</v>
      </c>
      <c r="B10" s="20"/>
      <c r="C10" s="20" t="s">
        <v>14</v>
      </c>
      <c r="D10" s="19" t="s">
        <v>13</v>
      </c>
      <c r="E10" s="12">
        <v>64.52</v>
      </c>
      <c r="F10" s="21">
        <v>3035</v>
      </c>
      <c r="G10" s="17">
        <f t="shared" si="0"/>
        <v>195818.19999999998</v>
      </c>
      <c r="H10" s="34"/>
      <c r="I10" s="1"/>
      <c r="J10" s="1"/>
      <c r="K10" s="34">
        <f t="shared" si="1"/>
        <v>3246970.9499999997</v>
      </c>
      <c r="L10" s="5"/>
    </row>
    <row r="11" spans="1:14" ht="21">
      <c r="A11" s="22">
        <v>43801</v>
      </c>
      <c r="B11" s="20"/>
      <c r="C11" s="20" t="s">
        <v>131</v>
      </c>
      <c r="D11" s="19"/>
      <c r="E11" s="12"/>
      <c r="F11" s="21"/>
      <c r="G11" s="17"/>
      <c r="H11" s="34">
        <v>1155.2</v>
      </c>
      <c r="I11" s="1"/>
      <c r="J11" s="1"/>
      <c r="K11" s="34">
        <f t="shared" si="1"/>
        <v>3245815.7499999995</v>
      </c>
      <c r="L11" s="5"/>
    </row>
    <row r="12" spans="1:14" ht="21">
      <c r="A12" s="22">
        <v>43801</v>
      </c>
      <c r="B12" s="20"/>
      <c r="C12" s="20"/>
      <c r="D12" s="19"/>
      <c r="E12" s="12"/>
      <c r="F12" s="21"/>
      <c r="G12" s="17"/>
      <c r="H12" s="34"/>
      <c r="I12" s="1"/>
      <c r="J12" s="1"/>
      <c r="K12" s="34">
        <f t="shared" si="1"/>
        <v>3245815.7499999995</v>
      </c>
      <c r="L12" s="5"/>
    </row>
    <row r="13" spans="1:14" ht="21">
      <c r="A13" s="22">
        <v>43802</v>
      </c>
      <c r="B13" s="20">
        <v>6246</v>
      </c>
      <c r="C13" s="20" t="s">
        <v>14</v>
      </c>
      <c r="D13" s="19" t="s">
        <v>13</v>
      </c>
      <c r="E13" s="12">
        <v>54.34</v>
      </c>
      <c r="F13" s="21">
        <v>3035</v>
      </c>
      <c r="G13" s="17">
        <f t="shared" si="0"/>
        <v>164921.90000000002</v>
      </c>
      <c r="H13" s="34"/>
      <c r="I13" s="1"/>
      <c r="J13" s="1"/>
      <c r="K13" s="34">
        <f t="shared" si="1"/>
        <v>3410737.6499999994</v>
      </c>
      <c r="L13" s="5"/>
    </row>
    <row r="14" spans="1:14" ht="21">
      <c r="A14" s="22">
        <v>43802</v>
      </c>
      <c r="B14" s="20">
        <v>6246</v>
      </c>
      <c r="C14" s="20" t="s">
        <v>14</v>
      </c>
      <c r="D14" s="19" t="s">
        <v>13</v>
      </c>
      <c r="E14" s="12">
        <v>53</v>
      </c>
      <c r="F14" s="21">
        <v>3035</v>
      </c>
      <c r="G14" s="17">
        <f t="shared" si="0"/>
        <v>160855</v>
      </c>
      <c r="H14" s="34"/>
      <c r="I14" s="1"/>
      <c r="J14" s="1"/>
      <c r="K14" s="34">
        <f t="shared" si="1"/>
        <v>3571592.6499999994</v>
      </c>
      <c r="L14" s="5"/>
    </row>
    <row r="15" spans="1:14" ht="21">
      <c r="A15" s="22">
        <v>43802</v>
      </c>
      <c r="B15" s="20">
        <v>6246</v>
      </c>
      <c r="C15" s="20" t="s">
        <v>14</v>
      </c>
      <c r="D15" s="19" t="s">
        <v>13</v>
      </c>
      <c r="E15" s="12">
        <v>70.56</v>
      </c>
      <c r="F15" s="21">
        <v>3035</v>
      </c>
      <c r="G15" s="17">
        <f t="shared" si="0"/>
        <v>214149.6</v>
      </c>
      <c r="H15" s="34"/>
      <c r="I15" s="1"/>
      <c r="J15" s="1"/>
      <c r="K15" s="34">
        <f t="shared" si="1"/>
        <v>3785742.2499999995</v>
      </c>
      <c r="L15" s="5"/>
    </row>
    <row r="16" spans="1:14" ht="21">
      <c r="A16" s="22">
        <v>43802</v>
      </c>
      <c r="B16" s="20">
        <v>6246</v>
      </c>
      <c r="C16" s="20" t="s">
        <v>14</v>
      </c>
      <c r="D16" s="19" t="s">
        <v>13</v>
      </c>
      <c r="E16" s="12">
        <v>58.18</v>
      </c>
      <c r="F16" s="21">
        <v>3035</v>
      </c>
      <c r="G16" s="17">
        <f t="shared" si="0"/>
        <v>176576.3</v>
      </c>
      <c r="H16" s="34"/>
      <c r="I16" s="1"/>
      <c r="J16" s="1"/>
      <c r="K16" s="34">
        <f t="shared" si="1"/>
        <v>3962318.5499999993</v>
      </c>
      <c r="L16" s="5"/>
    </row>
    <row r="17" spans="1:12" ht="21">
      <c r="A17" s="22">
        <v>43802</v>
      </c>
      <c r="B17" s="20">
        <v>6246</v>
      </c>
      <c r="C17" s="20" t="s">
        <v>14</v>
      </c>
      <c r="D17" s="19" t="s">
        <v>13</v>
      </c>
      <c r="E17" s="12">
        <v>57.14</v>
      </c>
      <c r="F17" s="21">
        <v>3035</v>
      </c>
      <c r="G17" s="17">
        <f t="shared" si="0"/>
        <v>173419.9</v>
      </c>
      <c r="H17" s="34"/>
      <c r="I17" s="1"/>
      <c r="J17" s="1"/>
      <c r="K17" s="34">
        <f t="shared" si="1"/>
        <v>4135738.4499999993</v>
      </c>
      <c r="L17" s="5"/>
    </row>
    <row r="18" spans="1:12" ht="21">
      <c r="A18" s="22">
        <v>43802</v>
      </c>
      <c r="B18" s="20">
        <v>6246</v>
      </c>
      <c r="C18" s="20" t="s">
        <v>14</v>
      </c>
      <c r="D18" s="19" t="s">
        <v>13</v>
      </c>
      <c r="E18" s="12">
        <v>69.86</v>
      </c>
      <c r="F18" s="21">
        <v>3035</v>
      </c>
      <c r="G18" s="17">
        <f t="shared" si="0"/>
        <v>212025.1</v>
      </c>
      <c r="H18" s="34"/>
      <c r="I18" s="1"/>
      <c r="J18" s="1"/>
      <c r="K18" s="34">
        <f t="shared" si="1"/>
        <v>4347763.5499999989</v>
      </c>
      <c r="L18" s="27"/>
    </row>
    <row r="19" spans="1:12" ht="21">
      <c r="A19" s="22">
        <v>43802</v>
      </c>
      <c r="B19" s="20">
        <v>6246</v>
      </c>
      <c r="C19" s="20" t="s">
        <v>14</v>
      </c>
      <c r="D19" s="19" t="s">
        <v>13</v>
      </c>
      <c r="E19" s="12">
        <v>66.760000000000005</v>
      </c>
      <c r="F19" s="21">
        <v>3035</v>
      </c>
      <c r="G19" s="17">
        <f t="shared" si="0"/>
        <v>202616.6</v>
      </c>
      <c r="H19" s="34"/>
      <c r="I19" s="1"/>
      <c r="J19" s="1"/>
      <c r="K19" s="34">
        <f t="shared" si="1"/>
        <v>4550380.1499999985</v>
      </c>
      <c r="L19" s="28"/>
    </row>
    <row r="20" spans="1:12" ht="21">
      <c r="A20" s="22">
        <v>43802</v>
      </c>
      <c r="B20" s="20">
        <v>6246</v>
      </c>
      <c r="C20" s="20" t="s">
        <v>14</v>
      </c>
      <c r="D20" s="19" t="s">
        <v>13</v>
      </c>
      <c r="E20" s="12">
        <v>73.2</v>
      </c>
      <c r="F20" s="21">
        <v>3035</v>
      </c>
      <c r="G20" s="17">
        <f t="shared" si="0"/>
        <v>222162</v>
      </c>
      <c r="H20" s="34"/>
      <c r="I20" s="1"/>
      <c r="J20" s="1"/>
      <c r="K20" s="34">
        <f t="shared" si="1"/>
        <v>4772542.1499999985</v>
      </c>
      <c r="L20" s="5"/>
    </row>
    <row r="21" spans="1:12" ht="21">
      <c r="A21" s="22">
        <v>43802</v>
      </c>
      <c r="B21" s="20">
        <v>6246</v>
      </c>
      <c r="C21" s="20" t="s">
        <v>14</v>
      </c>
      <c r="D21" s="19" t="s">
        <v>13</v>
      </c>
      <c r="E21" s="12">
        <v>62.4</v>
      </c>
      <c r="F21" s="21">
        <v>3035</v>
      </c>
      <c r="G21" s="17">
        <f t="shared" si="0"/>
        <v>189384</v>
      </c>
      <c r="H21" s="34"/>
      <c r="I21" s="1"/>
      <c r="J21" s="1"/>
      <c r="K21" s="34">
        <f t="shared" si="1"/>
        <v>4961926.1499999985</v>
      </c>
      <c r="L21" s="5"/>
    </row>
    <row r="22" spans="1:12" ht="21">
      <c r="A22" s="22">
        <v>43802</v>
      </c>
      <c r="B22" s="20">
        <v>6246</v>
      </c>
      <c r="C22" s="20" t="s">
        <v>14</v>
      </c>
      <c r="D22" s="19" t="s">
        <v>13</v>
      </c>
      <c r="E22" s="12">
        <v>73.44</v>
      </c>
      <c r="F22" s="21">
        <v>3035</v>
      </c>
      <c r="G22" s="17">
        <f t="shared" si="0"/>
        <v>222890.4</v>
      </c>
      <c r="H22" s="34"/>
      <c r="I22" s="1"/>
      <c r="J22" s="1"/>
      <c r="K22" s="34">
        <f t="shared" si="1"/>
        <v>5184816.5499999989</v>
      </c>
      <c r="L22" s="5"/>
    </row>
    <row r="23" spans="1:12" ht="21">
      <c r="A23" s="22">
        <v>43802</v>
      </c>
      <c r="B23" s="20">
        <v>6246</v>
      </c>
      <c r="C23" s="20" t="s">
        <v>14</v>
      </c>
      <c r="D23" s="19" t="s">
        <v>13</v>
      </c>
      <c r="E23" s="12">
        <v>58.77</v>
      </c>
      <c r="F23" s="21">
        <v>3035</v>
      </c>
      <c r="G23" s="17">
        <f t="shared" si="0"/>
        <v>178366.95</v>
      </c>
      <c r="H23" s="34"/>
      <c r="I23" s="1"/>
      <c r="J23" s="1"/>
      <c r="K23" s="34">
        <f t="shared" si="1"/>
        <v>5363183.4999999991</v>
      </c>
      <c r="L23" s="5"/>
    </row>
    <row r="24" spans="1:12" ht="21">
      <c r="A24" s="22">
        <v>43802</v>
      </c>
      <c r="B24" s="20">
        <v>6246</v>
      </c>
      <c r="C24" s="20" t="s">
        <v>14</v>
      </c>
      <c r="D24" s="19" t="s">
        <v>13</v>
      </c>
      <c r="E24" s="12">
        <v>68.44</v>
      </c>
      <c r="F24" s="21">
        <v>3035</v>
      </c>
      <c r="G24" s="17">
        <f t="shared" si="0"/>
        <v>207715.4</v>
      </c>
      <c r="H24" s="34"/>
      <c r="I24" s="1"/>
      <c r="J24" s="1"/>
      <c r="K24" s="34">
        <f t="shared" si="1"/>
        <v>5570898.8999999994</v>
      </c>
      <c r="L24" s="5"/>
    </row>
    <row r="25" spans="1:12" ht="21">
      <c r="A25" s="22">
        <v>43802</v>
      </c>
      <c r="B25" s="20">
        <v>6246</v>
      </c>
      <c r="C25" s="20" t="s">
        <v>14</v>
      </c>
      <c r="D25" s="19" t="s">
        <v>13</v>
      </c>
      <c r="E25" s="12">
        <v>61.36</v>
      </c>
      <c r="F25" s="21">
        <v>3035</v>
      </c>
      <c r="G25" s="17">
        <f t="shared" si="0"/>
        <v>186227.6</v>
      </c>
      <c r="H25" s="34"/>
      <c r="I25" s="1"/>
      <c r="J25" s="1"/>
      <c r="K25" s="34">
        <f t="shared" si="1"/>
        <v>5757126.4999999991</v>
      </c>
      <c r="L25" s="5"/>
    </row>
    <row r="26" spans="1:12" ht="21">
      <c r="A26" s="22">
        <v>43802</v>
      </c>
      <c r="B26" s="20">
        <v>6246</v>
      </c>
      <c r="C26" s="20" t="s">
        <v>14</v>
      </c>
      <c r="D26" s="19" t="s">
        <v>13</v>
      </c>
      <c r="E26" s="12">
        <v>69.87</v>
      </c>
      <c r="F26" s="21">
        <v>3035</v>
      </c>
      <c r="G26" s="17">
        <f>E26*F26</f>
        <v>212055.45</v>
      </c>
      <c r="H26" s="34"/>
      <c r="I26" s="1"/>
      <c r="J26" s="1"/>
      <c r="K26" s="34">
        <f t="shared" si="1"/>
        <v>5969181.9499999993</v>
      </c>
      <c r="L26" s="5"/>
    </row>
    <row r="27" spans="1:12" ht="21">
      <c r="A27" s="22">
        <v>43802</v>
      </c>
      <c r="B27" s="20">
        <v>6246</v>
      </c>
      <c r="C27" s="20" t="s">
        <v>14</v>
      </c>
      <c r="D27" s="19" t="s">
        <v>13</v>
      </c>
      <c r="E27" s="12"/>
      <c r="F27" s="21"/>
      <c r="G27" s="17"/>
      <c r="H27" s="34"/>
      <c r="I27" s="1"/>
      <c r="J27" s="1"/>
      <c r="K27" s="34">
        <f t="shared" si="1"/>
        <v>5969181.9499999993</v>
      </c>
      <c r="L27" s="5"/>
    </row>
    <row r="28" spans="1:12" ht="21">
      <c r="A28" s="22">
        <v>43802</v>
      </c>
      <c r="B28" s="20">
        <v>6246</v>
      </c>
      <c r="C28" s="20" t="s">
        <v>14</v>
      </c>
      <c r="D28" s="19" t="s">
        <v>13</v>
      </c>
      <c r="E28" s="12">
        <v>62.96</v>
      </c>
      <c r="F28" s="21">
        <v>3035</v>
      </c>
      <c r="G28" s="17">
        <f t="shared" si="0"/>
        <v>191083.6</v>
      </c>
      <c r="H28" s="34"/>
      <c r="I28" s="1"/>
      <c r="J28" s="1"/>
      <c r="K28" s="34">
        <f t="shared" si="1"/>
        <v>6160265.5499999989</v>
      </c>
      <c r="L28" s="5"/>
    </row>
    <row r="29" spans="1:12" ht="21">
      <c r="A29" s="22">
        <v>43803</v>
      </c>
      <c r="B29" s="20">
        <v>6275</v>
      </c>
      <c r="C29" s="20" t="s">
        <v>14</v>
      </c>
      <c r="D29" s="19" t="s">
        <v>13</v>
      </c>
      <c r="E29" s="12">
        <v>66.040000000000006</v>
      </c>
      <c r="F29" s="21">
        <v>3035</v>
      </c>
      <c r="G29" s="17">
        <f t="shared" si="0"/>
        <v>200431.40000000002</v>
      </c>
      <c r="H29" s="34"/>
      <c r="I29" s="1"/>
      <c r="J29" s="1"/>
      <c r="K29" s="34">
        <f t="shared" si="1"/>
        <v>6360696.9499999993</v>
      </c>
      <c r="L29" s="5"/>
    </row>
    <row r="30" spans="1:12" ht="21">
      <c r="A30" s="22">
        <v>43803</v>
      </c>
      <c r="B30" s="20">
        <v>6275</v>
      </c>
      <c r="C30" s="20" t="s">
        <v>14</v>
      </c>
      <c r="D30" s="19" t="s">
        <v>13</v>
      </c>
      <c r="E30" s="12">
        <v>69.900000000000006</v>
      </c>
      <c r="F30" s="21">
        <v>3035</v>
      </c>
      <c r="G30" s="17">
        <f t="shared" si="0"/>
        <v>212146.50000000003</v>
      </c>
      <c r="H30" s="34"/>
      <c r="I30" s="1"/>
      <c r="J30" s="1"/>
      <c r="K30" s="34">
        <f t="shared" si="1"/>
        <v>6572843.4499999993</v>
      </c>
      <c r="L30" s="5"/>
    </row>
    <row r="31" spans="1:12" ht="21">
      <c r="A31" s="22">
        <v>43803</v>
      </c>
      <c r="B31" s="20">
        <v>6275</v>
      </c>
      <c r="C31" s="20" t="s">
        <v>14</v>
      </c>
      <c r="D31" s="19" t="s">
        <v>13</v>
      </c>
      <c r="E31" s="12">
        <v>74.44</v>
      </c>
      <c r="F31" s="21">
        <v>3035</v>
      </c>
      <c r="G31" s="17">
        <f t="shared" si="0"/>
        <v>225925.4</v>
      </c>
      <c r="H31" s="34"/>
      <c r="I31" s="1"/>
      <c r="J31" s="1"/>
      <c r="K31" s="34">
        <f t="shared" si="1"/>
        <v>6798768.8499999996</v>
      </c>
      <c r="L31" s="5"/>
    </row>
    <row r="32" spans="1:12" ht="21">
      <c r="A32" s="22">
        <v>43803</v>
      </c>
      <c r="B32" s="20">
        <v>6275</v>
      </c>
      <c r="C32" s="20" t="s">
        <v>14</v>
      </c>
      <c r="D32" s="19" t="s">
        <v>13</v>
      </c>
      <c r="E32" s="12">
        <v>59.06</v>
      </c>
      <c r="F32" s="21">
        <v>3035</v>
      </c>
      <c r="G32" s="17">
        <f t="shared" si="0"/>
        <v>179247.1</v>
      </c>
      <c r="H32" s="34"/>
      <c r="I32" s="1"/>
      <c r="J32" s="1"/>
      <c r="K32" s="34">
        <f t="shared" si="1"/>
        <v>6978015.9499999993</v>
      </c>
      <c r="L32" s="5"/>
    </row>
    <row r="33" spans="1:12" ht="21">
      <c r="A33" s="22">
        <v>43803</v>
      </c>
      <c r="B33" s="20">
        <v>6275</v>
      </c>
      <c r="C33" s="20" t="s">
        <v>14</v>
      </c>
      <c r="D33" s="19" t="s">
        <v>13</v>
      </c>
      <c r="E33" s="12">
        <v>58.46</v>
      </c>
      <c r="F33" s="21">
        <v>3035</v>
      </c>
      <c r="G33" s="17">
        <f t="shared" si="0"/>
        <v>177426.1</v>
      </c>
      <c r="H33" s="34"/>
      <c r="I33" s="1"/>
      <c r="J33" s="1"/>
      <c r="K33" s="34">
        <f t="shared" si="1"/>
        <v>7155442.0499999989</v>
      </c>
      <c r="L33" s="5"/>
    </row>
    <row r="34" spans="1:12" ht="21">
      <c r="A34" s="22">
        <v>43803</v>
      </c>
      <c r="B34" s="20">
        <v>6275</v>
      </c>
      <c r="C34" s="20" t="s">
        <v>14</v>
      </c>
      <c r="D34" s="19" t="s">
        <v>13</v>
      </c>
      <c r="E34" s="12">
        <v>56.54</v>
      </c>
      <c r="F34" s="21">
        <v>3040</v>
      </c>
      <c r="G34" s="17">
        <f t="shared" si="0"/>
        <v>171881.60000000001</v>
      </c>
      <c r="H34" s="34"/>
      <c r="I34" s="1"/>
      <c r="J34" s="1"/>
      <c r="K34" s="34">
        <f t="shared" si="1"/>
        <v>7327323.6499999985</v>
      </c>
      <c r="L34" s="5"/>
    </row>
    <row r="35" spans="1:12" ht="21">
      <c r="A35" s="22">
        <v>43803</v>
      </c>
      <c r="B35" s="20">
        <v>6275</v>
      </c>
      <c r="C35" s="20" t="s">
        <v>14</v>
      </c>
      <c r="D35" s="19" t="s">
        <v>13</v>
      </c>
      <c r="E35" s="12">
        <v>63.26</v>
      </c>
      <c r="F35" s="21">
        <v>3040</v>
      </c>
      <c r="G35" s="17">
        <f t="shared" si="0"/>
        <v>192310.39999999999</v>
      </c>
      <c r="H35" s="34"/>
      <c r="I35" s="1"/>
      <c r="J35" s="1"/>
      <c r="K35" s="34">
        <f t="shared" si="1"/>
        <v>7519634.0499999989</v>
      </c>
      <c r="L35" s="5"/>
    </row>
    <row r="36" spans="1:12" ht="21">
      <c r="A36" s="22">
        <v>43803</v>
      </c>
      <c r="B36" s="20">
        <v>6275</v>
      </c>
      <c r="C36" s="20" t="s">
        <v>14</v>
      </c>
      <c r="D36" s="19" t="s">
        <v>13</v>
      </c>
      <c r="E36" s="12">
        <v>58.84</v>
      </c>
      <c r="F36" s="21">
        <v>3040</v>
      </c>
      <c r="G36" s="17">
        <f t="shared" si="0"/>
        <v>178873.60000000001</v>
      </c>
      <c r="H36" s="34"/>
      <c r="I36" s="1"/>
      <c r="J36" s="1"/>
      <c r="K36" s="34">
        <f t="shared" si="1"/>
        <v>7698507.6499999985</v>
      </c>
      <c r="L36" s="5"/>
    </row>
    <row r="37" spans="1:12" ht="21">
      <c r="A37" s="22">
        <v>43803</v>
      </c>
      <c r="B37" s="20">
        <v>6275</v>
      </c>
      <c r="C37" s="20" t="s">
        <v>14</v>
      </c>
      <c r="D37" s="19" t="s">
        <v>13</v>
      </c>
      <c r="E37" s="12">
        <v>60.2</v>
      </c>
      <c r="F37" s="21">
        <v>3040</v>
      </c>
      <c r="G37" s="17">
        <f t="shared" si="0"/>
        <v>183008</v>
      </c>
      <c r="H37" s="34"/>
      <c r="I37" s="1"/>
      <c r="J37" s="1"/>
      <c r="K37" s="34">
        <f t="shared" si="1"/>
        <v>7881515.6499999985</v>
      </c>
      <c r="L37" s="5"/>
    </row>
    <row r="38" spans="1:12" ht="21">
      <c r="A38" s="22">
        <v>43803</v>
      </c>
      <c r="B38" s="20">
        <v>6275</v>
      </c>
      <c r="C38" s="20" t="s">
        <v>14</v>
      </c>
      <c r="D38" s="19" t="s">
        <v>13</v>
      </c>
      <c r="E38" s="12">
        <v>55.12</v>
      </c>
      <c r="F38" s="21">
        <v>3040</v>
      </c>
      <c r="G38" s="17">
        <f t="shared" si="0"/>
        <v>167564.79999999999</v>
      </c>
      <c r="H38" s="34"/>
      <c r="I38" s="1"/>
      <c r="J38" s="1"/>
      <c r="K38" s="34">
        <f t="shared" si="1"/>
        <v>8049080.4499999983</v>
      </c>
      <c r="L38" s="5"/>
    </row>
    <row r="39" spans="1:12" ht="21">
      <c r="A39" s="22">
        <v>43803</v>
      </c>
      <c r="B39" s="20">
        <v>6275</v>
      </c>
      <c r="C39" s="20" t="s">
        <v>14</v>
      </c>
      <c r="D39" s="19" t="s">
        <v>13</v>
      </c>
      <c r="E39" s="12">
        <v>58.46</v>
      </c>
      <c r="F39" s="21">
        <v>3040</v>
      </c>
      <c r="G39" s="17">
        <f t="shared" si="0"/>
        <v>177718.39999999999</v>
      </c>
      <c r="H39" s="34"/>
      <c r="I39" s="1"/>
      <c r="J39" s="1"/>
      <c r="K39" s="34">
        <f t="shared" si="1"/>
        <v>8226798.8499999987</v>
      </c>
      <c r="L39" s="5"/>
    </row>
    <row r="40" spans="1:12" ht="21">
      <c r="A40" s="22">
        <v>43803</v>
      </c>
      <c r="B40" s="20">
        <v>6275</v>
      </c>
      <c r="C40" s="20" t="s">
        <v>14</v>
      </c>
      <c r="D40" s="19" t="s">
        <v>13</v>
      </c>
      <c r="E40" s="12">
        <v>60</v>
      </c>
      <c r="F40" s="21">
        <v>3040</v>
      </c>
      <c r="G40" s="17">
        <f t="shared" si="0"/>
        <v>182400</v>
      </c>
      <c r="H40" s="34"/>
      <c r="I40" s="1"/>
      <c r="J40" s="1"/>
      <c r="K40" s="34">
        <f t="shared" si="1"/>
        <v>8409198.8499999978</v>
      </c>
      <c r="L40" s="5"/>
    </row>
    <row r="41" spans="1:12" ht="21">
      <c r="A41" s="22">
        <v>43803</v>
      </c>
      <c r="B41" s="20">
        <v>6275</v>
      </c>
      <c r="C41" s="20" t="s">
        <v>14</v>
      </c>
      <c r="D41" s="19" t="s">
        <v>13</v>
      </c>
      <c r="E41" s="12">
        <v>55.86</v>
      </c>
      <c r="F41" s="21">
        <v>3040</v>
      </c>
      <c r="G41" s="17">
        <f t="shared" si="0"/>
        <v>169814.39999999999</v>
      </c>
      <c r="H41" s="34"/>
      <c r="I41" s="1"/>
      <c r="J41" s="1"/>
      <c r="K41" s="34">
        <f t="shared" si="1"/>
        <v>8579013.2499999981</v>
      </c>
      <c r="L41" s="5"/>
    </row>
    <row r="42" spans="1:12" ht="21">
      <c r="A42" s="22">
        <v>43803</v>
      </c>
      <c r="B42" s="20">
        <v>6275</v>
      </c>
      <c r="C42" s="20" t="s">
        <v>14</v>
      </c>
      <c r="D42" s="19" t="s">
        <v>13</v>
      </c>
      <c r="E42" s="12">
        <v>62.84</v>
      </c>
      <c r="F42" s="21">
        <v>3040</v>
      </c>
      <c r="G42" s="17">
        <f t="shared" si="0"/>
        <v>191033.60000000001</v>
      </c>
      <c r="H42" s="34"/>
      <c r="I42" s="1"/>
      <c r="J42" s="1"/>
      <c r="K42" s="34">
        <f t="shared" si="1"/>
        <v>8770046.8499999978</v>
      </c>
      <c r="L42" s="5"/>
    </row>
    <row r="43" spans="1:12" ht="21">
      <c r="A43" s="22">
        <v>43803</v>
      </c>
      <c r="B43" s="20">
        <v>6275</v>
      </c>
      <c r="C43" s="20" t="s">
        <v>14</v>
      </c>
      <c r="D43" s="19" t="s">
        <v>13</v>
      </c>
      <c r="E43" s="12">
        <v>57.7</v>
      </c>
      <c r="F43" s="21">
        <v>3040</v>
      </c>
      <c r="G43" s="17">
        <f t="shared" si="0"/>
        <v>175408</v>
      </c>
      <c r="H43" s="34"/>
      <c r="I43" s="1"/>
      <c r="J43" s="1"/>
      <c r="K43" s="34">
        <f t="shared" si="1"/>
        <v>8945454.8499999978</v>
      </c>
      <c r="L43" s="5"/>
    </row>
    <row r="44" spans="1:12" ht="21">
      <c r="A44" s="22">
        <v>43803</v>
      </c>
      <c r="B44" s="20">
        <v>6275</v>
      </c>
      <c r="C44" s="20" t="s">
        <v>14</v>
      </c>
      <c r="D44" s="19" t="s">
        <v>13</v>
      </c>
      <c r="E44" s="12">
        <v>53.2</v>
      </c>
      <c r="F44" s="21">
        <v>3040</v>
      </c>
      <c r="G44" s="17">
        <f t="shared" si="0"/>
        <v>161728</v>
      </c>
      <c r="H44" s="34"/>
      <c r="I44" s="1"/>
      <c r="J44" s="1"/>
      <c r="K44" s="34">
        <f t="shared" si="1"/>
        <v>9107182.8499999978</v>
      </c>
      <c r="L44" s="5"/>
    </row>
    <row r="45" spans="1:12" ht="21">
      <c r="A45" s="22">
        <v>43803</v>
      </c>
      <c r="B45" s="20">
        <v>6275</v>
      </c>
      <c r="C45" s="20" t="s">
        <v>14</v>
      </c>
      <c r="D45" s="19" t="s">
        <v>13</v>
      </c>
      <c r="E45" s="12">
        <v>53.82</v>
      </c>
      <c r="F45" s="21">
        <v>3040</v>
      </c>
      <c r="G45" s="17">
        <f t="shared" si="0"/>
        <v>163612.79999999999</v>
      </c>
      <c r="H45" s="34"/>
      <c r="I45" s="1"/>
      <c r="J45" s="1"/>
      <c r="K45" s="34">
        <f t="shared" si="1"/>
        <v>9270795.6499999985</v>
      </c>
      <c r="L45" s="5"/>
    </row>
    <row r="46" spans="1:12" ht="21">
      <c r="A46" s="22">
        <v>43803</v>
      </c>
      <c r="B46" s="20">
        <v>6275</v>
      </c>
      <c r="C46" s="20" t="s">
        <v>14</v>
      </c>
      <c r="D46" s="19" t="s">
        <v>13</v>
      </c>
      <c r="E46" s="12">
        <v>72.88</v>
      </c>
      <c r="F46" s="21">
        <v>3040</v>
      </c>
      <c r="G46" s="17">
        <f t="shared" si="0"/>
        <v>221555.19999999998</v>
      </c>
      <c r="H46" s="34"/>
      <c r="I46" s="1"/>
      <c r="J46" s="1"/>
      <c r="K46" s="34">
        <f t="shared" si="1"/>
        <v>9492350.8499999978</v>
      </c>
      <c r="L46" s="5"/>
    </row>
    <row r="47" spans="1:12" ht="21">
      <c r="A47" s="22">
        <v>43803</v>
      </c>
      <c r="B47" s="20">
        <v>6275</v>
      </c>
      <c r="C47" s="20" t="s">
        <v>14</v>
      </c>
      <c r="D47" s="19" t="s">
        <v>13</v>
      </c>
      <c r="E47" s="12">
        <v>61.16</v>
      </c>
      <c r="F47" s="21">
        <v>3040</v>
      </c>
      <c r="G47" s="17">
        <f t="shared" si="0"/>
        <v>185926.39999999999</v>
      </c>
      <c r="H47" s="34"/>
      <c r="I47" s="1"/>
      <c r="J47" s="1"/>
      <c r="K47" s="34">
        <f t="shared" si="1"/>
        <v>9678277.2499999981</v>
      </c>
      <c r="L47" s="5"/>
    </row>
    <row r="48" spans="1:12" ht="21">
      <c r="A48" s="22">
        <v>43803</v>
      </c>
      <c r="B48" s="20">
        <v>6275</v>
      </c>
      <c r="C48" s="20" t="s">
        <v>14</v>
      </c>
      <c r="D48" s="19" t="s">
        <v>13</v>
      </c>
      <c r="E48" s="12">
        <v>71.06</v>
      </c>
      <c r="F48" s="21">
        <v>3040</v>
      </c>
      <c r="G48" s="17">
        <f t="shared" si="0"/>
        <v>216022.39999999999</v>
      </c>
      <c r="H48" s="34"/>
      <c r="I48" s="1"/>
      <c r="J48" s="1"/>
      <c r="K48" s="34">
        <f t="shared" si="1"/>
        <v>9894299.6499999985</v>
      </c>
      <c r="L48" s="5"/>
    </row>
    <row r="49" spans="1:12" ht="21">
      <c r="A49" s="22">
        <v>43804</v>
      </c>
      <c r="B49" s="20">
        <v>6294</v>
      </c>
      <c r="C49" s="20" t="s">
        <v>14</v>
      </c>
      <c r="D49" s="19" t="s">
        <v>13</v>
      </c>
      <c r="E49" s="12">
        <v>68.760000000000005</v>
      </c>
      <c r="F49" s="21">
        <v>3040</v>
      </c>
      <c r="G49" s="17">
        <f t="shared" si="0"/>
        <v>209030.40000000002</v>
      </c>
      <c r="H49" s="34"/>
      <c r="I49" s="1"/>
      <c r="J49" s="1"/>
      <c r="K49" s="34">
        <f t="shared" si="1"/>
        <v>10103330.049999999</v>
      </c>
      <c r="L49" s="5"/>
    </row>
    <row r="50" spans="1:12" ht="21">
      <c r="A50" s="22">
        <v>43804</v>
      </c>
      <c r="B50" s="20">
        <v>6294</v>
      </c>
      <c r="C50" s="20" t="s">
        <v>14</v>
      </c>
      <c r="D50" s="19" t="s">
        <v>13</v>
      </c>
      <c r="E50" s="12">
        <v>59.54</v>
      </c>
      <c r="F50" s="21">
        <v>3030</v>
      </c>
      <c r="G50" s="17">
        <f t="shared" si="0"/>
        <v>180406.2</v>
      </c>
      <c r="H50" s="34"/>
      <c r="I50" s="1"/>
      <c r="J50" s="1"/>
      <c r="K50" s="34">
        <f t="shared" si="1"/>
        <v>10283736.249999998</v>
      </c>
      <c r="L50" s="5"/>
    </row>
    <row r="51" spans="1:12" ht="21">
      <c r="A51" s="22">
        <v>43804</v>
      </c>
      <c r="B51" s="20">
        <v>6294</v>
      </c>
      <c r="C51" s="20" t="s">
        <v>14</v>
      </c>
      <c r="D51" s="19" t="s">
        <v>13</v>
      </c>
      <c r="E51" s="12">
        <v>55.16</v>
      </c>
      <c r="F51" s="21">
        <v>3030</v>
      </c>
      <c r="G51" s="17">
        <f t="shared" si="0"/>
        <v>167134.79999999999</v>
      </c>
      <c r="H51" s="34"/>
      <c r="I51" s="1"/>
      <c r="J51" s="1"/>
      <c r="K51" s="34">
        <f t="shared" si="1"/>
        <v>10450871.049999999</v>
      </c>
      <c r="L51" s="5"/>
    </row>
    <row r="52" spans="1:12" ht="21">
      <c r="A52" s="22">
        <v>43804</v>
      </c>
      <c r="B52" s="20">
        <v>6294</v>
      </c>
      <c r="C52" s="20" t="s">
        <v>14</v>
      </c>
      <c r="D52" s="19" t="s">
        <v>13</v>
      </c>
      <c r="E52" s="12">
        <v>56.42</v>
      </c>
      <c r="F52" s="21">
        <v>3030</v>
      </c>
      <c r="G52" s="17">
        <f t="shared" si="0"/>
        <v>170952.6</v>
      </c>
      <c r="H52" s="34"/>
      <c r="I52" s="1"/>
      <c r="J52" s="1"/>
      <c r="K52" s="34">
        <f t="shared" si="1"/>
        <v>10621823.649999999</v>
      </c>
      <c r="L52" s="5"/>
    </row>
    <row r="53" spans="1:12" ht="21">
      <c r="A53" s="22">
        <v>43804</v>
      </c>
      <c r="B53" s="20">
        <v>6294</v>
      </c>
      <c r="C53" s="20" t="s">
        <v>14</v>
      </c>
      <c r="D53" s="19" t="s">
        <v>13</v>
      </c>
      <c r="E53" s="12">
        <v>57.06</v>
      </c>
      <c r="F53" s="21">
        <v>3030</v>
      </c>
      <c r="G53" s="17">
        <f t="shared" si="0"/>
        <v>172891.80000000002</v>
      </c>
      <c r="H53" s="34"/>
      <c r="I53" s="1"/>
      <c r="J53" s="1"/>
      <c r="K53" s="34">
        <f t="shared" si="1"/>
        <v>10794715.449999999</v>
      </c>
      <c r="L53" s="5"/>
    </row>
    <row r="54" spans="1:12" ht="21">
      <c r="A54" s="22">
        <v>43804</v>
      </c>
      <c r="B54" s="20">
        <v>6294</v>
      </c>
      <c r="C54" s="20" t="s">
        <v>14</v>
      </c>
      <c r="D54" s="19" t="s">
        <v>13</v>
      </c>
      <c r="E54" s="12">
        <v>58.28</v>
      </c>
      <c r="F54" s="21">
        <v>3030</v>
      </c>
      <c r="G54" s="17">
        <f t="shared" si="0"/>
        <v>176588.4</v>
      </c>
      <c r="H54" s="34"/>
      <c r="I54" s="1"/>
      <c r="J54" s="1"/>
      <c r="K54" s="34">
        <f t="shared" si="1"/>
        <v>10971303.85</v>
      </c>
      <c r="L54" s="5"/>
    </row>
    <row r="55" spans="1:12" ht="21">
      <c r="A55" s="22">
        <v>43804</v>
      </c>
      <c r="B55" s="20">
        <v>6294</v>
      </c>
      <c r="C55" s="20" t="s">
        <v>14</v>
      </c>
      <c r="D55" s="19" t="s">
        <v>13</v>
      </c>
      <c r="E55" s="12">
        <v>66.040000000000006</v>
      </c>
      <c r="F55" s="21">
        <v>3030</v>
      </c>
      <c r="G55" s="17">
        <f t="shared" si="0"/>
        <v>200101.2</v>
      </c>
      <c r="H55" s="34"/>
      <c r="I55" s="1"/>
      <c r="J55" s="1"/>
      <c r="K55" s="34">
        <f t="shared" si="1"/>
        <v>11171405.049999999</v>
      </c>
      <c r="L55" s="5"/>
    </row>
    <row r="56" spans="1:12" ht="21">
      <c r="A56" s="22">
        <v>43806</v>
      </c>
      <c r="B56" s="20">
        <v>6315</v>
      </c>
      <c r="C56" s="20" t="s">
        <v>14</v>
      </c>
      <c r="D56" s="19" t="s">
        <v>13</v>
      </c>
      <c r="E56" s="12">
        <v>67.44</v>
      </c>
      <c r="F56" s="21">
        <v>3030</v>
      </c>
      <c r="G56" s="17">
        <f t="shared" si="0"/>
        <v>204343.19999999998</v>
      </c>
      <c r="H56" s="34"/>
      <c r="I56" s="1"/>
      <c r="J56" s="1"/>
      <c r="K56" s="34">
        <f t="shared" si="1"/>
        <v>11375748.249999998</v>
      </c>
      <c r="L56" s="5"/>
    </row>
    <row r="57" spans="1:12" ht="21">
      <c r="A57" s="22">
        <v>43806</v>
      </c>
      <c r="B57" s="20">
        <v>6315</v>
      </c>
      <c r="C57" s="20" t="s">
        <v>14</v>
      </c>
      <c r="D57" s="19" t="s">
        <v>13</v>
      </c>
      <c r="E57" s="12">
        <v>56.68</v>
      </c>
      <c r="F57" s="21">
        <v>3030</v>
      </c>
      <c r="G57" s="17">
        <f t="shared" si="0"/>
        <v>171740.4</v>
      </c>
      <c r="H57" s="34"/>
      <c r="I57" s="1"/>
      <c r="J57" s="1"/>
      <c r="K57" s="34">
        <f t="shared" si="1"/>
        <v>11547488.649999999</v>
      </c>
      <c r="L57" s="5"/>
    </row>
    <row r="58" spans="1:12" ht="21">
      <c r="A58" s="22">
        <v>43806</v>
      </c>
      <c r="B58" s="20">
        <v>6315</v>
      </c>
      <c r="C58" s="20" t="s">
        <v>14</v>
      </c>
      <c r="D58" s="19" t="s">
        <v>13</v>
      </c>
      <c r="E58" s="12">
        <v>59.76</v>
      </c>
      <c r="F58" s="21">
        <v>3030</v>
      </c>
      <c r="G58" s="17">
        <f t="shared" si="0"/>
        <v>181072.8</v>
      </c>
      <c r="H58" s="34"/>
      <c r="I58" s="1"/>
      <c r="J58" s="1"/>
      <c r="K58" s="34">
        <f t="shared" si="1"/>
        <v>11728561.449999999</v>
      </c>
      <c r="L58" s="5"/>
    </row>
    <row r="59" spans="1:12" ht="21">
      <c r="A59" s="22">
        <v>43806</v>
      </c>
      <c r="B59" s="20">
        <v>6315</v>
      </c>
      <c r="C59" s="20" t="s">
        <v>14</v>
      </c>
      <c r="D59" s="19" t="s">
        <v>13</v>
      </c>
      <c r="E59" s="12">
        <v>59.48</v>
      </c>
      <c r="F59" s="21">
        <v>3030</v>
      </c>
      <c r="G59" s="17">
        <f t="shared" si="0"/>
        <v>180224.4</v>
      </c>
      <c r="H59" s="34"/>
      <c r="I59" s="1"/>
      <c r="J59" s="1"/>
      <c r="K59" s="34">
        <f t="shared" si="1"/>
        <v>11908785.85</v>
      </c>
      <c r="L59" s="5"/>
    </row>
    <row r="60" spans="1:12" ht="21">
      <c r="A60" s="22">
        <v>43806</v>
      </c>
      <c r="B60" s="20">
        <v>6315</v>
      </c>
      <c r="C60" s="20" t="s">
        <v>14</v>
      </c>
      <c r="D60" s="19" t="s">
        <v>13</v>
      </c>
      <c r="E60" s="12">
        <v>71.94</v>
      </c>
      <c r="F60" s="21">
        <v>3030</v>
      </c>
      <c r="G60" s="17">
        <f t="shared" si="0"/>
        <v>217978.19999999998</v>
      </c>
      <c r="H60" s="34"/>
      <c r="I60" s="1"/>
      <c r="J60" s="1"/>
      <c r="K60" s="34">
        <f t="shared" si="1"/>
        <v>12126764.049999999</v>
      </c>
      <c r="L60" s="5"/>
    </row>
    <row r="61" spans="1:12" ht="21">
      <c r="A61" s="22">
        <v>43806</v>
      </c>
      <c r="B61" s="20">
        <v>6315</v>
      </c>
      <c r="C61" s="20" t="s">
        <v>14</v>
      </c>
      <c r="D61" s="19" t="s">
        <v>13</v>
      </c>
      <c r="E61" s="12">
        <v>66.42</v>
      </c>
      <c r="F61" s="21">
        <v>3030</v>
      </c>
      <c r="G61" s="17">
        <f t="shared" si="0"/>
        <v>201252.6</v>
      </c>
      <c r="H61" s="34"/>
      <c r="I61" s="1"/>
      <c r="J61" s="1"/>
      <c r="K61" s="34">
        <f t="shared" si="1"/>
        <v>12328016.649999999</v>
      </c>
      <c r="L61" s="5"/>
    </row>
    <row r="62" spans="1:12" ht="21">
      <c r="A62" s="22">
        <v>43806</v>
      </c>
      <c r="B62" s="20">
        <v>6315</v>
      </c>
      <c r="C62" s="20" t="s">
        <v>14</v>
      </c>
      <c r="D62" s="19" t="s">
        <v>13</v>
      </c>
      <c r="E62" s="12">
        <v>54.82</v>
      </c>
      <c r="F62" s="21">
        <v>3030</v>
      </c>
      <c r="G62" s="17">
        <f t="shared" si="0"/>
        <v>166104.6</v>
      </c>
      <c r="H62" s="34"/>
      <c r="I62" s="1"/>
      <c r="J62" s="1"/>
      <c r="K62" s="34">
        <f t="shared" si="1"/>
        <v>12494121.249999998</v>
      </c>
      <c r="L62" s="5"/>
    </row>
    <row r="63" spans="1:12" ht="21">
      <c r="A63" s="22">
        <v>43806</v>
      </c>
      <c r="B63" s="20">
        <v>6315</v>
      </c>
      <c r="C63" s="20" t="s">
        <v>14</v>
      </c>
      <c r="D63" s="19" t="s">
        <v>13</v>
      </c>
      <c r="E63" s="12">
        <v>62.88</v>
      </c>
      <c r="F63" s="21">
        <v>3030</v>
      </c>
      <c r="G63" s="17">
        <f t="shared" si="0"/>
        <v>190526.4</v>
      </c>
      <c r="H63" s="34"/>
      <c r="I63" s="1"/>
      <c r="J63" s="1"/>
      <c r="K63" s="34">
        <f t="shared" si="1"/>
        <v>12684647.649999999</v>
      </c>
      <c r="L63" s="5"/>
    </row>
    <row r="64" spans="1:12" ht="21">
      <c r="A64" s="22">
        <v>43806</v>
      </c>
      <c r="B64" s="20">
        <v>1005</v>
      </c>
      <c r="C64" s="20" t="s">
        <v>131</v>
      </c>
      <c r="D64" s="19"/>
      <c r="E64" s="12"/>
      <c r="F64" s="21"/>
      <c r="G64" s="17">
        <f t="shared" si="0"/>
        <v>0</v>
      </c>
      <c r="H64" s="34">
        <v>184.5</v>
      </c>
      <c r="I64" s="1"/>
      <c r="J64" s="1"/>
      <c r="K64" s="34">
        <f t="shared" si="1"/>
        <v>12684463.149999999</v>
      </c>
      <c r="L64" s="28" t="s">
        <v>140</v>
      </c>
    </row>
    <row r="65" spans="1:12" ht="21">
      <c r="A65" s="22">
        <v>43807</v>
      </c>
      <c r="B65" s="20">
        <v>6324</v>
      </c>
      <c r="C65" s="20" t="s">
        <v>14</v>
      </c>
      <c r="D65" s="19" t="s">
        <v>13</v>
      </c>
      <c r="E65" s="12">
        <v>64.92</v>
      </c>
      <c r="F65" s="21">
        <v>3030</v>
      </c>
      <c r="G65" s="17">
        <f t="shared" si="0"/>
        <v>196707.6</v>
      </c>
      <c r="H65" s="34"/>
      <c r="I65" s="1"/>
      <c r="J65" s="1"/>
      <c r="K65" s="34">
        <f t="shared" si="1"/>
        <v>12881170.749999998</v>
      </c>
      <c r="L65" s="5"/>
    </row>
    <row r="66" spans="1:12" ht="21">
      <c r="A66" s="22">
        <v>43807</v>
      </c>
      <c r="B66" s="20">
        <v>6324</v>
      </c>
      <c r="C66" s="20" t="s">
        <v>14</v>
      </c>
      <c r="D66" s="19" t="s">
        <v>13</v>
      </c>
      <c r="E66" s="12">
        <v>65.760000000000005</v>
      </c>
      <c r="F66" s="21">
        <v>3030</v>
      </c>
      <c r="G66" s="17">
        <f t="shared" si="0"/>
        <v>199252.80000000002</v>
      </c>
      <c r="H66" s="34"/>
      <c r="I66" s="1"/>
      <c r="J66" s="1"/>
      <c r="K66" s="34">
        <f t="shared" si="1"/>
        <v>13080423.549999999</v>
      </c>
      <c r="L66" s="5"/>
    </row>
    <row r="67" spans="1:12" ht="21">
      <c r="A67" s="22">
        <v>43807</v>
      </c>
      <c r="B67" s="20"/>
      <c r="C67" s="20" t="s">
        <v>131</v>
      </c>
      <c r="D67" s="19"/>
      <c r="E67" s="12"/>
      <c r="F67" s="21"/>
      <c r="G67" s="17">
        <f t="shared" si="0"/>
        <v>0</v>
      </c>
      <c r="H67" s="34">
        <v>4431</v>
      </c>
      <c r="I67" s="1"/>
      <c r="J67" s="1"/>
      <c r="K67" s="34">
        <f t="shared" si="1"/>
        <v>13075992.549999999</v>
      </c>
      <c r="L67" s="28" t="s">
        <v>188</v>
      </c>
    </row>
    <row r="68" spans="1:12" ht="21">
      <c r="A68" s="22">
        <v>43807</v>
      </c>
      <c r="B68" s="20"/>
      <c r="C68" s="20" t="s">
        <v>131</v>
      </c>
      <c r="D68" s="19"/>
      <c r="E68" s="12"/>
      <c r="F68" s="21"/>
      <c r="G68" s="17">
        <f t="shared" si="0"/>
        <v>0</v>
      </c>
      <c r="H68" s="34">
        <v>878</v>
      </c>
      <c r="I68" s="1"/>
      <c r="J68" s="1"/>
      <c r="K68" s="34">
        <f t="shared" si="1"/>
        <v>13075114.549999999</v>
      </c>
      <c r="L68" s="28" t="s">
        <v>175</v>
      </c>
    </row>
    <row r="69" spans="1:12" ht="21">
      <c r="A69" s="22">
        <v>43807</v>
      </c>
      <c r="B69" s="20"/>
      <c r="C69" s="20" t="s">
        <v>131</v>
      </c>
      <c r="D69" s="19"/>
      <c r="E69" s="12"/>
      <c r="F69" s="21"/>
      <c r="G69" s="17">
        <f t="shared" ref="G69:G132" si="2">E69*F69</f>
        <v>0</v>
      </c>
      <c r="H69" s="34">
        <v>1757</v>
      </c>
      <c r="I69" s="1"/>
      <c r="J69" s="1"/>
      <c r="K69" s="34">
        <f t="shared" ref="K69:K132" si="3">G69-H69-I69+J69+K68</f>
        <v>13073357.549999999</v>
      </c>
      <c r="L69" s="28" t="s">
        <v>176</v>
      </c>
    </row>
    <row r="70" spans="1:12" ht="21">
      <c r="A70" s="22">
        <v>43807</v>
      </c>
      <c r="B70" s="20"/>
      <c r="C70" s="20" t="s">
        <v>131</v>
      </c>
      <c r="D70" s="19"/>
      <c r="E70" s="12"/>
      <c r="F70" s="21"/>
      <c r="G70" s="17">
        <f t="shared" si="2"/>
        <v>0</v>
      </c>
      <c r="H70" s="34">
        <v>668</v>
      </c>
      <c r="I70" s="1"/>
      <c r="J70" s="1"/>
      <c r="K70" s="34">
        <f t="shared" si="3"/>
        <v>13072689.549999999</v>
      </c>
      <c r="L70" s="28" t="s">
        <v>177</v>
      </c>
    </row>
    <row r="71" spans="1:12" ht="21">
      <c r="A71" s="22">
        <v>43807</v>
      </c>
      <c r="B71" s="20"/>
      <c r="C71" s="20" t="s">
        <v>131</v>
      </c>
      <c r="D71" s="19"/>
      <c r="E71" s="12"/>
      <c r="F71" s="21"/>
      <c r="G71" s="17">
        <v>62.4</v>
      </c>
      <c r="H71" s="34"/>
      <c r="I71" s="1"/>
      <c r="J71" s="1"/>
      <c r="K71" s="34">
        <f t="shared" si="3"/>
        <v>13072751.949999999</v>
      </c>
      <c r="L71" s="28" t="s">
        <v>189</v>
      </c>
    </row>
    <row r="72" spans="1:12" ht="21">
      <c r="A72" s="22">
        <v>43807</v>
      </c>
      <c r="B72" s="20">
        <v>9395</v>
      </c>
      <c r="C72" s="20" t="s">
        <v>53</v>
      </c>
      <c r="D72" s="19"/>
      <c r="E72" s="12"/>
      <c r="F72" s="21"/>
      <c r="G72" s="17">
        <f t="shared" si="2"/>
        <v>0</v>
      </c>
      <c r="H72" s="34">
        <v>2396263</v>
      </c>
      <c r="I72" s="1"/>
      <c r="J72" s="1"/>
      <c r="K72" s="34">
        <f t="shared" si="3"/>
        <v>10676488.949999999</v>
      </c>
      <c r="L72" s="5"/>
    </row>
    <row r="73" spans="1:12" ht="21">
      <c r="A73" s="22">
        <v>43811</v>
      </c>
      <c r="B73" s="20">
        <v>9556</v>
      </c>
      <c r="C73" s="20" t="s">
        <v>53</v>
      </c>
      <c r="D73" s="19"/>
      <c r="E73" s="12"/>
      <c r="F73" s="21"/>
      <c r="G73" s="17">
        <f t="shared" si="2"/>
        <v>0</v>
      </c>
      <c r="H73" s="34">
        <v>2000000</v>
      </c>
      <c r="I73" s="1"/>
      <c r="J73" s="1"/>
      <c r="K73" s="34">
        <f t="shared" si="3"/>
        <v>8676488.9499999993</v>
      </c>
      <c r="L73" s="5"/>
    </row>
    <row r="74" spans="1:12" ht="21">
      <c r="A74" s="22">
        <v>43814</v>
      </c>
      <c r="B74" s="20">
        <v>6440</v>
      </c>
      <c r="C74" s="20" t="s">
        <v>14</v>
      </c>
      <c r="D74" s="19" t="s">
        <v>13</v>
      </c>
      <c r="E74" s="12">
        <v>61.72</v>
      </c>
      <c r="F74" s="21">
        <v>3120</v>
      </c>
      <c r="G74" s="17">
        <f t="shared" si="2"/>
        <v>192566.39999999999</v>
      </c>
      <c r="H74" s="34"/>
      <c r="I74" s="1"/>
      <c r="J74" s="1"/>
      <c r="K74" s="34">
        <f t="shared" si="3"/>
        <v>8869055.3499999996</v>
      </c>
      <c r="L74" s="5"/>
    </row>
    <row r="75" spans="1:12" ht="21">
      <c r="A75" s="22">
        <v>43814</v>
      </c>
      <c r="B75" s="20">
        <v>6440</v>
      </c>
      <c r="C75" s="20" t="s">
        <v>14</v>
      </c>
      <c r="D75" s="19" t="s">
        <v>13</v>
      </c>
      <c r="E75" s="12">
        <v>71.88</v>
      </c>
      <c r="F75" s="21">
        <v>3120</v>
      </c>
      <c r="G75" s="17">
        <f t="shared" si="2"/>
        <v>224265.59999999998</v>
      </c>
      <c r="H75" s="34"/>
      <c r="I75" s="1"/>
      <c r="J75" s="1"/>
      <c r="K75" s="34">
        <f t="shared" si="3"/>
        <v>9093320.9499999993</v>
      </c>
      <c r="L75" s="5"/>
    </row>
    <row r="76" spans="1:12" ht="21">
      <c r="A76" s="22">
        <v>43814</v>
      </c>
      <c r="B76" s="20">
        <v>6440</v>
      </c>
      <c r="C76" s="20" t="s">
        <v>14</v>
      </c>
      <c r="D76" s="19" t="s">
        <v>13</v>
      </c>
      <c r="E76" s="12">
        <v>69.180000000000007</v>
      </c>
      <c r="F76" s="21">
        <v>3120</v>
      </c>
      <c r="G76" s="17">
        <f t="shared" si="2"/>
        <v>215841.60000000003</v>
      </c>
      <c r="H76" s="34"/>
      <c r="I76" s="1"/>
      <c r="J76" s="1"/>
      <c r="K76" s="34">
        <f t="shared" si="3"/>
        <v>9309162.5499999989</v>
      </c>
      <c r="L76" s="5"/>
    </row>
    <row r="77" spans="1:12" ht="21">
      <c r="A77" s="22">
        <v>43814</v>
      </c>
      <c r="B77" s="20">
        <v>6440</v>
      </c>
      <c r="C77" s="20" t="s">
        <v>14</v>
      </c>
      <c r="D77" s="19" t="s">
        <v>13</v>
      </c>
      <c r="E77" s="12">
        <v>63.94</v>
      </c>
      <c r="F77" s="21">
        <v>3120</v>
      </c>
      <c r="G77" s="17">
        <f t="shared" si="2"/>
        <v>199492.8</v>
      </c>
      <c r="H77" s="34"/>
      <c r="I77" s="1"/>
      <c r="J77" s="1"/>
      <c r="K77" s="34">
        <f t="shared" si="3"/>
        <v>9508655.3499999996</v>
      </c>
      <c r="L77" s="5"/>
    </row>
    <row r="78" spans="1:12" ht="21">
      <c r="A78" s="22">
        <v>43814</v>
      </c>
      <c r="B78" s="20">
        <v>6440</v>
      </c>
      <c r="C78" s="20" t="s">
        <v>14</v>
      </c>
      <c r="D78" s="19" t="s">
        <v>13</v>
      </c>
      <c r="E78" s="12">
        <v>64.27</v>
      </c>
      <c r="F78" s="21">
        <v>3120</v>
      </c>
      <c r="G78" s="17">
        <f t="shared" si="2"/>
        <v>200522.4</v>
      </c>
      <c r="H78" s="34"/>
      <c r="I78" s="1"/>
      <c r="J78" s="1"/>
      <c r="K78" s="34">
        <f t="shared" si="3"/>
        <v>9709177.75</v>
      </c>
      <c r="L78" s="5"/>
    </row>
    <row r="79" spans="1:12" ht="21">
      <c r="A79" s="22">
        <v>43814</v>
      </c>
      <c r="B79" s="20">
        <v>6440</v>
      </c>
      <c r="C79" s="20" t="s">
        <v>14</v>
      </c>
      <c r="D79" s="19" t="s">
        <v>13</v>
      </c>
      <c r="E79" s="12">
        <v>71.209999999999994</v>
      </c>
      <c r="F79" s="21">
        <v>3120</v>
      </c>
      <c r="G79" s="17">
        <f t="shared" si="2"/>
        <v>222175.19999999998</v>
      </c>
      <c r="H79" s="34"/>
      <c r="I79" s="1"/>
      <c r="J79" s="1"/>
      <c r="K79" s="34">
        <f t="shared" si="3"/>
        <v>9931352.9499999993</v>
      </c>
      <c r="L79" s="5"/>
    </row>
    <row r="80" spans="1:12" ht="21">
      <c r="A80" s="22">
        <v>43815</v>
      </c>
      <c r="B80" s="20">
        <v>6454</v>
      </c>
      <c r="C80" s="20" t="s">
        <v>14</v>
      </c>
      <c r="D80" s="19" t="s">
        <v>13</v>
      </c>
      <c r="E80" s="12">
        <v>75.28</v>
      </c>
      <c r="F80" s="21">
        <v>3120</v>
      </c>
      <c r="G80" s="17">
        <f t="shared" si="2"/>
        <v>234873.60000000001</v>
      </c>
      <c r="H80" s="34"/>
      <c r="I80" s="1"/>
      <c r="J80" s="1"/>
      <c r="K80" s="34">
        <f t="shared" si="3"/>
        <v>10166226.549999999</v>
      </c>
      <c r="L80" s="5"/>
    </row>
    <row r="81" spans="1:12" ht="21">
      <c r="A81" s="22">
        <v>43815</v>
      </c>
      <c r="B81" s="20">
        <v>6454</v>
      </c>
      <c r="C81" s="20" t="s">
        <v>14</v>
      </c>
      <c r="D81" s="19" t="s">
        <v>13</v>
      </c>
      <c r="E81" s="12">
        <v>69.38</v>
      </c>
      <c r="F81" s="21">
        <v>3120</v>
      </c>
      <c r="G81" s="17">
        <f t="shared" si="2"/>
        <v>216465.59999999998</v>
      </c>
      <c r="H81" s="34"/>
      <c r="I81" s="1"/>
      <c r="J81" s="1"/>
      <c r="K81" s="34">
        <f t="shared" si="3"/>
        <v>10382692.149999999</v>
      </c>
      <c r="L81" s="5"/>
    </row>
    <row r="82" spans="1:12" ht="21">
      <c r="A82" s="22">
        <v>43815</v>
      </c>
      <c r="B82" s="20">
        <v>9610</v>
      </c>
      <c r="C82" s="20" t="s">
        <v>53</v>
      </c>
      <c r="D82" s="19"/>
      <c r="E82" s="12"/>
      <c r="F82" s="21"/>
      <c r="G82" s="17">
        <f t="shared" si="2"/>
        <v>0</v>
      </c>
      <c r="H82" s="34">
        <v>2000000</v>
      </c>
      <c r="I82" s="1"/>
      <c r="J82" s="1"/>
      <c r="K82" s="34">
        <f t="shared" si="3"/>
        <v>8382692.1499999985</v>
      </c>
      <c r="L82" s="5"/>
    </row>
    <row r="83" spans="1:12" ht="21">
      <c r="A83" s="22">
        <v>43816</v>
      </c>
      <c r="B83" s="20">
        <v>6479</v>
      </c>
      <c r="C83" s="20" t="s">
        <v>14</v>
      </c>
      <c r="D83" s="19"/>
      <c r="E83" s="12">
        <v>65.7</v>
      </c>
      <c r="F83" s="21">
        <v>3120</v>
      </c>
      <c r="G83" s="17">
        <f t="shared" si="2"/>
        <v>204984</v>
      </c>
      <c r="H83" s="34"/>
      <c r="I83" s="1"/>
      <c r="J83" s="1"/>
      <c r="K83" s="34">
        <f t="shared" si="3"/>
        <v>8587676.1499999985</v>
      </c>
      <c r="L83" s="5"/>
    </row>
    <row r="84" spans="1:12" ht="21">
      <c r="A84" s="22">
        <v>43816</v>
      </c>
      <c r="B84" s="20">
        <v>6479</v>
      </c>
      <c r="C84" s="20" t="s">
        <v>14</v>
      </c>
      <c r="D84" s="19"/>
      <c r="E84" s="12">
        <v>70.12</v>
      </c>
      <c r="F84" s="21">
        <v>3120</v>
      </c>
      <c r="G84" s="17">
        <f t="shared" si="2"/>
        <v>218774.40000000002</v>
      </c>
      <c r="H84" s="34"/>
      <c r="I84" s="1"/>
      <c r="J84" s="1"/>
      <c r="K84" s="34">
        <f t="shared" si="3"/>
        <v>8806450.5499999989</v>
      </c>
      <c r="L84" s="5"/>
    </row>
    <row r="85" spans="1:12" ht="21">
      <c r="A85" s="22">
        <v>43816</v>
      </c>
      <c r="B85" s="20">
        <v>6479</v>
      </c>
      <c r="C85" s="20" t="s">
        <v>14</v>
      </c>
      <c r="D85" s="19"/>
      <c r="E85" s="12">
        <v>71.760000000000005</v>
      </c>
      <c r="F85" s="21">
        <v>3120</v>
      </c>
      <c r="G85" s="17">
        <f t="shared" si="2"/>
        <v>223891.20000000001</v>
      </c>
      <c r="H85" s="34"/>
      <c r="I85" s="1"/>
      <c r="J85" s="1"/>
      <c r="K85" s="34">
        <f t="shared" si="3"/>
        <v>9030341.7499999981</v>
      </c>
      <c r="L85" s="5"/>
    </row>
    <row r="86" spans="1:12" ht="21">
      <c r="A86" s="22">
        <v>43816</v>
      </c>
      <c r="B86" s="20">
        <v>6479</v>
      </c>
      <c r="C86" s="20" t="s">
        <v>14</v>
      </c>
      <c r="D86" s="19"/>
      <c r="E86" s="12">
        <v>71.02</v>
      </c>
      <c r="F86" s="21">
        <v>3120</v>
      </c>
      <c r="G86" s="17">
        <f t="shared" si="2"/>
        <v>221582.4</v>
      </c>
      <c r="H86" s="34"/>
      <c r="I86" s="1"/>
      <c r="J86" s="1"/>
      <c r="K86" s="34">
        <f t="shared" si="3"/>
        <v>9251924.1499999985</v>
      </c>
      <c r="L86" s="5"/>
    </row>
    <row r="87" spans="1:12" ht="21">
      <c r="A87" s="22">
        <v>43816</v>
      </c>
      <c r="B87" s="20">
        <v>9673</v>
      </c>
      <c r="C87" s="20" t="s">
        <v>53</v>
      </c>
      <c r="D87" s="19"/>
      <c r="E87" s="12"/>
      <c r="F87" s="21"/>
      <c r="G87" s="17">
        <f t="shared" si="2"/>
        <v>0</v>
      </c>
      <c r="H87" s="34">
        <v>2000000</v>
      </c>
      <c r="I87" s="1"/>
      <c r="J87" s="1"/>
      <c r="K87" s="34">
        <f t="shared" si="3"/>
        <v>7251924.1499999985</v>
      </c>
      <c r="L87" s="5"/>
    </row>
    <row r="88" spans="1:12" ht="21">
      <c r="A88" s="22">
        <v>43817</v>
      </c>
      <c r="B88" s="20">
        <v>6495</v>
      </c>
      <c r="C88" s="20" t="s">
        <v>14</v>
      </c>
      <c r="D88" s="19" t="s">
        <v>13</v>
      </c>
      <c r="E88" s="12">
        <v>77.94</v>
      </c>
      <c r="F88" s="21">
        <v>3120</v>
      </c>
      <c r="G88" s="17">
        <f t="shared" si="2"/>
        <v>243172.8</v>
      </c>
      <c r="H88" s="34"/>
      <c r="I88" s="1"/>
      <c r="J88" s="1"/>
      <c r="K88" s="34">
        <f t="shared" si="3"/>
        <v>7495096.9499999983</v>
      </c>
      <c r="L88" s="5"/>
    </row>
    <row r="89" spans="1:12" ht="21">
      <c r="A89" s="22">
        <v>43817</v>
      </c>
      <c r="B89" s="20">
        <v>6495</v>
      </c>
      <c r="C89" s="20" t="s">
        <v>14</v>
      </c>
      <c r="D89" s="19" t="s">
        <v>13</v>
      </c>
      <c r="E89" s="12">
        <v>82.32</v>
      </c>
      <c r="F89" s="21">
        <v>3120</v>
      </c>
      <c r="G89" s="17">
        <f t="shared" si="2"/>
        <v>256838.39999999997</v>
      </c>
      <c r="H89" s="34"/>
      <c r="I89" s="1"/>
      <c r="J89" s="1"/>
      <c r="K89" s="34">
        <f t="shared" si="3"/>
        <v>7751935.3499999987</v>
      </c>
      <c r="L89" s="5"/>
    </row>
    <row r="90" spans="1:12" ht="21">
      <c r="A90" s="22">
        <v>43817</v>
      </c>
      <c r="B90" s="20">
        <v>6495</v>
      </c>
      <c r="C90" s="20" t="s">
        <v>14</v>
      </c>
      <c r="D90" s="19" t="s">
        <v>13</v>
      </c>
      <c r="E90" s="12">
        <v>62.8</v>
      </c>
      <c r="F90" s="21">
        <v>3220</v>
      </c>
      <c r="G90" s="17">
        <f t="shared" si="2"/>
        <v>202216</v>
      </c>
      <c r="H90" s="34"/>
      <c r="I90" s="1"/>
      <c r="J90" s="1"/>
      <c r="K90" s="34">
        <f t="shared" si="3"/>
        <v>7954151.3499999987</v>
      </c>
      <c r="L90" s="5"/>
    </row>
    <row r="91" spans="1:12" ht="21">
      <c r="A91" s="22">
        <v>43817</v>
      </c>
      <c r="B91" s="20">
        <v>6495</v>
      </c>
      <c r="C91" s="20" t="s">
        <v>14</v>
      </c>
      <c r="D91" s="19" t="s">
        <v>13</v>
      </c>
      <c r="E91" s="12">
        <v>67.599999999999994</v>
      </c>
      <c r="F91" s="21">
        <v>3220</v>
      </c>
      <c r="G91" s="17">
        <f t="shared" si="2"/>
        <v>217671.99999999997</v>
      </c>
      <c r="H91" s="34"/>
      <c r="I91" s="1"/>
      <c r="J91" s="1"/>
      <c r="K91" s="34">
        <f t="shared" si="3"/>
        <v>8171823.3499999987</v>
      </c>
      <c r="L91" s="5"/>
    </row>
    <row r="92" spans="1:12" ht="21">
      <c r="A92" s="22">
        <v>43817</v>
      </c>
      <c r="B92" s="20">
        <v>6495</v>
      </c>
      <c r="C92" s="20" t="s">
        <v>14</v>
      </c>
      <c r="D92" s="19" t="s">
        <v>13</v>
      </c>
      <c r="E92" s="12">
        <v>66.77</v>
      </c>
      <c r="F92" s="21">
        <v>3220</v>
      </c>
      <c r="G92" s="17">
        <f t="shared" si="2"/>
        <v>214999.4</v>
      </c>
      <c r="H92" s="34"/>
      <c r="I92" s="1"/>
      <c r="J92" s="1"/>
      <c r="K92" s="34">
        <f t="shared" si="3"/>
        <v>8386822.7499999991</v>
      </c>
      <c r="L92" s="5"/>
    </row>
    <row r="93" spans="1:12" ht="21">
      <c r="A93" s="22">
        <v>43817</v>
      </c>
      <c r="B93" s="20">
        <v>6495</v>
      </c>
      <c r="C93" s="20" t="s">
        <v>14</v>
      </c>
      <c r="D93" s="19" t="s">
        <v>13</v>
      </c>
      <c r="E93" s="12">
        <v>65.12</v>
      </c>
      <c r="F93" s="21">
        <v>3220</v>
      </c>
      <c r="G93" s="17">
        <f t="shared" si="2"/>
        <v>209686.40000000002</v>
      </c>
      <c r="H93" s="34"/>
      <c r="I93" s="1"/>
      <c r="J93" s="1"/>
      <c r="K93" s="34">
        <f t="shared" si="3"/>
        <v>8596509.1499999985</v>
      </c>
      <c r="L93" s="5"/>
    </row>
    <row r="94" spans="1:12" ht="21">
      <c r="A94" s="22">
        <v>43817</v>
      </c>
      <c r="B94" s="20">
        <v>6495</v>
      </c>
      <c r="C94" s="20" t="s">
        <v>14</v>
      </c>
      <c r="D94" s="19" t="s">
        <v>13</v>
      </c>
      <c r="E94" s="12">
        <v>59.35</v>
      </c>
      <c r="F94" s="21">
        <v>3220</v>
      </c>
      <c r="G94" s="17">
        <f t="shared" si="2"/>
        <v>191107</v>
      </c>
      <c r="H94" s="34"/>
      <c r="I94" s="1"/>
      <c r="J94" s="1"/>
      <c r="K94" s="34">
        <f t="shared" si="3"/>
        <v>8787616.1499999985</v>
      </c>
      <c r="L94" s="5"/>
    </row>
    <row r="95" spans="1:12" ht="21">
      <c r="A95" s="22">
        <v>43817</v>
      </c>
      <c r="B95" s="20">
        <v>6495</v>
      </c>
      <c r="C95" s="20" t="s">
        <v>14</v>
      </c>
      <c r="D95" s="19" t="s">
        <v>13</v>
      </c>
      <c r="E95" s="12">
        <v>64.77</v>
      </c>
      <c r="F95" s="21">
        <v>3220</v>
      </c>
      <c r="G95" s="17">
        <f t="shared" si="2"/>
        <v>208559.4</v>
      </c>
      <c r="H95" s="34"/>
      <c r="I95" s="1"/>
      <c r="J95" s="1"/>
      <c r="K95" s="34">
        <f t="shared" si="3"/>
        <v>8996175.5499999989</v>
      </c>
      <c r="L95" s="5"/>
    </row>
    <row r="96" spans="1:12" ht="21">
      <c r="A96" s="22">
        <v>43817</v>
      </c>
      <c r="B96" s="20">
        <v>6495</v>
      </c>
      <c r="C96" s="20" t="s">
        <v>14</v>
      </c>
      <c r="D96" s="19" t="s">
        <v>13</v>
      </c>
      <c r="E96" s="12">
        <v>71.7</v>
      </c>
      <c r="F96" s="21">
        <v>3220</v>
      </c>
      <c r="G96" s="17">
        <f t="shared" si="2"/>
        <v>230874</v>
      </c>
      <c r="H96" s="34"/>
      <c r="I96" s="1"/>
      <c r="J96" s="1"/>
      <c r="K96" s="34">
        <f t="shared" si="3"/>
        <v>9227049.5499999989</v>
      </c>
      <c r="L96" s="5"/>
    </row>
    <row r="97" spans="1:12" ht="21">
      <c r="A97" s="22">
        <v>43818</v>
      </c>
      <c r="B97" s="20">
        <v>6516</v>
      </c>
      <c r="C97" s="20" t="s">
        <v>14</v>
      </c>
      <c r="D97" s="19" t="s">
        <v>13</v>
      </c>
      <c r="E97" s="12">
        <v>70.78</v>
      </c>
      <c r="F97" s="21">
        <v>3220</v>
      </c>
      <c r="G97" s="17">
        <f t="shared" si="2"/>
        <v>227911.6</v>
      </c>
      <c r="H97" s="34"/>
      <c r="I97" s="1"/>
      <c r="J97" s="1"/>
      <c r="K97" s="34">
        <f t="shared" si="3"/>
        <v>9454961.1499999985</v>
      </c>
      <c r="L97" s="5"/>
    </row>
    <row r="98" spans="1:12" ht="21">
      <c r="A98" s="22">
        <v>43820</v>
      </c>
      <c r="B98" s="20">
        <v>1023</v>
      </c>
      <c r="C98" s="20"/>
      <c r="D98" s="19"/>
      <c r="E98" s="12"/>
      <c r="F98" s="21"/>
      <c r="G98" s="17">
        <f t="shared" si="2"/>
        <v>0</v>
      </c>
      <c r="H98" s="34">
        <v>6760</v>
      </c>
      <c r="I98" s="1"/>
      <c r="J98" s="1"/>
      <c r="K98" s="34">
        <f t="shared" si="3"/>
        <v>9448201.1499999985</v>
      </c>
      <c r="L98" s="5" t="s">
        <v>541</v>
      </c>
    </row>
    <row r="99" spans="1:12" ht="21">
      <c r="A99" s="22">
        <v>43820</v>
      </c>
      <c r="B99" s="20">
        <v>1023</v>
      </c>
      <c r="C99" s="20"/>
      <c r="D99" s="19"/>
      <c r="E99" s="12"/>
      <c r="F99" s="21"/>
      <c r="G99" s="17">
        <f t="shared" si="2"/>
        <v>0</v>
      </c>
      <c r="H99" s="34">
        <v>3744</v>
      </c>
      <c r="I99" s="1"/>
      <c r="J99" s="1"/>
      <c r="K99" s="34">
        <f t="shared" si="3"/>
        <v>9444457.1499999985</v>
      </c>
      <c r="L99" s="5" t="s">
        <v>540</v>
      </c>
    </row>
    <row r="100" spans="1:12" ht="21">
      <c r="A100" s="22">
        <v>43820</v>
      </c>
      <c r="B100" s="20">
        <v>1023</v>
      </c>
      <c r="C100" s="20"/>
      <c r="D100" s="19"/>
      <c r="E100" s="12"/>
      <c r="F100" s="21"/>
      <c r="G100" s="17">
        <f t="shared" si="2"/>
        <v>0</v>
      </c>
      <c r="H100" s="34">
        <v>2125</v>
      </c>
      <c r="I100" s="1"/>
      <c r="J100" s="1"/>
      <c r="K100" s="34">
        <f t="shared" si="3"/>
        <v>9442332.1499999985</v>
      </c>
      <c r="L100" s="5" t="s">
        <v>539</v>
      </c>
    </row>
    <row r="101" spans="1:12" ht="21">
      <c r="A101" s="22">
        <v>43823</v>
      </c>
      <c r="B101" s="20">
        <v>6647</v>
      </c>
      <c r="C101" s="20" t="s">
        <v>14</v>
      </c>
      <c r="D101" s="19" t="s">
        <v>13</v>
      </c>
      <c r="E101" s="12">
        <v>51.58</v>
      </c>
      <c r="F101" s="21">
        <v>3180</v>
      </c>
      <c r="G101" s="17">
        <f t="shared" si="2"/>
        <v>164024.4</v>
      </c>
      <c r="H101" s="34"/>
      <c r="I101" s="1"/>
      <c r="J101" s="1"/>
      <c r="K101" s="34">
        <f t="shared" si="3"/>
        <v>9606356.5499999989</v>
      </c>
      <c r="L101" s="5"/>
    </row>
    <row r="102" spans="1:12" ht="21">
      <c r="A102" s="22">
        <v>43825</v>
      </c>
      <c r="B102" s="20">
        <v>9917</v>
      </c>
      <c r="C102" s="20" t="s">
        <v>53</v>
      </c>
      <c r="D102" s="19"/>
      <c r="E102" s="12"/>
      <c r="F102" s="21"/>
      <c r="G102" s="17">
        <f t="shared" si="2"/>
        <v>0</v>
      </c>
      <c r="H102" s="34">
        <v>4000000</v>
      </c>
      <c r="I102" s="1"/>
      <c r="J102" s="1"/>
      <c r="K102" s="34">
        <f t="shared" si="3"/>
        <v>5606356.5499999989</v>
      </c>
      <c r="L102" s="5"/>
    </row>
    <row r="103" spans="1:12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1"/>
      <c r="J103" s="1"/>
      <c r="K103" s="34">
        <f t="shared" si="3"/>
        <v>5606356.5499999989</v>
      </c>
      <c r="L103" s="5"/>
    </row>
    <row r="104" spans="1:12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1"/>
      <c r="J104" s="1"/>
      <c r="K104" s="34">
        <f t="shared" si="3"/>
        <v>5606356.5499999989</v>
      </c>
      <c r="L104" s="5"/>
    </row>
    <row r="105" spans="1:12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1"/>
      <c r="J105" s="1"/>
      <c r="K105" s="34">
        <f t="shared" si="3"/>
        <v>5606356.5499999989</v>
      </c>
      <c r="L105" s="5"/>
    </row>
    <row r="106" spans="1:12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1"/>
      <c r="J106" s="1"/>
      <c r="K106" s="34">
        <f t="shared" si="3"/>
        <v>5606356.5499999989</v>
      </c>
      <c r="L106" s="5"/>
    </row>
    <row r="107" spans="1:12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1"/>
      <c r="J107" s="1"/>
      <c r="K107" s="34">
        <f t="shared" si="3"/>
        <v>5606356.5499999989</v>
      </c>
      <c r="L107" s="5"/>
    </row>
    <row r="108" spans="1:12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1"/>
      <c r="J108" s="1"/>
      <c r="K108" s="34">
        <f t="shared" si="3"/>
        <v>5606356.5499999989</v>
      </c>
      <c r="L108" s="5"/>
    </row>
    <row r="109" spans="1:12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1"/>
      <c r="J109" s="1"/>
      <c r="K109" s="34">
        <f t="shared" si="3"/>
        <v>5606356.5499999989</v>
      </c>
      <c r="L109" s="5"/>
    </row>
    <row r="110" spans="1:12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1"/>
      <c r="J110" s="1"/>
      <c r="K110" s="34">
        <f t="shared" si="3"/>
        <v>5606356.5499999989</v>
      </c>
      <c r="L110" s="5"/>
    </row>
    <row r="111" spans="1:12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1"/>
      <c r="J111" s="1"/>
      <c r="K111" s="34">
        <f t="shared" si="3"/>
        <v>5606356.5499999989</v>
      </c>
      <c r="L111" s="5"/>
    </row>
    <row r="112" spans="1:12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1"/>
      <c r="J112" s="1"/>
      <c r="K112" s="34">
        <f t="shared" si="3"/>
        <v>5606356.5499999989</v>
      </c>
      <c r="L112" s="5"/>
    </row>
    <row r="113" spans="1:12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1"/>
      <c r="J113" s="1"/>
      <c r="K113" s="34">
        <f t="shared" si="3"/>
        <v>5606356.5499999989</v>
      </c>
      <c r="L113" s="5"/>
    </row>
    <row r="114" spans="1:12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1"/>
      <c r="J114" s="1"/>
      <c r="K114" s="34">
        <f t="shared" si="3"/>
        <v>5606356.5499999989</v>
      </c>
      <c r="L114" s="5"/>
    </row>
    <row r="115" spans="1:12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1"/>
      <c r="J115" s="1"/>
      <c r="K115" s="34">
        <f t="shared" si="3"/>
        <v>5606356.5499999989</v>
      </c>
      <c r="L115" s="5"/>
    </row>
    <row r="116" spans="1:12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1"/>
      <c r="J116" s="1"/>
      <c r="K116" s="34">
        <f t="shared" si="3"/>
        <v>5606356.5499999989</v>
      </c>
      <c r="L116" s="5"/>
    </row>
    <row r="117" spans="1:12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1"/>
      <c r="J117" s="1"/>
      <c r="K117" s="34">
        <f t="shared" si="3"/>
        <v>5606356.5499999989</v>
      </c>
      <c r="L117" s="5"/>
    </row>
    <row r="118" spans="1:12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1"/>
      <c r="J118" s="1"/>
      <c r="K118" s="34">
        <f t="shared" si="3"/>
        <v>5606356.5499999989</v>
      </c>
      <c r="L118" s="5"/>
    </row>
    <row r="119" spans="1:12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1"/>
      <c r="J119" s="1"/>
      <c r="K119" s="34">
        <f t="shared" si="3"/>
        <v>5606356.5499999989</v>
      </c>
      <c r="L119" s="5"/>
    </row>
    <row r="120" spans="1:12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1"/>
      <c r="J120" s="1"/>
      <c r="K120" s="34">
        <f t="shared" si="3"/>
        <v>5606356.5499999989</v>
      </c>
      <c r="L120" s="5"/>
    </row>
    <row r="121" spans="1:12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1"/>
      <c r="J121" s="1"/>
      <c r="K121" s="34">
        <f t="shared" si="3"/>
        <v>5606356.5499999989</v>
      </c>
      <c r="L121" s="5"/>
    </row>
    <row r="122" spans="1:12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1"/>
      <c r="J122" s="1"/>
      <c r="K122" s="34">
        <f t="shared" si="3"/>
        <v>5606356.5499999989</v>
      </c>
      <c r="L122" s="5"/>
    </row>
    <row r="123" spans="1:12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1"/>
      <c r="J123" s="1"/>
      <c r="K123" s="34">
        <f t="shared" si="3"/>
        <v>5606356.5499999989</v>
      </c>
      <c r="L123" s="5"/>
    </row>
    <row r="124" spans="1:12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1"/>
      <c r="J124" s="1"/>
      <c r="K124" s="34">
        <f t="shared" si="3"/>
        <v>5606356.5499999989</v>
      </c>
      <c r="L124" s="5"/>
    </row>
    <row r="125" spans="1:12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1"/>
      <c r="J125" s="1"/>
      <c r="K125" s="34">
        <f t="shared" si="3"/>
        <v>5606356.5499999989</v>
      </c>
      <c r="L125" s="5"/>
    </row>
    <row r="126" spans="1:12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1"/>
      <c r="J126" s="1"/>
      <c r="K126" s="34">
        <f t="shared" si="3"/>
        <v>5606356.5499999989</v>
      </c>
      <c r="L126" s="5"/>
    </row>
    <row r="127" spans="1:12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1"/>
      <c r="J127" s="1"/>
      <c r="K127" s="34">
        <f t="shared" si="3"/>
        <v>5606356.5499999989</v>
      </c>
      <c r="L127" s="5"/>
    </row>
    <row r="128" spans="1:12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1"/>
      <c r="J128" s="1"/>
      <c r="K128" s="34">
        <f t="shared" si="3"/>
        <v>5606356.5499999989</v>
      </c>
      <c r="L128" s="5"/>
    </row>
    <row r="129" spans="1:12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1"/>
      <c r="J129" s="1"/>
      <c r="K129" s="34">
        <f t="shared" si="3"/>
        <v>5606356.5499999989</v>
      </c>
      <c r="L129" s="5"/>
    </row>
    <row r="130" spans="1:12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1"/>
      <c r="J130" s="1"/>
      <c r="K130" s="34">
        <f t="shared" si="3"/>
        <v>5606356.5499999989</v>
      </c>
      <c r="L130" s="5"/>
    </row>
    <row r="131" spans="1:12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1"/>
      <c r="J131" s="1"/>
      <c r="K131" s="34">
        <f t="shared" si="3"/>
        <v>5606356.5499999989</v>
      </c>
      <c r="L131" s="5"/>
    </row>
    <row r="132" spans="1:12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1"/>
      <c r="J132" s="1"/>
      <c r="K132" s="34">
        <f t="shared" si="3"/>
        <v>5606356.5499999989</v>
      </c>
      <c r="L132" s="5"/>
    </row>
    <row r="133" spans="1:12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1"/>
      <c r="J133" s="1"/>
      <c r="K133" s="34">
        <f t="shared" ref="K133:K196" si="5">G133-H133-I133+J133+K132</f>
        <v>5606356.5499999989</v>
      </c>
      <c r="L133" s="5"/>
    </row>
    <row r="134" spans="1:12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1"/>
      <c r="J134" s="1"/>
      <c r="K134" s="34">
        <f t="shared" si="5"/>
        <v>5606356.5499999989</v>
      </c>
      <c r="L134" s="5"/>
    </row>
    <row r="135" spans="1:12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1"/>
      <c r="J135" s="1"/>
      <c r="K135" s="34">
        <f t="shared" si="5"/>
        <v>5606356.5499999989</v>
      </c>
      <c r="L135" s="5"/>
    </row>
    <row r="136" spans="1:12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1"/>
      <c r="J136" s="1"/>
      <c r="K136" s="34">
        <f t="shared" si="5"/>
        <v>5606356.5499999989</v>
      </c>
      <c r="L136" s="5"/>
    </row>
    <row r="137" spans="1:12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1"/>
      <c r="J137" s="1"/>
      <c r="K137" s="34">
        <f t="shared" si="5"/>
        <v>5606356.5499999989</v>
      </c>
      <c r="L137" s="5"/>
    </row>
    <row r="138" spans="1:12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1"/>
      <c r="J138" s="1"/>
      <c r="K138" s="34">
        <f t="shared" si="5"/>
        <v>5606356.5499999989</v>
      </c>
      <c r="L138" s="5"/>
    </row>
    <row r="139" spans="1:12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1"/>
      <c r="J139" s="1"/>
      <c r="K139" s="34">
        <f t="shared" si="5"/>
        <v>5606356.5499999989</v>
      </c>
      <c r="L139" s="5"/>
    </row>
    <row r="140" spans="1:12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1"/>
      <c r="J140" s="1"/>
      <c r="K140" s="34">
        <f t="shared" si="5"/>
        <v>5606356.5499999989</v>
      </c>
      <c r="L140" s="5"/>
    </row>
    <row r="141" spans="1:12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1"/>
      <c r="J141" s="1"/>
      <c r="K141" s="34">
        <f t="shared" si="5"/>
        <v>5606356.5499999989</v>
      </c>
      <c r="L141" s="5"/>
    </row>
    <row r="142" spans="1:12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1"/>
      <c r="J142" s="1"/>
      <c r="K142" s="34">
        <f t="shared" si="5"/>
        <v>5606356.5499999989</v>
      </c>
      <c r="L142" s="5"/>
    </row>
    <row r="143" spans="1:12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1"/>
      <c r="J143" s="1"/>
      <c r="K143" s="34">
        <f t="shared" si="5"/>
        <v>5606356.5499999989</v>
      </c>
      <c r="L143" s="5"/>
    </row>
    <row r="144" spans="1:12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1"/>
      <c r="J144" s="1"/>
      <c r="K144" s="34">
        <f t="shared" si="5"/>
        <v>5606356.5499999989</v>
      </c>
      <c r="L144" s="5"/>
    </row>
    <row r="145" spans="1:12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1"/>
      <c r="J145" s="1"/>
      <c r="K145" s="34">
        <f t="shared" si="5"/>
        <v>5606356.5499999989</v>
      </c>
      <c r="L145" s="5"/>
    </row>
    <row r="146" spans="1:12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1"/>
      <c r="J146" s="1"/>
      <c r="K146" s="34">
        <f t="shared" si="5"/>
        <v>5606356.5499999989</v>
      </c>
      <c r="L146" s="5"/>
    </row>
    <row r="147" spans="1:12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1"/>
      <c r="J147" s="1"/>
      <c r="K147" s="34">
        <f t="shared" si="5"/>
        <v>5606356.5499999989</v>
      </c>
      <c r="L147" s="5"/>
    </row>
    <row r="148" spans="1:12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1"/>
      <c r="J148" s="1"/>
      <c r="K148" s="34">
        <f t="shared" si="5"/>
        <v>5606356.5499999989</v>
      </c>
      <c r="L148" s="5"/>
    </row>
    <row r="149" spans="1:12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1"/>
      <c r="J149" s="1"/>
      <c r="K149" s="34">
        <f t="shared" si="5"/>
        <v>5606356.5499999989</v>
      </c>
      <c r="L149" s="5"/>
    </row>
    <row r="150" spans="1:12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1"/>
      <c r="J150" s="1"/>
      <c r="K150" s="34">
        <f t="shared" si="5"/>
        <v>5606356.5499999989</v>
      </c>
      <c r="L150" s="5"/>
    </row>
    <row r="151" spans="1:12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1"/>
      <c r="J151" s="1"/>
      <c r="K151" s="34">
        <f t="shared" si="5"/>
        <v>5606356.5499999989</v>
      </c>
      <c r="L151" s="5"/>
    </row>
    <row r="152" spans="1:12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1"/>
      <c r="J152" s="1"/>
      <c r="K152" s="34">
        <f t="shared" si="5"/>
        <v>5606356.5499999989</v>
      </c>
      <c r="L152" s="5"/>
    </row>
    <row r="153" spans="1:12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1"/>
      <c r="J153" s="1"/>
      <c r="K153" s="34">
        <f t="shared" si="5"/>
        <v>5606356.5499999989</v>
      </c>
      <c r="L153" s="5"/>
    </row>
    <row r="154" spans="1:12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1"/>
      <c r="J154" s="1"/>
      <c r="K154" s="34">
        <f t="shared" si="5"/>
        <v>5606356.5499999989</v>
      </c>
      <c r="L154" s="5"/>
    </row>
    <row r="155" spans="1:12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1"/>
      <c r="J155" s="1"/>
      <c r="K155" s="34">
        <f t="shared" si="5"/>
        <v>5606356.5499999989</v>
      </c>
      <c r="L155" s="5"/>
    </row>
    <row r="156" spans="1:12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1"/>
      <c r="J156" s="1"/>
      <c r="K156" s="34">
        <f t="shared" si="5"/>
        <v>5606356.5499999989</v>
      </c>
      <c r="L156" s="5"/>
    </row>
    <row r="157" spans="1:12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1"/>
      <c r="J157" s="1"/>
      <c r="K157" s="34">
        <f t="shared" si="5"/>
        <v>5606356.5499999989</v>
      </c>
      <c r="L157" s="5"/>
    </row>
    <row r="158" spans="1:12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1"/>
      <c r="J158" s="1"/>
      <c r="K158" s="34">
        <f t="shared" si="5"/>
        <v>5606356.5499999989</v>
      </c>
      <c r="L158" s="5"/>
    </row>
    <row r="159" spans="1:12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1"/>
      <c r="J159" s="1"/>
      <c r="K159" s="34">
        <f t="shared" si="5"/>
        <v>5606356.5499999989</v>
      </c>
      <c r="L159" s="5"/>
    </row>
    <row r="160" spans="1:12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1"/>
      <c r="J160" s="1"/>
      <c r="K160" s="34">
        <f t="shared" si="5"/>
        <v>5606356.5499999989</v>
      </c>
      <c r="L160" s="5"/>
    </row>
    <row r="161" spans="1:12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1"/>
      <c r="J161" s="1"/>
      <c r="K161" s="34">
        <f t="shared" si="5"/>
        <v>5606356.5499999989</v>
      </c>
      <c r="L161" s="5"/>
    </row>
    <row r="162" spans="1:12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1"/>
      <c r="J162" s="1"/>
      <c r="K162" s="34">
        <f t="shared" si="5"/>
        <v>5606356.5499999989</v>
      </c>
      <c r="L162" s="5"/>
    </row>
    <row r="163" spans="1:12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1"/>
      <c r="J163" s="1"/>
      <c r="K163" s="34">
        <f t="shared" si="5"/>
        <v>5606356.5499999989</v>
      </c>
      <c r="L163" s="5"/>
    </row>
    <row r="164" spans="1:12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1"/>
      <c r="J164" s="1"/>
      <c r="K164" s="34">
        <f t="shared" si="5"/>
        <v>5606356.5499999989</v>
      </c>
      <c r="L164" s="5"/>
    </row>
    <row r="165" spans="1:12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1"/>
      <c r="J165" s="1"/>
      <c r="K165" s="34">
        <f t="shared" si="5"/>
        <v>5606356.5499999989</v>
      </c>
      <c r="L165" s="5"/>
    </row>
    <row r="166" spans="1:12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1"/>
      <c r="J166" s="1"/>
      <c r="K166" s="34">
        <f t="shared" si="5"/>
        <v>5606356.5499999989</v>
      </c>
      <c r="L166" s="5"/>
    </row>
    <row r="167" spans="1:12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1"/>
      <c r="J167" s="1"/>
      <c r="K167" s="34">
        <f t="shared" si="5"/>
        <v>5606356.5499999989</v>
      </c>
      <c r="L167" s="5"/>
    </row>
    <row r="168" spans="1:12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1"/>
      <c r="J168" s="1"/>
      <c r="K168" s="34">
        <f t="shared" si="5"/>
        <v>5606356.5499999989</v>
      </c>
      <c r="L168" s="5"/>
    </row>
    <row r="169" spans="1:12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1"/>
      <c r="J169" s="1"/>
      <c r="K169" s="34">
        <f t="shared" si="5"/>
        <v>5606356.5499999989</v>
      </c>
      <c r="L169" s="5"/>
    </row>
    <row r="170" spans="1:12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1"/>
      <c r="J170" s="1"/>
      <c r="K170" s="34">
        <f t="shared" si="5"/>
        <v>5606356.5499999989</v>
      </c>
      <c r="L170" s="5"/>
    </row>
    <row r="171" spans="1:12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1"/>
      <c r="J171" s="1"/>
      <c r="K171" s="34">
        <f t="shared" si="5"/>
        <v>5606356.5499999989</v>
      </c>
      <c r="L171" s="5"/>
    </row>
    <row r="172" spans="1:12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1"/>
      <c r="J172" s="1"/>
      <c r="K172" s="34">
        <f t="shared" si="5"/>
        <v>5606356.5499999989</v>
      </c>
      <c r="L172" s="5"/>
    </row>
    <row r="173" spans="1:12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1"/>
      <c r="J173" s="1"/>
      <c r="K173" s="34">
        <f t="shared" si="5"/>
        <v>5606356.5499999989</v>
      </c>
      <c r="L173" s="5"/>
    </row>
    <row r="174" spans="1:12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1"/>
      <c r="J174" s="1"/>
      <c r="K174" s="34">
        <f t="shared" si="5"/>
        <v>5606356.5499999989</v>
      </c>
      <c r="L174" s="5"/>
    </row>
    <row r="175" spans="1:12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1"/>
      <c r="J175" s="1"/>
      <c r="K175" s="34">
        <f t="shared" si="5"/>
        <v>5606356.5499999989</v>
      </c>
      <c r="L175" s="5"/>
    </row>
    <row r="176" spans="1:12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1"/>
      <c r="J176" s="1"/>
      <c r="K176" s="34">
        <f t="shared" si="5"/>
        <v>5606356.5499999989</v>
      </c>
      <c r="L176" s="5"/>
    </row>
    <row r="177" spans="1:12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1"/>
      <c r="J177" s="1"/>
      <c r="K177" s="34">
        <f t="shared" si="5"/>
        <v>5606356.5499999989</v>
      </c>
      <c r="L177" s="5"/>
    </row>
    <row r="178" spans="1:12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1"/>
      <c r="J178" s="1"/>
      <c r="K178" s="34">
        <f t="shared" si="5"/>
        <v>5606356.5499999989</v>
      </c>
      <c r="L178" s="5"/>
    </row>
    <row r="179" spans="1:12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1"/>
      <c r="J179" s="1"/>
      <c r="K179" s="34">
        <f t="shared" si="5"/>
        <v>5606356.5499999989</v>
      </c>
      <c r="L179" s="5"/>
    </row>
    <row r="180" spans="1:12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1"/>
      <c r="J180" s="1"/>
      <c r="K180" s="34">
        <f t="shared" si="5"/>
        <v>5606356.5499999989</v>
      </c>
      <c r="L180" s="5"/>
    </row>
    <row r="181" spans="1:12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1"/>
      <c r="J181" s="1"/>
      <c r="K181" s="34">
        <f t="shared" si="5"/>
        <v>5606356.5499999989</v>
      </c>
      <c r="L181" s="5"/>
    </row>
    <row r="182" spans="1:12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1"/>
      <c r="J182" s="1"/>
      <c r="K182" s="34">
        <f t="shared" si="5"/>
        <v>5606356.5499999989</v>
      </c>
      <c r="L182" s="5"/>
    </row>
    <row r="183" spans="1:12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1"/>
      <c r="J183" s="1"/>
      <c r="K183" s="34">
        <f t="shared" si="5"/>
        <v>5606356.5499999989</v>
      </c>
      <c r="L183" s="5"/>
    </row>
    <row r="184" spans="1:12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1"/>
      <c r="J184" s="1"/>
      <c r="K184" s="34">
        <f t="shared" si="5"/>
        <v>5606356.5499999989</v>
      </c>
      <c r="L184" s="5"/>
    </row>
    <row r="185" spans="1:12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1"/>
      <c r="J185" s="1"/>
      <c r="K185" s="34">
        <f t="shared" si="5"/>
        <v>5606356.5499999989</v>
      </c>
      <c r="L185" s="5"/>
    </row>
    <row r="186" spans="1:12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1"/>
      <c r="J186" s="1"/>
      <c r="K186" s="34">
        <f t="shared" si="5"/>
        <v>5606356.5499999989</v>
      </c>
      <c r="L186" s="5"/>
    </row>
    <row r="187" spans="1:12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1"/>
      <c r="J187" s="1"/>
      <c r="K187" s="34">
        <f t="shared" si="5"/>
        <v>5606356.5499999989</v>
      </c>
      <c r="L187" s="5"/>
    </row>
    <row r="188" spans="1:12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1"/>
      <c r="J188" s="1"/>
      <c r="K188" s="34">
        <f t="shared" si="5"/>
        <v>5606356.5499999989</v>
      </c>
      <c r="L188" s="5"/>
    </row>
    <row r="189" spans="1:12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1"/>
      <c r="J189" s="1"/>
      <c r="K189" s="34">
        <f t="shared" si="5"/>
        <v>5606356.5499999989</v>
      </c>
      <c r="L189" s="5"/>
    </row>
    <row r="190" spans="1:12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1"/>
      <c r="J190" s="1"/>
      <c r="K190" s="34">
        <f t="shared" si="5"/>
        <v>5606356.5499999989</v>
      </c>
      <c r="L190" s="5"/>
    </row>
    <row r="191" spans="1:12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1"/>
      <c r="J191" s="1"/>
      <c r="K191" s="34">
        <f t="shared" si="5"/>
        <v>5606356.5499999989</v>
      </c>
      <c r="L191" s="5"/>
    </row>
    <row r="192" spans="1:12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1"/>
      <c r="J192" s="1"/>
      <c r="K192" s="34">
        <f t="shared" si="5"/>
        <v>5606356.5499999989</v>
      </c>
      <c r="L192" s="5"/>
    </row>
    <row r="193" spans="1:12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1"/>
      <c r="J193" s="1"/>
      <c r="K193" s="34">
        <f t="shared" si="5"/>
        <v>5606356.5499999989</v>
      </c>
      <c r="L193" s="5"/>
    </row>
    <row r="194" spans="1:12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1"/>
      <c r="J194" s="1"/>
      <c r="K194" s="34">
        <f t="shared" si="5"/>
        <v>5606356.5499999989</v>
      </c>
      <c r="L194" s="5"/>
    </row>
    <row r="195" spans="1:12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1"/>
      <c r="J195" s="1"/>
      <c r="K195" s="34">
        <f t="shared" si="5"/>
        <v>5606356.5499999989</v>
      </c>
      <c r="L195" s="5"/>
    </row>
    <row r="196" spans="1:12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1"/>
      <c r="J196" s="1"/>
      <c r="K196" s="34">
        <f t="shared" si="5"/>
        <v>5606356.5499999989</v>
      </c>
      <c r="L196" s="5"/>
    </row>
    <row r="197" spans="1:12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1"/>
      <c r="J197" s="1"/>
      <c r="K197" s="34">
        <f t="shared" ref="K197:K260" si="7">G197-H197-I197+J197+K196</f>
        <v>5606356.5499999989</v>
      </c>
      <c r="L197" s="5"/>
    </row>
    <row r="198" spans="1:12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1"/>
      <c r="J198" s="1"/>
      <c r="K198" s="34">
        <f t="shared" si="7"/>
        <v>5606356.5499999989</v>
      </c>
      <c r="L198" s="5"/>
    </row>
    <row r="199" spans="1:12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1"/>
      <c r="J199" s="1"/>
      <c r="K199" s="34">
        <f t="shared" si="7"/>
        <v>5606356.5499999989</v>
      </c>
      <c r="L199" s="5"/>
    </row>
    <row r="200" spans="1:12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1"/>
      <c r="J200" s="1"/>
      <c r="K200" s="34">
        <f t="shared" si="7"/>
        <v>5606356.5499999989</v>
      </c>
      <c r="L200" s="5"/>
    </row>
    <row r="201" spans="1:12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1"/>
      <c r="J201" s="1"/>
      <c r="K201" s="34">
        <f t="shared" si="7"/>
        <v>5606356.5499999989</v>
      </c>
      <c r="L201" s="5"/>
    </row>
    <row r="202" spans="1:12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1"/>
      <c r="J202" s="1"/>
      <c r="K202" s="34">
        <f t="shared" si="7"/>
        <v>5606356.5499999989</v>
      </c>
      <c r="L202" s="5"/>
    </row>
    <row r="203" spans="1:12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1"/>
      <c r="J203" s="1"/>
      <c r="K203" s="34">
        <f t="shared" si="7"/>
        <v>5606356.5499999989</v>
      </c>
      <c r="L203" s="5"/>
    </row>
    <row r="204" spans="1:12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1"/>
      <c r="J204" s="1"/>
      <c r="K204" s="34">
        <f t="shared" si="7"/>
        <v>5606356.5499999989</v>
      </c>
      <c r="L204" s="5"/>
    </row>
    <row r="205" spans="1:12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1"/>
      <c r="J205" s="1"/>
      <c r="K205" s="34">
        <f t="shared" si="7"/>
        <v>5606356.5499999989</v>
      </c>
      <c r="L205" s="5"/>
    </row>
    <row r="206" spans="1:12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1"/>
      <c r="J206" s="1"/>
      <c r="K206" s="34">
        <f t="shared" si="7"/>
        <v>5606356.5499999989</v>
      </c>
      <c r="L206" s="5"/>
    </row>
    <row r="207" spans="1:12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1"/>
      <c r="J207" s="1"/>
      <c r="K207" s="34">
        <f t="shared" si="7"/>
        <v>5606356.5499999989</v>
      </c>
      <c r="L207" s="5"/>
    </row>
    <row r="208" spans="1:12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1"/>
      <c r="J208" s="1"/>
      <c r="K208" s="34">
        <f t="shared" si="7"/>
        <v>5606356.5499999989</v>
      </c>
      <c r="L208" s="5"/>
    </row>
    <row r="209" spans="1:12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1"/>
      <c r="J209" s="1"/>
      <c r="K209" s="34">
        <f t="shared" si="7"/>
        <v>5606356.5499999989</v>
      </c>
      <c r="L209" s="5"/>
    </row>
    <row r="210" spans="1:12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1"/>
      <c r="J210" s="1"/>
      <c r="K210" s="34">
        <f t="shared" si="7"/>
        <v>5606356.5499999989</v>
      </c>
      <c r="L210" s="5"/>
    </row>
    <row r="211" spans="1:12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1"/>
      <c r="J211" s="1"/>
      <c r="K211" s="34">
        <f t="shared" si="7"/>
        <v>5606356.5499999989</v>
      </c>
      <c r="L211" s="5"/>
    </row>
    <row r="212" spans="1:12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1"/>
      <c r="J212" s="1"/>
      <c r="K212" s="34">
        <f t="shared" si="7"/>
        <v>5606356.5499999989</v>
      </c>
      <c r="L212" s="5"/>
    </row>
    <row r="213" spans="1:12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1"/>
      <c r="J213" s="1"/>
      <c r="K213" s="34">
        <f t="shared" si="7"/>
        <v>5606356.5499999989</v>
      </c>
      <c r="L213" s="5"/>
    </row>
    <row r="214" spans="1:12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1"/>
      <c r="J214" s="1"/>
      <c r="K214" s="34">
        <f t="shared" si="7"/>
        <v>5606356.5499999989</v>
      </c>
      <c r="L214" s="5"/>
    </row>
    <row r="215" spans="1:12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1"/>
      <c r="J215" s="1"/>
      <c r="K215" s="34">
        <f t="shared" si="7"/>
        <v>5606356.5499999989</v>
      </c>
      <c r="L215" s="5"/>
    </row>
    <row r="216" spans="1:12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1"/>
      <c r="J216" s="1"/>
      <c r="K216" s="34">
        <f t="shared" si="7"/>
        <v>5606356.5499999989</v>
      </c>
      <c r="L216" s="5"/>
    </row>
    <row r="217" spans="1:12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1"/>
      <c r="J217" s="1"/>
      <c r="K217" s="34">
        <f t="shared" si="7"/>
        <v>5606356.5499999989</v>
      </c>
      <c r="L217" s="5"/>
    </row>
    <row r="218" spans="1:12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1"/>
      <c r="J218" s="1"/>
      <c r="K218" s="34">
        <f t="shared" si="7"/>
        <v>5606356.5499999989</v>
      </c>
      <c r="L218" s="5"/>
    </row>
    <row r="219" spans="1:12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1"/>
      <c r="J219" s="1"/>
      <c r="K219" s="34">
        <f t="shared" si="7"/>
        <v>5606356.5499999989</v>
      </c>
      <c r="L219" s="5"/>
    </row>
    <row r="220" spans="1:12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1"/>
      <c r="J220" s="1"/>
      <c r="K220" s="34">
        <f t="shared" si="7"/>
        <v>5606356.5499999989</v>
      </c>
      <c r="L220" s="5"/>
    </row>
    <row r="221" spans="1:12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1"/>
      <c r="J221" s="1"/>
      <c r="K221" s="34">
        <f t="shared" si="7"/>
        <v>5606356.5499999989</v>
      </c>
      <c r="L221" s="5"/>
    </row>
    <row r="222" spans="1:12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1"/>
      <c r="J222" s="1"/>
      <c r="K222" s="34">
        <f t="shared" si="7"/>
        <v>5606356.5499999989</v>
      </c>
      <c r="L222" s="5"/>
    </row>
    <row r="223" spans="1:12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1"/>
      <c r="J223" s="1"/>
      <c r="K223" s="34">
        <f t="shared" si="7"/>
        <v>5606356.5499999989</v>
      </c>
      <c r="L223" s="5"/>
    </row>
    <row r="224" spans="1:12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1"/>
      <c r="J224" s="1"/>
      <c r="K224" s="34">
        <f t="shared" si="7"/>
        <v>5606356.5499999989</v>
      </c>
      <c r="L224" s="5"/>
    </row>
    <row r="225" spans="1:12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1"/>
      <c r="J225" s="1"/>
      <c r="K225" s="34">
        <f t="shared" si="7"/>
        <v>5606356.5499999989</v>
      </c>
      <c r="L225" s="5"/>
    </row>
    <row r="226" spans="1:12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1"/>
      <c r="J226" s="1"/>
      <c r="K226" s="34">
        <f t="shared" si="7"/>
        <v>5606356.5499999989</v>
      </c>
      <c r="L226" s="5"/>
    </row>
    <row r="227" spans="1:12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1"/>
      <c r="J227" s="1"/>
      <c r="K227" s="34">
        <f t="shared" si="7"/>
        <v>5606356.5499999989</v>
      </c>
      <c r="L227" s="5"/>
    </row>
    <row r="228" spans="1:12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1"/>
      <c r="J228" s="1"/>
      <c r="K228" s="34">
        <f t="shared" si="7"/>
        <v>5606356.5499999989</v>
      </c>
      <c r="L228" s="5"/>
    </row>
    <row r="229" spans="1:12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1"/>
      <c r="J229" s="1"/>
      <c r="K229" s="34">
        <f t="shared" si="7"/>
        <v>5606356.5499999989</v>
      </c>
      <c r="L229" s="5"/>
    </row>
    <row r="230" spans="1:12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1"/>
      <c r="J230" s="1"/>
      <c r="K230" s="34">
        <f t="shared" si="7"/>
        <v>5606356.5499999989</v>
      </c>
      <c r="L230" s="5"/>
    </row>
    <row r="231" spans="1:12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1"/>
      <c r="J231" s="1"/>
      <c r="K231" s="34">
        <f t="shared" si="7"/>
        <v>5606356.5499999989</v>
      </c>
      <c r="L231" s="5"/>
    </row>
    <row r="232" spans="1:12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1"/>
      <c r="J232" s="1"/>
      <c r="K232" s="34">
        <f t="shared" si="7"/>
        <v>5606356.5499999989</v>
      </c>
      <c r="L232" s="5"/>
    </row>
    <row r="233" spans="1:12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1"/>
      <c r="J233" s="1"/>
      <c r="K233" s="34">
        <f t="shared" si="7"/>
        <v>5606356.5499999989</v>
      </c>
      <c r="L233" s="5"/>
    </row>
    <row r="234" spans="1:12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1"/>
      <c r="J234" s="1"/>
      <c r="K234" s="34">
        <f t="shared" si="7"/>
        <v>5606356.5499999989</v>
      </c>
      <c r="L234" s="5"/>
    </row>
    <row r="235" spans="1:12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1"/>
      <c r="J235" s="1"/>
      <c r="K235" s="34">
        <f t="shared" si="7"/>
        <v>5606356.5499999989</v>
      </c>
      <c r="L235" s="5"/>
    </row>
    <row r="236" spans="1:12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1"/>
      <c r="J236" s="1"/>
      <c r="K236" s="34">
        <f t="shared" si="7"/>
        <v>5606356.5499999989</v>
      </c>
      <c r="L236" s="5"/>
    </row>
    <row r="237" spans="1:12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1"/>
      <c r="J237" s="1"/>
      <c r="K237" s="34">
        <f t="shared" si="7"/>
        <v>5606356.5499999989</v>
      </c>
      <c r="L237" s="5"/>
    </row>
    <row r="238" spans="1:12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1"/>
      <c r="J238" s="1"/>
      <c r="K238" s="34">
        <f t="shared" si="7"/>
        <v>5606356.5499999989</v>
      </c>
      <c r="L238" s="5"/>
    </row>
    <row r="239" spans="1:12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1"/>
      <c r="J239" s="1"/>
      <c r="K239" s="34">
        <f t="shared" si="7"/>
        <v>5606356.5499999989</v>
      </c>
      <c r="L239" s="5"/>
    </row>
    <row r="240" spans="1:12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1"/>
      <c r="J240" s="1"/>
      <c r="K240" s="34">
        <f t="shared" si="7"/>
        <v>5606356.5499999989</v>
      </c>
      <c r="L240" s="5"/>
    </row>
    <row r="241" spans="1:12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1"/>
      <c r="J241" s="1"/>
      <c r="K241" s="34">
        <f t="shared" si="7"/>
        <v>5606356.5499999989</v>
      </c>
      <c r="L241" s="5"/>
    </row>
    <row r="242" spans="1:12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1"/>
      <c r="J242" s="1"/>
      <c r="K242" s="34">
        <f t="shared" si="7"/>
        <v>5606356.5499999989</v>
      </c>
      <c r="L242" s="5"/>
    </row>
    <row r="243" spans="1:12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1"/>
      <c r="J243" s="1"/>
      <c r="K243" s="34">
        <f t="shared" si="7"/>
        <v>5606356.5499999989</v>
      </c>
      <c r="L243" s="5"/>
    </row>
    <row r="244" spans="1:12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1"/>
      <c r="J244" s="1"/>
      <c r="K244" s="34">
        <f t="shared" si="7"/>
        <v>5606356.5499999989</v>
      </c>
      <c r="L244" s="5"/>
    </row>
    <row r="245" spans="1:12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1"/>
      <c r="J245" s="1"/>
      <c r="K245" s="34">
        <f t="shared" si="7"/>
        <v>5606356.5499999989</v>
      </c>
      <c r="L245" s="5"/>
    </row>
    <row r="246" spans="1:12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1"/>
      <c r="J246" s="1"/>
      <c r="K246" s="34">
        <f t="shared" si="7"/>
        <v>5606356.5499999989</v>
      </c>
      <c r="L246" s="5"/>
    </row>
    <row r="247" spans="1:12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1"/>
      <c r="J247" s="1"/>
      <c r="K247" s="34">
        <f t="shared" si="7"/>
        <v>5606356.5499999989</v>
      </c>
      <c r="L247" s="5"/>
    </row>
    <row r="248" spans="1:12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1"/>
      <c r="J248" s="1"/>
      <c r="K248" s="34">
        <f t="shared" si="7"/>
        <v>5606356.5499999989</v>
      </c>
      <c r="L248" s="5"/>
    </row>
    <row r="249" spans="1:12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1"/>
      <c r="J249" s="1"/>
      <c r="K249" s="34">
        <f t="shared" si="7"/>
        <v>5606356.5499999989</v>
      </c>
      <c r="L249" s="5"/>
    </row>
    <row r="250" spans="1:12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1"/>
      <c r="J250" s="1"/>
      <c r="K250" s="34">
        <f t="shared" si="7"/>
        <v>5606356.5499999989</v>
      </c>
      <c r="L250" s="5"/>
    </row>
    <row r="251" spans="1:12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1"/>
      <c r="J251" s="1"/>
      <c r="K251" s="34">
        <f t="shared" si="7"/>
        <v>5606356.5499999989</v>
      </c>
      <c r="L251" s="5"/>
    </row>
    <row r="252" spans="1:12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1"/>
      <c r="J252" s="1"/>
      <c r="K252" s="34">
        <f t="shared" si="7"/>
        <v>5606356.5499999989</v>
      </c>
      <c r="L252" s="5"/>
    </row>
    <row r="253" spans="1:12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1"/>
      <c r="J253" s="1"/>
      <c r="K253" s="34">
        <f t="shared" si="7"/>
        <v>5606356.5499999989</v>
      </c>
      <c r="L253" s="5"/>
    </row>
    <row r="254" spans="1:12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1"/>
      <c r="J254" s="1"/>
      <c r="K254" s="34">
        <f t="shared" si="7"/>
        <v>5606356.5499999989</v>
      </c>
      <c r="L254" s="5"/>
    </row>
    <row r="255" spans="1:12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1"/>
      <c r="J255" s="1"/>
      <c r="K255" s="34">
        <f t="shared" si="7"/>
        <v>5606356.5499999989</v>
      </c>
      <c r="L255" s="5"/>
    </row>
    <row r="256" spans="1:12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1"/>
      <c r="J256" s="1"/>
      <c r="K256" s="34">
        <f t="shared" si="7"/>
        <v>5606356.5499999989</v>
      </c>
      <c r="L256" s="5"/>
    </row>
    <row r="257" spans="1:12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1"/>
      <c r="J257" s="1"/>
      <c r="K257" s="34">
        <f t="shared" si="7"/>
        <v>5606356.5499999989</v>
      </c>
      <c r="L257" s="5"/>
    </row>
    <row r="258" spans="1:12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1"/>
      <c r="J258" s="1"/>
      <c r="K258" s="34">
        <f t="shared" si="7"/>
        <v>5606356.5499999989</v>
      </c>
      <c r="L258" s="5"/>
    </row>
    <row r="259" spans="1:12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1"/>
      <c r="J259" s="1"/>
      <c r="K259" s="34">
        <f t="shared" si="7"/>
        <v>5606356.5499999989</v>
      </c>
      <c r="L259" s="5"/>
    </row>
    <row r="260" spans="1:12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1"/>
      <c r="J260" s="1"/>
      <c r="K260" s="34">
        <f t="shared" si="7"/>
        <v>5606356.5499999989</v>
      </c>
      <c r="L260" s="5"/>
    </row>
    <row r="261" spans="1:12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1"/>
      <c r="J261" s="1"/>
      <c r="K261" s="34">
        <f t="shared" ref="K261:K324" si="9">G261-H261-I261+J261+K260</f>
        <v>5606356.5499999989</v>
      </c>
      <c r="L261" s="5"/>
    </row>
    <row r="262" spans="1:12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1"/>
      <c r="J262" s="1"/>
      <c r="K262" s="34">
        <f t="shared" si="9"/>
        <v>5606356.5499999989</v>
      </c>
      <c r="L262" s="5"/>
    </row>
    <row r="263" spans="1:12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1"/>
      <c r="J263" s="1"/>
      <c r="K263" s="34">
        <f t="shared" si="9"/>
        <v>5606356.5499999989</v>
      </c>
      <c r="L263" s="5"/>
    </row>
    <row r="264" spans="1:12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1"/>
      <c r="J264" s="1"/>
      <c r="K264" s="34">
        <f t="shared" si="9"/>
        <v>5606356.5499999989</v>
      </c>
      <c r="L264" s="5"/>
    </row>
    <row r="265" spans="1:12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1"/>
      <c r="J265" s="1"/>
      <c r="K265" s="34">
        <f t="shared" si="9"/>
        <v>5606356.5499999989</v>
      </c>
      <c r="L265" s="5"/>
    </row>
    <row r="266" spans="1:12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1"/>
      <c r="J266" s="1"/>
      <c r="K266" s="34">
        <f t="shared" si="9"/>
        <v>5606356.5499999989</v>
      </c>
      <c r="L266" s="5"/>
    </row>
    <row r="267" spans="1:12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1"/>
      <c r="J267" s="1"/>
      <c r="K267" s="34">
        <f t="shared" si="9"/>
        <v>5606356.5499999989</v>
      </c>
      <c r="L267" s="5"/>
    </row>
    <row r="268" spans="1:12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1"/>
      <c r="J268" s="1"/>
      <c r="K268" s="34">
        <f t="shared" si="9"/>
        <v>5606356.5499999989</v>
      </c>
      <c r="L268" s="5"/>
    </row>
    <row r="269" spans="1:12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1"/>
      <c r="J269" s="1"/>
      <c r="K269" s="34">
        <f t="shared" si="9"/>
        <v>5606356.5499999989</v>
      </c>
      <c r="L269" s="5"/>
    </row>
    <row r="270" spans="1:12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1"/>
      <c r="J270" s="1"/>
      <c r="K270" s="34">
        <f t="shared" si="9"/>
        <v>5606356.5499999989</v>
      </c>
      <c r="L270" s="5"/>
    </row>
    <row r="271" spans="1:12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1"/>
      <c r="J271" s="1"/>
      <c r="K271" s="34">
        <f t="shared" si="9"/>
        <v>5606356.5499999989</v>
      </c>
      <c r="L271" s="5"/>
    </row>
    <row r="272" spans="1:12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1"/>
      <c r="J272" s="1"/>
      <c r="K272" s="34">
        <f t="shared" si="9"/>
        <v>5606356.5499999989</v>
      </c>
      <c r="L272" s="5"/>
    </row>
    <row r="273" spans="1:12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1"/>
      <c r="J273" s="1"/>
      <c r="K273" s="34">
        <f t="shared" si="9"/>
        <v>5606356.5499999989</v>
      </c>
      <c r="L273" s="5"/>
    </row>
    <row r="274" spans="1:12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1"/>
      <c r="J274" s="1"/>
      <c r="K274" s="34">
        <f t="shared" si="9"/>
        <v>5606356.5499999989</v>
      </c>
      <c r="L274" s="5"/>
    </row>
    <row r="275" spans="1:12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1"/>
      <c r="J275" s="1"/>
      <c r="K275" s="34">
        <f t="shared" si="9"/>
        <v>5606356.5499999989</v>
      </c>
      <c r="L275" s="5"/>
    </row>
    <row r="276" spans="1:12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1"/>
      <c r="J276" s="1"/>
      <c r="K276" s="34">
        <f t="shared" si="9"/>
        <v>5606356.5499999989</v>
      </c>
      <c r="L276" s="5"/>
    </row>
    <row r="277" spans="1:12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1"/>
      <c r="J277" s="1"/>
      <c r="K277" s="34">
        <f t="shared" si="9"/>
        <v>5606356.5499999989</v>
      </c>
      <c r="L277" s="5"/>
    </row>
    <row r="278" spans="1:12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1"/>
      <c r="J278" s="1"/>
      <c r="K278" s="34">
        <f t="shared" si="9"/>
        <v>5606356.5499999989</v>
      </c>
      <c r="L278" s="5"/>
    </row>
    <row r="279" spans="1:12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1"/>
      <c r="J279" s="1"/>
      <c r="K279" s="34">
        <f t="shared" si="9"/>
        <v>5606356.5499999989</v>
      </c>
      <c r="L279" s="5"/>
    </row>
    <row r="280" spans="1:12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1"/>
      <c r="J280" s="1"/>
      <c r="K280" s="34">
        <f t="shared" si="9"/>
        <v>5606356.5499999989</v>
      </c>
      <c r="L280" s="5"/>
    </row>
    <row r="281" spans="1:12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1"/>
      <c r="J281" s="1"/>
      <c r="K281" s="34">
        <f t="shared" si="9"/>
        <v>5606356.5499999989</v>
      </c>
      <c r="L281" s="5"/>
    </row>
    <row r="282" spans="1:12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1"/>
      <c r="J282" s="1"/>
      <c r="K282" s="34">
        <f t="shared" si="9"/>
        <v>5606356.5499999989</v>
      </c>
      <c r="L282" s="5"/>
    </row>
    <row r="283" spans="1:12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1"/>
      <c r="J283" s="1"/>
      <c r="K283" s="34">
        <f t="shared" si="9"/>
        <v>5606356.5499999989</v>
      </c>
      <c r="L283" s="5"/>
    </row>
    <row r="284" spans="1:12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1"/>
      <c r="J284" s="1"/>
      <c r="K284" s="34">
        <f t="shared" si="9"/>
        <v>5606356.5499999989</v>
      </c>
      <c r="L284" s="5"/>
    </row>
    <row r="285" spans="1:12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1"/>
      <c r="J285" s="1"/>
      <c r="K285" s="34">
        <f t="shared" si="9"/>
        <v>5606356.5499999989</v>
      </c>
      <c r="L285" s="5"/>
    </row>
    <row r="286" spans="1:12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1"/>
      <c r="J286" s="1"/>
      <c r="K286" s="34">
        <f t="shared" si="9"/>
        <v>5606356.5499999989</v>
      </c>
      <c r="L286" s="5"/>
    </row>
    <row r="287" spans="1:12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1"/>
      <c r="J287" s="1"/>
      <c r="K287" s="34">
        <f t="shared" si="9"/>
        <v>5606356.5499999989</v>
      </c>
      <c r="L287" s="5"/>
    </row>
    <row r="288" spans="1:12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1"/>
      <c r="J288" s="1"/>
      <c r="K288" s="34">
        <f t="shared" si="9"/>
        <v>5606356.5499999989</v>
      </c>
      <c r="L288" s="5"/>
    </row>
    <row r="289" spans="1:12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1"/>
      <c r="J289" s="1"/>
      <c r="K289" s="34">
        <f t="shared" si="9"/>
        <v>5606356.5499999989</v>
      </c>
      <c r="L289" s="5"/>
    </row>
    <row r="290" spans="1:12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1"/>
      <c r="J290" s="1"/>
      <c r="K290" s="34">
        <f t="shared" si="9"/>
        <v>5606356.5499999989</v>
      </c>
      <c r="L290" s="5"/>
    </row>
    <row r="291" spans="1:12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1"/>
      <c r="J291" s="1"/>
      <c r="K291" s="34">
        <f t="shared" si="9"/>
        <v>5606356.5499999989</v>
      </c>
      <c r="L291" s="5"/>
    </row>
    <row r="292" spans="1:12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1"/>
      <c r="J292" s="1"/>
      <c r="K292" s="34">
        <f t="shared" si="9"/>
        <v>5606356.5499999989</v>
      </c>
      <c r="L292" s="5"/>
    </row>
    <row r="293" spans="1:12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1"/>
      <c r="J293" s="1"/>
      <c r="K293" s="34">
        <f t="shared" si="9"/>
        <v>5606356.5499999989</v>
      </c>
      <c r="L293" s="5"/>
    </row>
    <row r="294" spans="1:12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1"/>
      <c r="J294" s="1"/>
      <c r="K294" s="34">
        <f t="shared" si="9"/>
        <v>5606356.5499999989</v>
      </c>
      <c r="L294" s="5"/>
    </row>
    <row r="295" spans="1:12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1"/>
      <c r="J295" s="1"/>
      <c r="K295" s="34">
        <f t="shared" si="9"/>
        <v>5606356.5499999989</v>
      </c>
      <c r="L295" s="5"/>
    </row>
    <row r="296" spans="1:12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1"/>
      <c r="J296" s="1"/>
      <c r="K296" s="34">
        <f t="shared" si="9"/>
        <v>5606356.5499999989</v>
      </c>
      <c r="L296" s="5"/>
    </row>
    <row r="297" spans="1:12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1"/>
      <c r="J297" s="1"/>
      <c r="K297" s="34">
        <f t="shared" si="9"/>
        <v>5606356.5499999989</v>
      </c>
      <c r="L297" s="5"/>
    </row>
    <row r="298" spans="1:12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1"/>
      <c r="J298" s="1"/>
      <c r="K298" s="34">
        <f t="shared" si="9"/>
        <v>5606356.5499999989</v>
      </c>
      <c r="L298" s="5"/>
    </row>
    <row r="299" spans="1:12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1"/>
      <c r="J299" s="1"/>
      <c r="K299" s="34">
        <f t="shared" si="9"/>
        <v>5606356.5499999989</v>
      </c>
      <c r="L299" s="5"/>
    </row>
    <row r="300" spans="1:12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1"/>
      <c r="J300" s="1"/>
      <c r="K300" s="34">
        <f t="shared" si="9"/>
        <v>5606356.5499999989</v>
      </c>
      <c r="L300" s="5"/>
    </row>
    <row r="301" spans="1:12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1"/>
      <c r="J301" s="1"/>
      <c r="K301" s="34">
        <f t="shared" si="9"/>
        <v>5606356.5499999989</v>
      </c>
      <c r="L301" s="5"/>
    </row>
    <row r="302" spans="1:12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1"/>
      <c r="J302" s="1"/>
      <c r="K302" s="34">
        <f t="shared" si="9"/>
        <v>5606356.5499999989</v>
      </c>
      <c r="L302" s="5"/>
    </row>
    <row r="303" spans="1:12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1"/>
      <c r="J303" s="1"/>
      <c r="K303" s="34">
        <f t="shared" si="9"/>
        <v>5606356.5499999989</v>
      </c>
      <c r="L303" s="5"/>
    </row>
    <row r="304" spans="1:12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1"/>
      <c r="J304" s="1"/>
      <c r="K304" s="34">
        <f t="shared" si="9"/>
        <v>5606356.5499999989</v>
      </c>
      <c r="L304" s="5"/>
    </row>
    <row r="305" spans="1:12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1"/>
      <c r="J305" s="1"/>
      <c r="K305" s="34">
        <f t="shared" si="9"/>
        <v>5606356.5499999989</v>
      </c>
      <c r="L305" s="5"/>
    </row>
    <row r="306" spans="1:12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1"/>
      <c r="J306" s="1"/>
      <c r="K306" s="34">
        <f t="shared" si="9"/>
        <v>5606356.5499999989</v>
      </c>
      <c r="L306" s="5"/>
    </row>
    <row r="307" spans="1:12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1"/>
      <c r="J307" s="1"/>
      <c r="K307" s="34">
        <f t="shared" si="9"/>
        <v>5606356.5499999989</v>
      </c>
      <c r="L307" s="5"/>
    </row>
    <row r="308" spans="1:12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1"/>
      <c r="J308" s="1"/>
      <c r="K308" s="34">
        <f t="shared" si="9"/>
        <v>5606356.5499999989</v>
      </c>
      <c r="L308" s="5"/>
    </row>
    <row r="309" spans="1:12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1"/>
      <c r="J309" s="1"/>
      <c r="K309" s="34">
        <f t="shared" si="9"/>
        <v>5606356.5499999989</v>
      </c>
      <c r="L309" s="5"/>
    </row>
    <row r="310" spans="1:12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1"/>
      <c r="J310" s="1"/>
      <c r="K310" s="34">
        <f t="shared" si="9"/>
        <v>5606356.5499999989</v>
      </c>
      <c r="L310" s="5"/>
    </row>
    <row r="311" spans="1:12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1"/>
      <c r="J311" s="1"/>
      <c r="K311" s="34">
        <f t="shared" si="9"/>
        <v>5606356.5499999989</v>
      </c>
      <c r="L311" s="5"/>
    </row>
    <row r="312" spans="1:12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1"/>
      <c r="J312" s="1"/>
      <c r="K312" s="34">
        <f t="shared" si="9"/>
        <v>5606356.5499999989</v>
      </c>
      <c r="L312" s="5"/>
    </row>
    <row r="313" spans="1:12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1"/>
      <c r="J313" s="1"/>
      <c r="K313" s="34">
        <f t="shared" si="9"/>
        <v>5606356.5499999989</v>
      </c>
      <c r="L313" s="5"/>
    </row>
    <row r="314" spans="1:12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1"/>
      <c r="J314" s="1"/>
      <c r="K314" s="34">
        <f t="shared" si="9"/>
        <v>5606356.5499999989</v>
      </c>
      <c r="L314" s="5"/>
    </row>
    <row r="315" spans="1:12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1"/>
      <c r="J315" s="1"/>
      <c r="K315" s="34">
        <f t="shared" si="9"/>
        <v>5606356.5499999989</v>
      </c>
      <c r="L315" s="5"/>
    </row>
    <row r="316" spans="1:12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1"/>
      <c r="J316" s="1"/>
      <c r="K316" s="34">
        <f t="shared" si="9"/>
        <v>5606356.5499999989</v>
      </c>
      <c r="L316" s="5"/>
    </row>
    <row r="317" spans="1:12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1"/>
      <c r="J317" s="1"/>
      <c r="K317" s="34">
        <f t="shared" si="9"/>
        <v>5606356.5499999989</v>
      </c>
      <c r="L317" s="5"/>
    </row>
    <row r="318" spans="1:12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1"/>
      <c r="J318" s="1"/>
      <c r="K318" s="34">
        <f t="shared" si="9"/>
        <v>5606356.5499999989</v>
      </c>
      <c r="L318" s="5"/>
    </row>
    <row r="319" spans="1:12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1"/>
      <c r="J319" s="1"/>
      <c r="K319" s="34">
        <f t="shared" si="9"/>
        <v>5606356.5499999989</v>
      </c>
      <c r="L319" s="5"/>
    </row>
    <row r="320" spans="1:12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1"/>
      <c r="J320" s="1"/>
      <c r="K320" s="34">
        <f t="shared" si="9"/>
        <v>5606356.5499999989</v>
      </c>
      <c r="L320" s="5"/>
    </row>
    <row r="321" spans="1:12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1"/>
      <c r="J321" s="1"/>
      <c r="K321" s="34">
        <f t="shared" si="9"/>
        <v>5606356.5499999989</v>
      </c>
      <c r="L321" s="5"/>
    </row>
    <row r="322" spans="1:12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1"/>
      <c r="J322" s="1"/>
      <c r="K322" s="34">
        <f t="shared" si="9"/>
        <v>5606356.5499999989</v>
      </c>
      <c r="L322" s="5"/>
    </row>
    <row r="323" spans="1:12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1"/>
      <c r="J323" s="1"/>
      <c r="K323" s="34">
        <f t="shared" si="9"/>
        <v>5606356.5499999989</v>
      </c>
      <c r="L323" s="5"/>
    </row>
    <row r="324" spans="1:12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1"/>
      <c r="J324" s="1"/>
      <c r="K324" s="34">
        <f t="shared" si="9"/>
        <v>5606356.5499999989</v>
      </c>
      <c r="L324" s="5"/>
    </row>
    <row r="325" spans="1:12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1"/>
      <c r="J325" s="1"/>
      <c r="K325" s="34">
        <f t="shared" ref="K325:K349" si="11">G325-H325-I325+J325+K324</f>
        <v>5606356.5499999989</v>
      </c>
      <c r="L325" s="5"/>
    </row>
    <row r="326" spans="1:12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1"/>
      <c r="J326" s="1"/>
      <c r="K326" s="34">
        <f t="shared" si="11"/>
        <v>5606356.5499999989</v>
      </c>
      <c r="L326" s="5"/>
    </row>
    <row r="327" spans="1:12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1"/>
      <c r="J327" s="1"/>
      <c r="K327" s="34">
        <f t="shared" si="11"/>
        <v>5606356.5499999989</v>
      </c>
      <c r="L327" s="5"/>
    </row>
    <row r="328" spans="1:12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1"/>
      <c r="J328" s="1"/>
      <c r="K328" s="34">
        <f t="shared" si="11"/>
        <v>5606356.5499999989</v>
      </c>
      <c r="L328" s="5"/>
    </row>
    <row r="329" spans="1:12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1"/>
      <c r="J329" s="1"/>
      <c r="K329" s="34">
        <f t="shared" si="11"/>
        <v>5606356.5499999989</v>
      </c>
      <c r="L329" s="5"/>
    </row>
    <row r="330" spans="1:12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1"/>
      <c r="J330" s="1"/>
      <c r="K330" s="34">
        <f t="shared" si="11"/>
        <v>5606356.5499999989</v>
      </c>
      <c r="L330" s="5"/>
    </row>
    <row r="331" spans="1:12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1"/>
      <c r="J331" s="1"/>
      <c r="K331" s="34">
        <f t="shared" si="11"/>
        <v>5606356.5499999989</v>
      </c>
      <c r="L331" s="5"/>
    </row>
    <row r="332" spans="1:12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1"/>
      <c r="J332" s="1"/>
      <c r="K332" s="34">
        <f t="shared" si="11"/>
        <v>5606356.5499999989</v>
      </c>
      <c r="L332" s="5"/>
    </row>
    <row r="333" spans="1:12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1"/>
      <c r="J333" s="1"/>
      <c r="K333" s="34">
        <f t="shared" si="11"/>
        <v>5606356.5499999989</v>
      </c>
      <c r="L333" s="5"/>
    </row>
    <row r="334" spans="1:12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1"/>
      <c r="J334" s="1"/>
      <c r="K334" s="34">
        <f t="shared" si="11"/>
        <v>5606356.5499999989</v>
      </c>
      <c r="L334" s="5"/>
    </row>
    <row r="335" spans="1:12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1"/>
      <c r="J335" s="1"/>
      <c r="K335" s="34">
        <f t="shared" si="11"/>
        <v>5606356.5499999989</v>
      </c>
      <c r="L335" s="5"/>
    </row>
    <row r="336" spans="1:12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1"/>
      <c r="J336" s="1"/>
      <c r="K336" s="34">
        <f t="shared" si="11"/>
        <v>5606356.5499999989</v>
      </c>
      <c r="L336" s="5"/>
    </row>
    <row r="337" spans="1:12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1"/>
      <c r="J337" s="1"/>
      <c r="K337" s="34">
        <f t="shared" si="11"/>
        <v>5606356.5499999989</v>
      </c>
      <c r="L337" s="5"/>
    </row>
    <row r="338" spans="1:12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1"/>
      <c r="J338" s="1"/>
      <c r="K338" s="34">
        <f t="shared" si="11"/>
        <v>5606356.5499999989</v>
      </c>
      <c r="L338" s="5"/>
    </row>
    <row r="339" spans="1:12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1"/>
      <c r="J339" s="1"/>
      <c r="K339" s="34">
        <f t="shared" si="11"/>
        <v>5606356.5499999989</v>
      </c>
      <c r="L339" s="5"/>
    </row>
    <row r="340" spans="1:12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1"/>
      <c r="J340" s="1"/>
      <c r="K340" s="34">
        <f t="shared" si="11"/>
        <v>5606356.5499999989</v>
      </c>
      <c r="L340" s="5"/>
    </row>
    <row r="341" spans="1:12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1"/>
      <c r="J341" s="1"/>
      <c r="K341" s="34">
        <f t="shared" si="11"/>
        <v>5606356.5499999989</v>
      </c>
      <c r="L341" s="5"/>
    </row>
    <row r="342" spans="1:12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1"/>
      <c r="J342" s="1"/>
      <c r="K342" s="34">
        <f t="shared" si="11"/>
        <v>5606356.5499999989</v>
      </c>
      <c r="L342" s="5"/>
    </row>
    <row r="343" spans="1:12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1"/>
      <c r="J343" s="1"/>
      <c r="K343" s="34">
        <f t="shared" si="11"/>
        <v>5606356.5499999989</v>
      </c>
      <c r="L343" s="5"/>
    </row>
    <row r="344" spans="1:12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1"/>
      <c r="J344" s="1"/>
      <c r="K344" s="34">
        <f t="shared" si="11"/>
        <v>5606356.5499999989</v>
      </c>
      <c r="L344" s="5"/>
    </row>
    <row r="345" spans="1:12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1"/>
      <c r="J345" s="1"/>
      <c r="K345" s="34">
        <f t="shared" si="11"/>
        <v>5606356.5499999989</v>
      </c>
      <c r="L345" s="5"/>
    </row>
    <row r="346" spans="1:12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1"/>
      <c r="J346" s="1"/>
      <c r="K346" s="34">
        <f t="shared" si="11"/>
        <v>5606356.5499999989</v>
      </c>
      <c r="L346" s="5"/>
    </row>
    <row r="347" spans="1:12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1"/>
      <c r="J347" s="1"/>
      <c r="K347" s="34">
        <f t="shared" si="11"/>
        <v>5606356.5499999989</v>
      </c>
      <c r="L347" s="5"/>
    </row>
    <row r="348" spans="1:12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1"/>
      <c r="J348" s="1"/>
      <c r="K348" s="34">
        <f t="shared" si="11"/>
        <v>5606356.5499999989</v>
      </c>
      <c r="L348" s="5"/>
    </row>
    <row r="349" spans="1:12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1"/>
      <c r="J349" s="1"/>
      <c r="K349" s="34">
        <f t="shared" si="11"/>
        <v>5606356.5499999989</v>
      </c>
      <c r="L349" s="5"/>
    </row>
    <row r="350" spans="1:12" ht="21">
      <c r="A350" s="24"/>
      <c r="B350" s="18"/>
      <c r="C350" s="18"/>
      <c r="D350" s="16"/>
      <c r="E350" s="13"/>
      <c r="F350" s="13"/>
      <c r="G350" s="18">
        <f>SUM(G4:G349)</f>
        <v>16007398.750000004</v>
      </c>
      <c r="H350" s="36"/>
      <c r="I350" s="3"/>
      <c r="J350" s="3"/>
      <c r="K350" s="36">
        <f>SUM(K4:K349)</f>
        <v>2200439019.5499902</v>
      </c>
      <c r="L350" s="5"/>
    </row>
  </sheetData>
  <mergeCells count="2">
    <mergeCell ref="A1:B1"/>
    <mergeCell ref="A2:B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2"/>
  <dimension ref="A1:N350"/>
  <sheetViews>
    <sheetView rightToLeft="1" topLeftCell="A67" workbookViewId="0">
      <selection activeCell="H67" sqref="H1:H1048576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2.28515625" hidden="1" customWidth="1"/>
    <col min="10" max="10" width="11" hidden="1" customWidth="1"/>
    <col min="11" max="11" width="21.85546875" style="37" customWidth="1"/>
    <col min="12" max="12" width="41.42578125" style="6" customWidth="1"/>
  </cols>
  <sheetData>
    <row r="1" spans="1:14">
      <c r="A1" s="168" t="s">
        <v>37</v>
      </c>
      <c r="B1" s="168"/>
      <c r="C1" s="25"/>
      <c r="D1" s="25"/>
      <c r="E1" s="25"/>
      <c r="F1" s="25"/>
      <c r="G1" s="25"/>
      <c r="H1" s="38"/>
      <c r="I1" s="25"/>
      <c r="J1" s="25"/>
      <c r="K1" s="38"/>
      <c r="L1" s="65"/>
      <c r="M1" s="25"/>
      <c r="N1" s="25"/>
    </row>
    <row r="2" spans="1:14">
      <c r="A2" s="171" t="s">
        <v>38</v>
      </c>
      <c r="B2" s="171"/>
      <c r="C2" s="26"/>
      <c r="D2" s="26"/>
      <c r="E2" s="26"/>
      <c r="F2" s="26"/>
      <c r="G2" s="26"/>
      <c r="H2" s="39"/>
      <c r="I2" s="26"/>
      <c r="J2" s="26"/>
      <c r="K2" s="39"/>
      <c r="L2" s="66"/>
      <c r="M2" s="26"/>
      <c r="N2" s="26"/>
    </row>
    <row r="3" spans="1:14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2" t="s">
        <v>7</v>
      </c>
      <c r="J3" s="2" t="s">
        <v>8</v>
      </c>
      <c r="K3" s="35" t="s">
        <v>9</v>
      </c>
      <c r="L3" s="27" t="s">
        <v>11</v>
      </c>
    </row>
    <row r="4" spans="1:14" ht="21">
      <c r="A4" s="22">
        <v>43801</v>
      </c>
      <c r="B4" s="20"/>
      <c r="C4" s="20"/>
      <c r="D4" s="19"/>
      <c r="E4" s="12"/>
      <c r="F4" s="21"/>
      <c r="G4" s="17"/>
      <c r="H4" s="34"/>
      <c r="I4" s="1"/>
      <c r="J4" s="1"/>
      <c r="K4" s="34">
        <v>2237462.1</v>
      </c>
      <c r="L4" s="27"/>
    </row>
    <row r="5" spans="1:14" ht="21">
      <c r="A5" s="22">
        <v>43801</v>
      </c>
      <c r="B5" s="20">
        <v>6238</v>
      </c>
      <c r="C5" s="20" t="s">
        <v>14</v>
      </c>
      <c r="D5" s="19" t="s">
        <v>13</v>
      </c>
      <c r="E5" s="12">
        <v>57.3</v>
      </c>
      <c r="F5" s="21">
        <v>3000</v>
      </c>
      <c r="G5" s="17">
        <f t="shared" ref="G5:G68" si="0">E5*F5</f>
        <v>171900</v>
      </c>
      <c r="H5" s="34"/>
      <c r="I5" s="1"/>
      <c r="J5" s="1"/>
      <c r="K5" s="34">
        <f t="shared" ref="K5:K68" si="1">G5-H5-I5+J5+K4</f>
        <v>2409362.1</v>
      </c>
      <c r="L5" s="27"/>
    </row>
    <row r="6" spans="1:14" ht="21">
      <c r="A6" s="22">
        <v>43801</v>
      </c>
      <c r="B6" s="20">
        <v>6238</v>
      </c>
      <c r="C6" s="20" t="s">
        <v>14</v>
      </c>
      <c r="D6" s="19" t="s">
        <v>13</v>
      </c>
      <c r="E6" s="12">
        <v>66.040000000000006</v>
      </c>
      <c r="F6" s="21">
        <v>3000</v>
      </c>
      <c r="G6" s="17">
        <f t="shared" si="0"/>
        <v>198120.00000000003</v>
      </c>
      <c r="H6" s="34"/>
      <c r="I6" s="1"/>
      <c r="J6" s="1"/>
      <c r="K6" s="34">
        <f t="shared" si="1"/>
        <v>2607482.1</v>
      </c>
      <c r="L6" s="27"/>
    </row>
    <row r="7" spans="1:14" ht="21">
      <c r="A7" s="22">
        <v>43801</v>
      </c>
      <c r="B7" s="20">
        <v>6238</v>
      </c>
      <c r="C7" s="20" t="s">
        <v>14</v>
      </c>
      <c r="D7" s="19" t="s">
        <v>13</v>
      </c>
      <c r="E7" s="12">
        <v>64.260000000000005</v>
      </c>
      <c r="F7" s="21">
        <v>3000</v>
      </c>
      <c r="G7" s="17">
        <f t="shared" si="0"/>
        <v>192780.00000000003</v>
      </c>
      <c r="H7" s="34"/>
      <c r="I7" s="1"/>
      <c r="J7" s="1"/>
      <c r="K7" s="34">
        <f t="shared" si="1"/>
        <v>2800262.1</v>
      </c>
      <c r="L7" s="27"/>
    </row>
    <row r="8" spans="1:14" ht="21">
      <c r="A8" s="22">
        <v>43801</v>
      </c>
      <c r="B8" s="20">
        <v>6238</v>
      </c>
      <c r="C8" s="20" t="s">
        <v>14</v>
      </c>
      <c r="D8" s="19" t="s">
        <v>13</v>
      </c>
      <c r="E8" s="12">
        <v>55.78</v>
      </c>
      <c r="F8" s="21">
        <v>3000</v>
      </c>
      <c r="G8" s="17">
        <f t="shared" si="0"/>
        <v>167340</v>
      </c>
      <c r="H8" s="34">
        <v>0</v>
      </c>
      <c r="I8" s="1"/>
      <c r="J8" s="1"/>
      <c r="K8" s="34">
        <f t="shared" si="1"/>
        <v>2967602.1</v>
      </c>
      <c r="L8" s="27"/>
    </row>
    <row r="9" spans="1:14" ht="21">
      <c r="A9" s="22">
        <v>43801</v>
      </c>
      <c r="B9" s="20">
        <v>6238</v>
      </c>
      <c r="C9" s="20" t="s">
        <v>14</v>
      </c>
      <c r="D9" s="19" t="s">
        <v>13</v>
      </c>
      <c r="E9" s="12">
        <v>58.45</v>
      </c>
      <c r="F9" s="21">
        <v>3000</v>
      </c>
      <c r="G9" s="17">
        <f t="shared" si="0"/>
        <v>175350</v>
      </c>
      <c r="H9" s="34"/>
      <c r="I9" s="1"/>
      <c r="J9" s="1"/>
      <c r="K9" s="34">
        <f t="shared" si="1"/>
        <v>3142952.1</v>
      </c>
      <c r="L9" s="27"/>
    </row>
    <row r="10" spans="1:14" ht="21">
      <c r="A10" s="22">
        <v>43801</v>
      </c>
      <c r="B10" s="20">
        <v>6238</v>
      </c>
      <c r="C10" s="20" t="s">
        <v>14</v>
      </c>
      <c r="D10" s="19" t="s">
        <v>13</v>
      </c>
      <c r="E10" s="12">
        <v>46.87</v>
      </c>
      <c r="F10" s="21">
        <v>3000</v>
      </c>
      <c r="G10" s="17">
        <f t="shared" si="0"/>
        <v>140610</v>
      </c>
      <c r="H10" s="34"/>
      <c r="I10" s="1"/>
      <c r="J10" s="1"/>
      <c r="K10" s="34">
        <f t="shared" si="1"/>
        <v>3283562.1</v>
      </c>
      <c r="L10" s="27"/>
    </row>
    <row r="11" spans="1:14" ht="21">
      <c r="A11" s="22">
        <v>43801</v>
      </c>
      <c r="B11" s="20">
        <v>6238</v>
      </c>
      <c r="C11" s="20" t="s">
        <v>14</v>
      </c>
      <c r="D11" s="19" t="s">
        <v>13</v>
      </c>
      <c r="E11" s="12">
        <v>66.05</v>
      </c>
      <c r="F11" s="21">
        <v>3000</v>
      </c>
      <c r="G11" s="17">
        <f t="shared" si="0"/>
        <v>198150</v>
      </c>
      <c r="H11" s="34"/>
      <c r="I11" s="1"/>
      <c r="J11" s="1"/>
      <c r="K11" s="34">
        <f t="shared" si="1"/>
        <v>3481712.1</v>
      </c>
      <c r="L11" s="27"/>
    </row>
    <row r="12" spans="1:14" ht="21">
      <c r="A12" s="22">
        <v>43801</v>
      </c>
      <c r="B12" s="20">
        <v>6238</v>
      </c>
      <c r="C12" s="20" t="s">
        <v>14</v>
      </c>
      <c r="D12" s="19" t="s">
        <v>13</v>
      </c>
      <c r="E12" s="12">
        <v>57.75</v>
      </c>
      <c r="F12" s="21">
        <v>3000</v>
      </c>
      <c r="G12" s="17">
        <f>E12*F12</f>
        <v>173250</v>
      </c>
      <c r="H12" s="34"/>
      <c r="I12" s="1"/>
      <c r="J12" s="1"/>
      <c r="K12" s="34">
        <f t="shared" si="1"/>
        <v>3654962.1</v>
      </c>
      <c r="L12" s="27"/>
    </row>
    <row r="13" spans="1:14" ht="21">
      <c r="A13" s="22">
        <v>43801</v>
      </c>
      <c r="B13" s="20">
        <v>6238</v>
      </c>
      <c r="C13" s="20" t="s">
        <v>14</v>
      </c>
      <c r="D13" s="19" t="s">
        <v>13</v>
      </c>
      <c r="E13" s="12">
        <v>60.58</v>
      </c>
      <c r="F13" s="21">
        <v>3000</v>
      </c>
      <c r="G13" s="17">
        <f t="shared" si="0"/>
        <v>181740</v>
      </c>
      <c r="H13" s="34"/>
      <c r="I13" s="1"/>
      <c r="J13" s="1"/>
      <c r="K13" s="34">
        <f t="shared" si="1"/>
        <v>3836702.1</v>
      </c>
      <c r="L13" s="27"/>
    </row>
    <row r="14" spans="1:14" ht="21">
      <c r="A14" s="22">
        <v>43801</v>
      </c>
      <c r="B14" s="20">
        <v>6238</v>
      </c>
      <c r="C14" s="20" t="s">
        <v>14</v>
      </c>
      <c r="D14" s="19" t="s">
        <v>13</v>
      </c>
      <c r="E14" s="12">
        <v>55.14</v>
      </c>
      <c r="F14" s="21">
        <v>3000</v>
      </c>
      <c r="G14" s="17">
        <f t="shared" si="0"/>
        <v>165420</v>
      </c>
      <c r="H14" s="34"/>
      <c r="I14" s="1"/>
      <c r="J14" s="1"/>
      <c r="K14" s="34">
        <f t="shared" si="1"/>
        <v>4002122.1</v>
      </c>
      <c r="L14" s="27"/>
    </row>
    <row r="15" spans="1:14" ht="21">
      <c r="A15" s="22">
        <v>43802</v>
      </c>
      <c r="B15" s="20"/>
      <c r="C15" s="20"/>
      <c r="D15" s="19"/>
      <c r="E15" s="12">
        <v>58.51</v>
      </c>
      <c r="F15" s="21">
        <v>5</v>
      </c>
      <c r="G15" s="17">
        <f t="shared" si="0"/>
        <v>292.55</v>
      </c>
      <c r="H15" s="34"/>
      <c r="I15" s="1"/>
      <c r="J15" s="1"/>
      <c r="K15" s="34">
        <f t="shared" si="1"/>
        <v>4002414.65</v>
      </c>
      <c r="L15" s="27" t="s">
        <v>39</v>
      </c>
    </row>
    <row r="16" spans="1:14" ht="21">
      <c r="A16" s="22">
        <v>43802</v>
      </c>
      <c r="B16" s="20"/>
      <c r="C16" s="20"/>
      <c r="D16" s="19"/>
      <c r="E16" s="12">
        <v>129.4</v>
      </c>
      <c r="F16" s="21">
        <v>40</v>
      </c>
      <c r="G16" s="17">
        <f t="shared" si="0"/>
        <v>5176</v>
      </c>
      <c r="H16" s="34"/>
      <c r="I16" s="1"/>
      <c r="J16" s="1"/>
      <c r="K16" s="34">
        <f t="shared" si="1"/>
        <v>4007590.65</v>
      </c>
      <c r="L16" s="27"/>
    </row>
    <row r="17" spans="1:12" ht="21">
      <c r="A17" s="22">
        <v>43802</v>
      </c>
      <c r="B17" s="20"/>
      <c r="C17" s="20"/>
      <c r="D17" s="19"/>
      <c r="E17" s="12"/>
      <c r="F17" s="21"/>
      <c r="G17" s="17">
        <f t="shared" si="0"/>
        <v>0</v>
      </c>
      <c r="H17" s="34">
        <v>971.45</v>
      </c>
      <c r="I17" s="1"/>
      <c r="J17" s="1"/>
      <c r="K17" s="34">
        <f t="shared" si="1"/>
        <v>4006619.1999999997</v>
      </c>
      <c r="L17" s="27" t="s">
        <v>39</v>
      </c>
    </row>
    <row r="18" spans="1:12" ht="21">
      <c r="A18" s="22">
        <v>43802</v>
      </c>
      <c r="B18" s="20"/>
      <c r="C18" s="20"/>
      <c r="D18" s="19"/>
      <c r="E18" s="12"/>
      <c r="F18" s="21"/>
      <c r="G18" s="17">
        <f t="shared" si="0"/>
        <v>0</v>
      </c>
      <c r="H18" s="34">
        <v>7359.87</v>
      </c>
      <c r="I18" s="1"/>
      <c r="J18" s="1"/>
      <c r="K18" s="34">
        <f t="shared" si="1"/>
        <v>3999259.3299999996</v>
      </c>
      <c r="L18" s="27" t="s">
        <v>40</v>
      </c>
    </row>
    <row r="19" spans="1:12" ht="21">
      <c r="A19" s="22">
        <v>43802</v>
      </c>
      <c r="B19" s="20"/>
      <c r="C19" s="20"/>
      <c r="D19" s="19"/>
      <c r="E19" s="12"/>
      <c r="F19" s="21"/>
      <c r="G19" s="17">
        <f t="shared" si="0"/>
        <v>0</v>
      </c>
      <c r="H19" s="34">
        <v>1535.2</v>
      </c>
      <c r="I19" s="1"/>
      <c r="J19" s="1"/>
      <c r="K19" s="34">
        <f t="shared" si="1"/>
        <v>3997724.1299999994</v>
      </c>
      <c r="L19" s="27" t="s">
        <v>41</v>
      </c>
    </row>
    <row r="20" spans="1:12" ht="21">
      <c r="A20" s="22">
        <v>43803</v>
      </c>
      <c r="B20" s="20">
        <v>6276</v>
      </c>
      <c r="C20" s="20" t="s">
        <v>14</v>
      </c>
      <c r="D20" s="19" t="s">
        <v>13</v>
      </c>
      <c r="E20" s="12">
        <v>53.08</v>
      </c>
      <c r="F20" s="21">
        <v>3000</v>
      </c>
      <c r="G20" s="17">
        <f t="shared" si="0"/>
        <v>159240</v>
      </c>
      <c r="H20" s="34"/>
      <c r="I20" s="1"/>
      <c r="J20" s="1"/>
      <c r="K20" s="34">
        <f t="shared" si="1"/>
        <v>4156964.1299999994</v>
      </c>
      <c r="L20" s="27"/>
    </row>
    <row r="21" spans="1:12" ht="21">
      <c r="A21" s="22">
        <v>43803</v>
      </c>
      <c r="B21" s="20">
        <v>6276</v>
      </c>
      <c r="C21" s="20" t="s">
        <v>14</v>
      </c>
      <c r="D21" s="19" t="s">
        <v>13</v>
      </c>
      <c r="E21" s="12">
        <v>50.9</v>
      </c>
      <c r="F21" s="21">
        <v>3000</v>
      </c>
      <c r="G21" s="17">
        <f t="shared" si="0"/>
        <v>152700</v>
      </c>
      <c r="H21" s="34"/>
      <c r="I21" s="1"/>
      <c r="J21" s="1"/>
      <c r="K21" s="34">
        <f t="shared" si="1"/>
        <v>4309664.129999999</v>
      </c>
      <c r="L21" s="27"/>
    </row>
    <row r="22" spans="1:12" ht="21">
      <c r="A22" s="22">
        <v>43803</v>
      </c>
      <c r="B22" s="20">
        <v>6276</v>
      </c>
      <c r="C22" s="20" t="s">
        <v>14</v>
      </c>
      <c r="D22" s="19" t="s">
        <v>13</v>
      </c>
      <c r="E22" s="12">
        <v>54.16</v>
      </c>
      <c r="F22" s="21">
        <v>3000</v>
      </c>
      <c r="G22" s="17">
        <f t="shared" si="0"/>
        <v>162480</v>
      </c>
      <c r="H22" s="34"/>
      <c r="I22" s="1"/>
      <c r="J22" s="1"/>
      <c r="K22" s="34">
        <f t="shared" si="1"/>
        <v>4472144.129999999</v>
      </c>
      <c r="L22" s="27"/>
    </row>
    <row r="23" spans="1:12" ht="21">
      <c r="A23" s="22">
        <v>43803</v>
      </c>
      <c r="B23" s="20">
        <v>6276</v>
      </c>
      <c r="C23" s="20" t="s">
        <v>14</v>
      </c>
      <c r="D23" s="19" t="s">
        <v>13</v>
      </c>
      <c r="E23" s="12">
        <v>62.15</v>
      </c>
      <c r="F23" s="21">
        <v>3000</v>
      </c>
      <c r="G23" s="17">
        <f t="shared" si="0"/>
        <v>186450</v>
      </c>
      <c r="H23" s="34"/>
      <c r="I23" s="1"/>
      <c r="J23" s="1"/>
      <c r="K23" s="34">
        <f t="shared" si="1"/>
        <v>4658594.129999999</v>
      </c>
      <c r="L23" s="27"/>
    </row>
    <row r="24" spans="1:12" ht="21">
      <c r="A24" s="22">
        <v>43803</v>
      </c>
      <c r="B24" s="20">
        <v>6276</v>
      </c>
      <c r="C24" s="20" t="s">
        <v>14</v>
      </c>
      <c r="D24" s="19" t="s">
        <v>13</v>
      </c>
      <c r="E24" s="12">
        <v>58.39</v>
      </c>
      <c r="F24" s="21">
        <v>3000</v>
      </c>
      <c r="G24" s="17">
        <f t="shared" si="0"/>
        <v>175170</v>
      </c>
      <c r="H24" s="34"/>
      <c r="I24" s="1"/>
      <c r="J24" s="1"/>
      <c r="K24" s="34">
        <f t="shared" si="1"/>
        <v>4833764.129999999</v>
      </c>
      <c r="L24" s="27"/>
    </row>
    <row r="25" spans="1:12" ht="21">
      <c r="A25" s="22">
        <v>43803</v>
      </c>
      <c r="B25" s="20">
        <v>6276</v>
      </c>
      <c r="C25" s="20" t="s">
        <v>14</v>
      </c>
      <c r="D25" s="19" t="s">
        <v>13</v>
      </c>
      <c r="E25" s="12">
        <v>58.77</v>
      </c>
      <c r="F25" s="21">
        <v>3000</v>
      </c>
      <c r="G25" s="17">
        <f t="shared" si="0"/>
        <v>176310</v>
      </c>
      <c r="H25" s="34"/>
      <c r="I25" s="1"/>
      <c r="J25" s="1"/>
      <c r="K25" s="34">
        <f t="shared" si="1"/>
        <v>5010074.129999999</v>
      </c>
      <c r="L25" s="27"/>
    </row>
    <row r="26" spans="1:12" ht="21">
      <c r="A26" s="22">
        <v>43803</v>
      </c>
      <c r="B26" s="20">
        <v>6276</v>
      </c>
      <c r="C26" s="20" t="s">
        <v>14</v>
      </c>
      <c r="D26" s="19" t="s">
        <v>13</v>
      </c>
      <c r="E26" s="12">
        <v>53.44</v>
      </c>
      <c r="F26" s="21">
        <v>3000</v>
      </c>
      <c r="G26" s="17">
        <f t="shared" si="0"/>
        <v>160320</v>
      </c>
      <c r="H26" s="34"/>
      <c r="I26" s="1"/>
      <c r="J26" s="1"/>
      <c r="K26" s="34">
        <f t="shared" si="1"/>
        <v>5170394.129999999</v>
      </c>
      <c r="L26" s="27"/>
    </row>
    <row r="27" spans="1:12" ht="21">
      <c r="A27" s="22">
        <v>43803</v>
      </c>
      <c r="B27" s="20">
        <v>6276</v>
      </c>
      <c r="C27" s="20" t="s">
        <v>14</v>
      </c>
      <c r="D27" s="19" t="s">
        <v>13</v>
      </c>
      <c r="E27" s="12">
        <v>55.45</v>
      </c>
      <c r="F27" s="21">
        <v>3000</v>
      </c>
      <c r="G27" s="17">
        <f t="shared" si="0"/>
        <v>166350</v>
      </c>
      <c r="H27" s="34"/>
      <c r="I27" s="1"/>
      <c r="J27" s="1"/>
      <c r="K27" s="34">
        <f t="shared" si="1"/>
        <v>5336744.129999999</v>
      </c>
      <c r="L27" s="27"/>
    </row>
    <row r="28" spans="1:12" ht="21">
      <c r="A28" s="22">
        <v>43803</v>
      </c>
      <c r="B28" s="20">
        <v>6276</v>
      </c>
      <c r="C28" s="20" t="s">
        <v>14</v>
      </c>
      <c r="D28" s="19" t="s">
        <v>13</v>
      </c>
      <c r="E28" s="12">
        <v>63.24</v>
      </c>
      <c r="F28" s="21">
        <v>3000</v>
      </c>
      <c r="G28" s="17">
        <f t="shared" si="0"/>
        <v>189720</v>
      </c>
      <c r="H28" s="34"/>
      <c r="I28" s="1"/>
      <c r="J28" s="1"/>
      <c r="K28" s="34">
        <f t="shared" si="1"/>
        <v>5526464.129999999</v>
      </c>
      <c r="L28" s="27"/>
    </row>
    <row r="29" spans="1:12" ht="21">
      <c r="A29" s="22">
        <v>43803</v>
      </c>
      <c r="B29" s="20">
        <v>6276</v>
      </c>
      <c r="C29" s="20" t="s">
        <v>14</v>
      </c>
      <c r="D29" s="19" t="s">
        <v>13</v>
      </c>
      <c r="E29" s="12">
        <v>48.78</v>
      </c>
      <c r="F29" s="21">
        <v>3000</v>
      </c>
      <c r="G29" s="17">
        <f t="shared" si="0"/>
        <v>146340</v>
      </c>
      <c r="H29" s="34"/>
      <c r="I29" s="1"/>
      <c r="J29" s="1"/>
      <c r="K29" s="34">
        <f t="shared" si="1"/>
        <v>5672804.129999999</v>
      </c>
      <c r="L29" s="27"/>
    </row>
    <row r="30" spans="1:12" ht="21">
      <c r="A30" s="22">
        <v>43807</v>
      </c>
      <c r="B30" s="20">
        <v>6325</v>
      </c>
      <c r="C30" s="20" t="s">
        <v>14</v>
      </c>
      <c r="D30" s="19" t="s">
        <v>13</v>
      </c>
      <c r="E30" s="12">
        <v>62.5</v>
      </c>
      <c r="F30" s="21">
        <v>3010</v>
      </c>
      <c r="G30" s="17">
        <f t="shared" si="0"/>
        <v>188125</v>
      </c>
      <c r="H30" s="34"/>
      <c r="I30" s="1"/>
      <c r="J30" s="1"/>
      <c r="K30" s="34">
        <f t="shared" si="1"/>
        <v>5860929.129999999</v>
      </c>
      <c r="L30" s="27"/>
    </row>
    <row r="31" spans="1:12" ht="21">
      <c r="A31" s="22">
        <v>43807</v>
      </c>
      <c r="B31" s="20">
        <v>6325</v>
      </c>
      <c r="C31" s="20" t="s">
        <v>14</v>
      </c>
      <c r="D31" s="19" t="s">
        <v>13</v>
      </c>
      <c r="E31" s="12"/>
      <c r="F31" s="21"/>
      <c r="G31" s="17">
        <f t="shared" si="0"/>
        <v>0</v>
      </c>
      <c r="H31" s="34"/>
      <c r="I31" s="1"/>
      <c r="J31" s="1"/>
      <c r="K31" s="34">
        <f t="shared" si="1"/>
        <v>5860929.129999999</v>
      </c>
      <c r="L31" s="27"/>
    </row>
    <row r="32" spans="1:12" ht="21">
      <c r="A32" s="22">
        <v>43807</v>
      </c>
      <c r="B32" s="20">
        <v>6325</v>
      </c>
      <c r="C32" s="20" t="s">
        <v>14</v>
      </c>
      <c r="D32" s="19" t="s">
        <v>13</v>
      </c>
      <c r="E32" s="12">
        <v>59.12</v>
      </c>
      <c r="F32" s="21">
        <v>3010</v>
      </c>
      <c r="G32" s="17">
        <f t="shared" si="0"/>
        <v>177951.19999999998</v>
      </c>
      <c r="H32" s="34"/>
      <c r="I32" s="1"/>
      <c r="J32" s="1"/>
      <c r="K32" s="34">
        <f t="shared" si="1"/>
        <v>6038880.3299999991</v>
      </c>
      <c r="L32" s="27"/>
    </row>
    <row r="33" spans="1:12" ht="21">
      <c r="A33" s="22">
        <v>43807</v>
      </c>
      <c r="B33" s="20">
        <v>6325</v>
      </c>
      <c r="C33" s="20" t="s">
        <v>14</v>
      </c>
      <c r="D33" s="19" t="s">
        <v>13</v>
      </c>
      <c r="E33" s="12"/>
      <c r="F33" s="21"/>
      <c r="G33" s="17">
        <f t="shared" si="0"/>
        <v>0</v>
      </c>
      <c r="H33" s="34"/>
      <c r="I33" s="1"/>
      <c r="J33" s="1"/>
      <c r="K33" s="34">
        <f t="shared" si="1"/>
        <v>6038880.3299999991</v>
      </c>
      <c r="L33" s="27"/>
    </row>
    <row r="34" spans="1:12" ht="21">
      <c r="A34" s="22">
        <v>43807</v>
      </c>
      <c r="B34" s="20">
        <v>6325</v>
      </c>
      <c r="C34" s="20" t="s">
        <v>14</v>
      </c>
      <c r="D34" s="19" t="s">
        <v>13</v>
      </c>
      <c r="E34" s="12">
        <v>67.44</v>
      </c>
      <c r="F34" s="21">
        <v>3010</v>
      </c>
      <c r="G34" s="17">
        <f t="shared" si="0"/>
        <v>202994.4</v>
      </c>
      <c r="H34" s="34"/>
      <c r="I34" s="1"/>
      <c r="J34" s="1"/>
      <c r="K34" s="34">
        <f t="shared" si="1"/>
        <v>6241874.7299999995</v>
      </c>
      <c r="L34" s="27"/>
    </row>
    <row r="35" spans="1:12" ht="21">
      <c r="A35" s="22">
        <v>43807</v>
      </c>
      <c r="B35" s="20">
        <v>6325</v>
      </c>
      <c r="C35" s="20" t="s">
        <v>14</v>
      </c>
      <c r="D35" s="19" t="s">
        <v>13</v>
      </c>
      <c r="E35" s="12"/>
      <c r="F35" s="21"/>
      <c r="G35" s="17">
        <f t="shared" si="0"/>
        <v>0</v>
      </c>
      <c r="H35" s="34"/>
      <c r="I35" s="1"/>
      <c r="J35" s="1"/>
      <c r="K35" s="34">
        <f t="shared" si="1"/>
        <v>6241874.7299999995</v>
      </c>
      <c r="L35" s="27"/>
    </row>
    <row r="36" spans="1:12" ht="21">
      <c r="A36" s="22">
        <v>43807</v>
      </c>
      <c r="B36" s="20">
        <v>6325</v>
      </c>
      <c r="C36" s="20" t="s">
        <v>14</v>
      </c>
      <c r="D36" s="19" t="s">
        <v>13</v>
      </c>
      <c r="E36" s="12"/>
      <c r="F36" s="21"/>
      <c r="G36" s="17">
        <f t="shared" si="0"/>
        <v>0</v>
      </c>
      <c r="H36" s="34"/>
      <c r="I36" s="1"/>
      <c r="J36" s="1"/>
      <c r="K36" s="34">
        <f t="shared" si="1"/>
        <v>6241874.7299999995</v>
      </c>
      <c r="L36" s="27"/>
    </row>
    <row r="37" spans="1:12" ht="21">
      <c r="A37" s="22">
        <v>43807</v>
      </c>
      <c r="B37" s="20">
        <v>6325</v>
      </c>
      <c r="C37" s="20" t="s">
        <v>14</v>
      </c>
      <c r="D37" s="19" t="s">
        <v>13</v>
      </c>
      <c r="E37" s="12"/>
      <c r="F37" s="21"/>
      <c r="G37" s="17">
        <f t="shared" si="0"/>
        <v>0</v>
      </c>
      <c r="H37" s="34"/>
      <c r="I37" s="1"/>
      <c r="J37" s="1"/>
      <c r="K37" s="34">
        <f t="shared" si="1"/>
        <v>6241874.7299999995</v>
      </c>
      <c r="L37" s="27"/>
    </row>
    <row r="38" spans="1:12" ht="21">
      <c r="A38" s="22">
        <v>43807</v>
      </c>
      <c r="B38" s="20">
        <v>6325</v>
      </c>
      <c r="C38" s="20" t="s">
        <v>14</v>
      </c>
      <c r="D38" s="19" t="s">
        <v>13</v>
      </c>
      <c r="E38" s="12"/>
      <c r="F38" s="21"/>
      <c r="G38" s="17">
        <f t="shared" si="0"/>
        <v>0</v>
      </c>
      <c r="H38" s="34"/>
      <c r="I38" s="1"/>
      <c r="J38" s="1"/>
      <c r="K38" s="34">
        <f t="shared" si="1"/>
        <v>6241874.7299999995</v>
      </c>
      <c r="L38" s="27"/>
    </row>
    <row r="39" spans="1:12" ht="21">
      <c r="A39" s="22">
        <v>43807</v>
      </c>
      <c r="B39" s="20"/>
      <c r="C39" s="20" t="s">
        <v>131</v>
      </c>
      <c r="D39" s="19"/>
      <c r="E39" s="12"/>
      <c r="F39" s="21"/>
      <c r="G39" s="17">
        <f t="shared" si="0"/>
        <v>0</v>
      </c>
      <c r="H39" s="34">
        <v>675</v>
      </c>
      <c r="I39" s="1"/>
      <c r="J39" s="1"/>
      <c r="K39" s="34">
        <f t="shared" si="1"/>
        <v>6241199.7299999995</v>
      </c>
      <c r="L39" s="27" t="s">
        <v>178</v>
      </c>
    </row>
    <row r="40" spans="1:12" ht="21">
      <c r="A40" s="22">
        <v>43807</v>
      </c>
      <c r="B40" s="20"/>
      <c r="C40" s="20" t="s">
        <v>131</v>
      </c>
      <c r="D40" s="19"/>
      <c r="E40" s="12"/>
      <c r="F40" s="21"/>
      <c r="G40" s="17">
        <f t="shared" si="0"/>
        <v>0</v>
      </c>
      <c r="H40" s="34">
        <v>555</v>
      </c>
      <c r="I40" s="1"/>
      <c r="J40" s="1"/>
      <c r="K40" s="34">
        <f t="shared" si="1"/>
        <v>6240644.7299999995</v>
      </c>
      <c r="L40" s="27" t="s">
        <v>179</v>
      </c>
    </row>
    <row r="41" spans="1:12" ht="21">
      <c r="A41" s="22">
        <v>43807</v>
      </c>
      <c r="B41" s="20"/>
      <c r="C41" s="20" t="s">
        <v>131</v>
      </c>
      <c r="D41" s="19"/>
      <c r="E41" s="12"/>
      <c r="F41" s="21"/>
      <c r="G41" s="17">
        <f t="shared" si="0"/>
        <v>0</v>
      </c>
      <c r="H41" s="34">
        <v>840</v>
      </c>
      <c r="I41" s="1"/>
      <c r="J41" s="1"/>
      <c r="K41" s="34">
        <f t="shared" si="1"/>
        <v>6239804.7299999995</v>
      </c>
      <c r="L41" s="27" t="s">
        <v>180</v>
      </c>
    </row>
    <row r="42" spans="1:12" ht="21">
      <c r="A42" s="22">
        <v>43807</v>
      </c>
      <c r="B42" s="20"/>
      <c r="C42" s="20" t="s">
        <v>131</v>
      </c>
      <c r="D42" s="19"/>
      <c r="E42" s="12"/>
      <c r="F42" s="21"/>
      <c r="G42" s="17">
        <f t="shared" si="0"/>
        <v>0</v>
      </c>
      <c r="H42" s="34">
        <v>660</v>
      </c>
      <c r="I42" s="1"/>
      <c r="J42" s="1"/>
      <c r="K42" s="34">
        <f t="shared" si="1"/>
        <v>6239144.7299999995</v>
      </c>
      <c r="L42" s="27" t="s">
        <v>181</v>
      </c>
    </row>
    <row r="43" spans="1:12" ht="21">
      <c r="A43" s="22">
        <v>43807</v>
      </c>
      <c r="B43" s="20"/>
      <c r="C43" s="20" t="s">
        <v>131</v>
      </c>
      <c r="D43" s="19"/>
      <c r="E43" s="12"/>
      <c r="F43" s="21"/>
      <c r="G43" s="17">
        <f t="shared" si="0"/>
        <v>0</v>
      </c>
      <c r="H43" s="34">
        <v>5415</v>
      </c>
      <c r="I43" s="1"/>
      <c r="J43" s="1"/>
      <c r="K43" s="34">
        <f t="shared" si="1"/>
        <v>6233729.7299999995</v>
      </c>
      <c r="L43" s="27" t="s">
        <v>182</v>
      </c>
    </row>
    <row r="44" spans="1:12" ht="21">
      <c r="A44" s="22">
        <v>43807</v>
      </c>
      <c r="B44" s="20"/>
      <c r="C44" s="20" t="s">
        <v>131</v>
      </c>
      <c r="D44" s="19"/>
      <c r="E44" s="12"/>
      <c r="F44" s="21"/>
      <c r="G44" s="17">
        <f t="shared" si="0"/>
        <v>0</v>
      </c>
      <c r="H44" s="34">
        <v>2460</v>
      </c>
      <c r="I44" s="1"/>
      <c r="J44" s="1"/>
      <c r="K44" s="34">
        <f t="shared" si="1"/>
        <v>6231269.7299999995</v>
      </c>
      <c r="L44" s="27" t="s">
        <v>183</v>
      </c>
    </row>
    <row r="45" spans="1:12" ht="21">
      <c r="A45" s="22">
        <v>43810</v>
      </c>
      <c r="B45" s="20">
        <v>6397</v>
      </c>
      <c r="C45" s="20" t="s">
        <v>14</v>
      </c>
      <c r="D45" s="19" t="s">
        <v>13</v>
      </c>
      <c r="E45" s="12">
        <v>48.92</v>
      </c>
      <c r="F45" s="21">
        <v>3010</v>
      </c>
      <c r="G45" s="17">
        <f t="shared" si="0"/>
        <v>147249.20000000001</v>
      </c>
      <c r="H45" s="34"/>
      <c r="I45" s="1"/>
      <c r="J45" s="1"/>
      <c r="K45" s="34">
        <f t="shared" si="1"/>
        <v>6378518.9299999997</v>
      </c>
      <c r="L45" s="27"/>
    </row>
    <row r="46" spans="1:12" ht="21">
      <c r="A46" s="22">
        <v>43810</v>
      </c>
      <c r="B46" s="20">
        <v>6397</v>
      </c>
      <c r="C46" s="20" t="s">
        <v>14</v>
      </c>
      <c r="D46" s="19" t="s">
        <v>13</v>
      </c>
      <c r="E46" s="12">
        <v>55.22</v>
      </c>
      <c r="F46" s="21">
        <v>3010</v>
      </c>
      <c r="G46" s="17">
        <f t="shared" si="0"/>
        <v>166212.19999999998</v>
      </c>
      <c r="H46" s="34"/>
      <c r="I46" s="1"/>
      <c r="J46" s="1"/>
      <c r="K46" s="34">
        <f t="shared" si="1"/>
        <v>6544731.1299999999</v>
      </c>
      <c r="L46" s="27"/>
    </row>
    <row r="47" spans="1:12" ht="21">
      <c r="A47" s="22">
        <v>43814</v>
      </c>
      <c r="B47" s="20">
        <v>6430</v>
      </c>
      <c r="C47" s="20" t="s">
        <v>14</v>
      </c>
      <c r="D47" s="19" t="s">
        <v>13</v>
      </c>
      <c r="E47" s="12">
        <v>65.66</v>
      </c>
      <c r="F47" s="21">
        <v>3000</v>
      </c>
      <c r="G47" s="17">
        <f t="shared" si="0"/>
        <v>196980</v>
      </c>
      <c r="H47" s="34"/>
      <c r="I47" s="1"/>
      <c r="J47" s="1"/>
      <c r="K47" s="34">
        <f t="shared" si="1"/>
        <v>6741711.1299999999</v>
      </c>
      <c r="L47" s="27"/>
    </row>
    <row r="48" spans="1:12" ht="21">
      <c r="A48" s="22">
        <v>43814</v>
      </c>
      <c r="B48" s="20">
        <v>6430</v>
      </c>
      <c r="C48" s="20" t="s">
        <v>14</v>
      </c>
      <c r="D48" s="19" t="s">
        <v>13</v>
      </c>
      <c r="E48" s="12">
        <v>69.540000000000006</v>
      </c>
      <c r="F48" s="21">
        <v>3000</v>
      </c>
      <c r="G48" s="17">
        <f t="shared" si="0"/>
        <v>208620.00000000003</v>
      </c>
      <c r="H48" s="34"/>
      <c r="I48" s="1"/>
      <c r="J48" s="1"/>
      <c r="K48" s="34">
        <f t="shared" si="1"/>
        <v>6950331.1299999999</v>
      </c>
      <c r="L48" s="27"/>
    </row>
    <row r="49" spans="1:12" ht="21">
      <c r="A49" s="22">
        <v>43814</v>
      </c>
      <c r="B49" s="20">
        <v>6430</v>
      </c>
      <c r="C49" s="20" t="s">
        <v>14</v>
      </c>
      <c r="D49" s="19" t="s">
        <v>13</v>
      </c>
      <c r="E49" s="12">
        <v>56.28</v>
      </c>
      <c r="F49" s="21">
        <v>3000</v>
      </c>
      <c r="G49" s="17">
        <f t="shared" si="0"/>
        <v>168840</v>
      </c>
      <c r="H49" s="34"/>
      <c r="I49" s="1"/>
      <c r="J49" s="1"/>
      <c r="K49" s="34">
        <f t="shared" si="1"/>
        <v>7119171.1299999999</v>
      </c>
      <c r="L49" s="27"/>
    </row>
    <row r="50" spans="1:12" ht="21">
      <c r="A50" s="22">
        <v>43814</v>
      </c>
      <c r="B50" s="20">
        <v>6430</v>
      </c>
      <c r="C50" s="20" t="s">
        <v>14</v>
      </c>
      <c r="D50" s="19" t="s">
        <v>13</v>
      </c>
      <c r="E50" s="12">
        <v>62.74</v>
      </c>
      <c r="F50" s="21">
        <v>3000</v>
      </c>
      <c r="G50" s="17">
        <f t="shared" si="0"/>
        <v>188220</v>
      </c>
      <c r="H50" s="34"/>
      <c r="I50" s="1"/>
      <c r="J50" s="1"/>
      <c r="K50" s="34">
        <f t="shared" si="1"/>
        <v>7307391.1299999999</v>
      </c>
      <c r="L50" s="27"/>
    </row>
    <row r="51" spans="1:12" ht="21">
      <c r="A51" s="22">
        <v>43814</v>
      </c>
      <c r="B51" s="20">
        <v>6430</v>
      </c>
      <c r="C51" s="20" t="s">
        <v>14</v>
      </c>
      <c r="D51" s="19" t="s">
        <v>13</v>
      </c>
      <c r="E51" s="12">
        <v>76.44</v>
      </c>
      <c r="F51" s="21">
        <v>3000</v>
      </c>
      <c r="G51" s="17">
        <f t="shared" si="0"/>
        <v>229320</v>
      </c>
      <c r="H51" s="34"/>
      <c r="I51" s="1"/>
      <c r="J51" s="1"/>
      <c r="K51" s="34">
        <f t="shared" si="1"/>
        <v>7536711.1299999999</v>
      </c>
      <c r="L51" s="27"/>
    </row>
    <row r="52" spans="1:12" ht="21">
      <c r="A52" s="22">
        <v>43814</v>
      </c>
      <c r="B52" s="20">
        <v>9580</v>
      </c>
      <c r="C52" s="20" t="s">
        <v>53</v>
      </c>
      <c r="D52" s="19"/>
      <c r="E52" s="12"/>
      <c r="F52" s="21"/>
      <c r="G52" s="17">
        <f t="shared" si="0"/>
        <v>0</v>
      </c>
      <c r="H52" s="34">
        <v>3313522</v>
      </c>
      <c r="I52" s="1"/>
      <c r="J52" s="1"/>
      <c r="K52" s="34">
        <f t="shared" si="1"/>
        <v>4223189.13</v>
      </c>
      <c r="L52" s="27"/>
    </row>
    <row r="53" spans="1:12" ht="21">
      <c r="A53" s="22">
        <v>43815</v>
      </c>
      <c r="B53" s="20">
        <v>6453</v>
      </c>
      <c r="C53" s="20" t="s">
        <v>14</v>
      </c>
      <c r="D53" s="19" t="s">
        <v>13</v>
      </c>
      <c r="E53" s="12">
        <v>66.38</v>
      </c>
      <c r="F53" s="21">
        <v>3010</v>
      </c>
      <c r="G53" s="17">
        <f t="shared" si="0"/>
        <v>199803.8</v>
      </c>
      <c r="H53" s="34"/>
      <c r="I53" s="1"/>
      <c r="J53" s="1"/>
      <c r="K53" s="34">
        <f t="shared" si="1"/>
        <v>4422992.93</v>
      </c>
      <c r="L53" s="27"/>
    </row>
    <row r="54" spans="1:12" ht="21">
      <c r="A54" s="22">
        <v>43815</v>
      </c>
      <c r="B54" s="20">
        <v>6453</v>
      </c>
      <c r="C54" s="20" t="s">
        <v>14</v>
      </c>
      <c r="D54" s="19" t="s">
        <v>13</v>
      </c>
      <c r="E54" s="12">
        <v>49.1</v>
      </c>
      <c r="F54" s="21">
        <v>3010</v>
      </c>
      <c r="G54" s="17">
        <f t="shared" si="0"/>
        <v>147791</v>
      </c>
      <c r="H54" s="34"/>
      <c r="I54" s="1"/>
      <c r="J54" s="1"/>
      <c r="K54" s="34">
        <f t="shared" si="1"/>
        <v>4570783.93</v>
      </c>
      <c r="L54" s="27"/>
    </row>
    <row r="55" spans="1:12" ht="21">
      <c r="A55" s="22">
        <v>43816</v>
      </c>
      <c r="B55" s="20">
        <v>6483</v>
      </c>
      <c r="C55" s="20" t="s">
        <v>14</v>
      </c>
      <c r="D55" s="19" t="s">
        <v>13</v>
      </c>
      <c r="E55" s="12">
        <v>52.48</v>
      </c>
      <c r="F55" s="21">
        <v>3010</v>
      </c>
      <c r="G55" s="17">
        <f t="shared" si="0"/>
        <v>157964.79999999999</v>
      </c>
      <c r="H55" s="34"/>
      <c r="I55" s="1"/>
      <c r="J55" s="1"/>
      <c r="K55" s="34">
        <f t="shared" si="1"/>
        <v>4728748.7299999995</v>
      </c>
      <c r="L55" s="27"/>
    </row>
    <row r="56" spans="1:12" ht="21">
      <c r="A56" s="22">
        <v>43817</v>
      </c>
      <c r="B56" s="20">
        <v>6500</v>
      </c>
      <c r="C56" s="20" t="s">
        <v>14</v>
      </c>
      <c r="D56" s="19" t="s">
        <v>13</v>
      </c>
      <c r="E56" s="12">
        <v>69.540000000000006</v>
      </c>
      <c r="F56" s="21">
        <v>3180</v>
      </c>
      <c r="G56" s="17">
        <f t="shared" si="0"/>
        <v>221137.2</v>
      </c>
      <c r="H56" s="34"/>
      <c r="I56" s="1"/>
      <c r="J56" s="1"/>
      <c r="K56" s="34">
        <f t="shared" si="1"/>
        <v>4949885.93</v>
      </c>
      <c r="L56" s="27"/>
    </row>
    <row r="57" spans="1:12" ht="21">
      <c r="A57" s="22">
        <v>43817</v>
      </c>
      <c r="B57" s="20">
        <v>6500</v>
      </c>
      <c r="C57" s="20" t="s">
        <v>14</v>
      </c>
      <c r="D57" s="19" t="s">
        <v>13</v>
      </c>
      <c r="E57" s="12">
        <v>57.15</v>
      </c>
      <c r="F57" s="21">
        <v>3180</v>
      </c>
      <c r="G57" s="17">
        <f t="shared" si="0"/>
        <v>181737</v>
      </c>
      <c r="H57" s="34"/>
      <c r="I57" s="1"/>
      <c r="J57" s="1"/>
      <c r="K57" s="34">
        <f t="shared" si="1"/>
        <v>5131622.93</v>
      </c>
      <c r="L57" s="27"/>
    </row>
    <row r="58" spans="1:12" ht="21">
      <c r="A58" s="22">
        <v>43818</v>
      </c>
      <c r="B58" s="20">
        <v>6511</v>
      </c>
      <c r="C58" s="20" t="s">
        <v>14</v>
      </c>
      <c r="D58" s="19" t="s">
        <v>13</v>
      </c>
      <c r="E58" s="12">
        <v>57.05</v>
      </c>
      <c r="F58" s="21">
        <v>3010</v>
      </c>
      <c r="G58" s="17">
        <f t="shared" si="0"/>
        <v>171720.5</v>
      </c>
      <c r="H58" s="34"/>
      <c r="I58" s="1"/>
      <c r="J58" s="1"/>
      <c r="K58" s="34">
        <f t="shared" si="1"/>
        <v>5303343.43</v>
      </c>
      <c r="L58" s="27"/>
    </row>
    <row r="59" spans="1:12" ht="21">
      <c r="A59" s="22">
        <v>43818</v>
      </c>
      <c r="B59" s="20">
        <v>6511</v>
      </c>
      <c r="C59" s="20" t="s">
        <v>14</v>
      </c>
      <c r="D59" s="19" t="s">
        <v>13</v>
      </c>
      <c r="E59" s="12">
        <v>46.51</v>
      </c>
      <c r="F59" s="21">
        <v>3180</v>
      </c>
      <c r="G59" s="17">
        <f t="shared" si="0"/>
        <v>147901.79999999999</v>
      </c>
      <c r="H59" s="34"/>
      <c r="I59" s="1"/>
      <c r="J59" s="1"/>
      <c r="K59" s="34">
        <f t="shared" si="1"/>
        <v>5451245.2299999995</v>
      </c>
      <c r="L59" s="27"/>
    </row>
    <row r="60" spans="1:12" ht="21">
      <c r="A60" s="22">
        <v>43818</v>
      </c>
      <c r="B60" s="20">
        <v>6511</v>
      </c>
      <c r="C60" s="20" t="s">
        <v>14</v>
      </c>
      <c r="D60" s="19" t="s">
        <v>13</v>
      </c>
      <c r="E60" s="12">
        <v>53.57</v>
      </c>
      <c r="F60" s="21">
        <v>3180</v>
      </c>
      <c r="G60" s="17">
        <f t="shared" si="0"/>
        <v>170352.6</v>
      </c>
      <c r="H60" s="34"/>
      <c r="I60" s="1"/>
      <c r="J60" s="1"/>
      <c r="K60" s="34">
        <f t="shared" si="1"/>
        <v>5621597.8299999991</v>
      </c>
      <c r="L60" s="27"/>
    </row>
    <row r="61" spans="1:12" ht="21">
      <c r="A61" s="23"/>
      <c r="B61" s="20"/>
      <c r="C61" s="20" t="s">
        <v>131</v>
      </c>
      <c r="D61" s="19"/>
      <c r="E61" s="12"/>
      <c r="F61" s="21"/>
      <c r="G61" s="17">
        <f t="shared" si="0"/>
        <v>0</v>
      </c>
      <c r="H61" s="34">
        <v>630</v>
      </c>
      <c r="I61" s="1"/>
      <c r="J61" s="1"/>
      <c r="K61" s="34">
        <f t="shared" si="1"/>
        <v>5620967.8299999991</v>
      </c>
      <c r="L61" s="27" t="s">
        <v>544</v>
      </c>
    </row>
    <row r="62" spans="1:12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1"/>
      <c r="J62" s="1"/>
      <c r="K62" s="34">
        <f t="shared" si="1"/>
        <v>5620967.8299999991</v>
      </c>
      <c r="L62" s="27" t="s">
        <v>552</v>
      </c>
    </row>
    <row r="63" spans="1:12" ht="21">
      <c r="A63" s="23"/>
      <c r="B63" s="20"/>
      <c r="C63" s="20" t="s">
        <v>131</v>
      </c>
      <c r="D63" s="19"/>
      <c r="E63" s="12"/>
      <c r="F63" s="21"/>
      <c r="G63" s="17">
        <f t="shared" si="0"/>
        <v>0</v>
      </c>
      <c r="H63" s="34">
        <v>3423</v>
      </c>
      <c r="I63" s="1"/>
      <c r="J63" s="1"/>
      <c r="K63" s="34">
        <f t="shared" si="1"/>
        <v>5617544.8299999991</v>
      </c>
      <c r="L63" s="27" t="s">
        <v>543</v>
      </c>
    </row>
    <row r="64" spans="1:12" ht="21">
      <c r="A64" s="23"/>
      <c r="B64" s="20"/>
      <c r="C64" s="20" t="s">
        <v>131</v>
      </c>
      <c r="D64" s="19"/>
      <c r="E64" s="12"/>
      <c r="F64" s="21"/>
      <c r="G64" s="17">
        <f t="shared" si="0"/>
        <v>0</v>
      </c>
      <c r="H64" s="34">
        <v>4110</v>
      </c>
      <c r="I64" s="1"/>
      <c r="J64" s="1"/>
      <c r="K64" s="34">
        <f t="shared" si="1"/>
        <v>5613434.8299999991</v>
      </c>
      <c r="L64" s="27" t="s">
        <v>542</v>
      </c>
    </row>
    <row r="65" spans="1:12" ht="21">
      <c r="A65" s="23"/>
      <c r="B65" s="20"/>
      <c r="C65" s="20" t="s">
        <v>131</v>
      </c>
      <c r="D65" s="19"/>
      <c r="E65" s="12"/>
      <c r="F65" s="21"/>
      <c r="G65" s="17">
        <f t="shared" si="0"/>
        <v>0</v>
      </c>
      <c r="H65" s="34">
        <v>1068</v>
      </c>
      <c r="I65" s="1"/>
      <c r="J65" s="1"/>
      <c r="K65" s="34">
        <f t="shared" si="1"/>
        <v>5612366.8299999991</v>
      </c>
      <c r="L65" s="27" t="s">
        <v>553</v>
      </c>
    </row>
    <row r="66" spans="1:12" ht="21">
      <c r="A66" s="23"/>
      <c r="B66" s="20"/>
      <c r="C66" s="20" t="s">
        <v>131</v>
      </c>
      <c r="D66" s="19"/>
      <c r="E66" s="12"/>
      <c r="F66" s="21"/>
      <c r="G66" s="17">
        <f t="shared" si="0"/>
        <v>0</v>
      </c>
      <c r="H66" s="34">
        <v>1733</v>
      </c>
      <c r="I66" s="1"/>
      <c r="J66" s="1"/>
      <c r="K66" s="34">
        <f t="shared" si="1"/>
        <v>5610633.8299999991</v>
      </c>
      <c r="L66" s="27" t="s">
        <v>554</v>
      </c>
    </row>
    <row r="67" spans="1:12" ht="21">
      <c r="A67" s="22">
        <v>43822</v>
      </c>
      <c r="B67" s="20">
        <v>6590</v>
      </c>
      <c r="C67" s="20" t="s">
        <v>14</v>
      </c>
      <c r="D67" s="19" t="s">
        <v>13</v>
      </c>
      <c r="E67" s="12">
        <v>64.42</v>
      </c>
      <c r="F67" s="21">
        <v>3180</v>
      </c>
      <c r="G67" s="17">
        <f t="shared" si="0"/>
        <v>204855.6</v>
      </c>
      <c r="H67" s="34"/>
      <c r="I67" s="1"/>
      <c r="J67" s="1"/>
      <c r="K67" s="34">
        <f t="shared" si="1"/>
        <v>5815489.4299999988</v>
      </c>
      <c r="L67" s="27"/>
    </row>
    <row r="68" spans="1:12" ht="21">
      <c r="A68" s="22">
        <v>43822</v>
      </c>
      <c r="B68" s="20">
        <v>6590</v>
      </c>
      <c r="C68" s="20" t="s">
        <v>14</v>
      </c>
      <c r="D68" s="19" t="s">
        <v>13</v>
      </c>
      <c r="E68" s="12">
        <v>58.08</v>
      </c>
      <c r="F68" s="21">
        <v>3180</v>
      </c>
      <c r="G68" s="17">
        <f t="shared" si="0"/>
        <v>184694.39999999999</v>
      </c>
      <c r="H68" s="34"/>
      <c r="I68" s="1"/>
      <c r="J68" s="1"/>
      <c r="K68" s="34">
        <f t="shared" si="1"/>
        <v>6000183.8299999991</v>
      </c>
      <c r="L68" s="27"/>
    </row>
    <row r="69" spans="1:12" ht="21">
      <c r="A69" s="22">
        <v>43822</v>
      </c>
      <c r="B69" s="20">
        <v>6590</v>
      </c>
      <c r="C69" s="20" t="s">
        <v>14</v>
      </c>
      <c r="D69" s="19" t="s">
        <v>13</v>
      </c>
      <c r="E69" s="12">
        <v>53.26</v>
      </c>
      <c r="F69" s="21">
        <v>3180</v>
      </c>
      <c r="G69" s="17">
        <f t="shared" ref="G69:G132" si="2">E69*F69</f>
        <v>169366.8</v>
      </c>
      <c r="H69" s="34"/>
      <c r="I69" s="1"/>
      <c r="J69" s="1"/>
      <c r="K69" s="34">
        <f t="shared" ref="K69:K132" si="3">G69-H69-I69+J69+K68</f>
        <v>6169550.629999999</v>
      </c>
      <c r="L69" s="27"/>
    </row>
    <row r="70" spans="1:12" ht="21">
      <c r="A70" s="22">
        <v>43825</v>
      </c>
      <c r="B70" s="20">
        <v>9916</v>
      </c>
      <c r="C70" s="20" t="s">
        <v>53</v>
      </c>
      <c r="D70" s="19"/>
      <c r="E70" s="12"/>
      <c r="F70" s="21"/>
      <c r="G70" s="17">
        <f t="shared" si="2"/>
        <v>0</v>
      </c>
      <c r="H70" s="34">
        <v>3228350</v>
      </c>
      <c r="I70" s="1"/>
      <c r="J70" s="1"/>
      <c r="K70" s="34">
        <f t="shared" si="3"/>
        <v>2941200.629999999</v>
      </c>
      <c r="L70" s="27"/>
    </row>
    <row r="71" spans="1:12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1"/>
      <c r="J71" s="1"/>
      <c r="K71" s="34">
        <f t="shared" si="3"/>
        <v>2941200.629999999</v>
      </c>
      <c r="L71" s="27"/>
    </row>
    <row r="72" spans="1:12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1"/>
      <c r="J72" s="1"/>
      <c r="K72" s="34">
        <f t="shared" si="3"/>
        <v>2941200.629999999</v>
      </c>
      <c r="L72" s="27"/>
    </row>
    <row r="73" spans="1:12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1"/>
      <c r="J73" s="1"/>
      <c r="K73" s="34">
        <f t="shared" si="3"/>
        <v>2941200.629999999</v>
      </c>
      <c r="L73" s="27"/>
    </row>
    <row r="74" spans="1:12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1"/>
      <c r="J74" s="1"/>
      <c r="K74" s="34">
        <f t="shared" si="3"/>
        <v>2941200.629999999</v>
      </c>
      <c r="L74" s="27"/>
    </row>
    <row r="75" spans="1:12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1"/>
      <c r="J75" s="1"/>
      <c r="K75" s="34">
        <f t="shared" si="3"/>
        <v>2941200.629999999</v>
      </c>
      <c r="L75" s="27"/>
    </row>
    <row r="76" spans="1:12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1"/>
      <c r="J76" s="1"/>
      <c r="K76" s="34">
        <f t="shared" si="3"/>
        <v>2941200.629999999</v>
      </c>
      <c r="L76" s="27"/>
    </row>
    <row r="77" spans="1:12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1"/>
      <c r="J77" s="1"/>
      <c r="K77" s="34">
        <f t="shared" si="3"/>
        <v>2941200.629999999</v>
      </c>
      <c r="L77" s="27"/>
    </row>
    <row r="78" spans="1:12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1"/>
      <c r="J78" s="1"/>
      <c r="K78" s="34">
        <f t="shared" si="3"/>
        <v>2941200.629999999</v>
      </c>
      <c r="L78" s="27"/>
    </row>
    <row r="79" spans="1:12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1"/>
      <c r="J79" s="1"/>
      <c r="K79" s="34">
        <f t="shared" si="3"/>
        <v>2941200.629999999</v>
      </c>
      <c r="L79" s="27"/>
    </row>
    <row r="80" spans="1:12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1"/>
      <c r="J80" s="1"/>
      <c r="K80" s="34">
        <f t="shared" si="3"/>
        <v>2941200.629999999</v>
      </c>
      <c r="L80" s="27"/>
    </row>
    <row r="81" spans="1:12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1"/>
      <c r="J81" s="1"/>
      <c r="K81" s="34">
        <f t="shared" si="3"/>
        <v>2941200.629999999</v>
      </c>
      <c r="L81" s="27"/>
    </row>
    <row r="82" spans="1:12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1"/>
      <c r="J82" s="1"/>
      <c r="K82" s="34">
        <f t="shared" si="3"/>
        <v>2941200.629999999</v>
      </c>
      <c r="L82" s="27"/>
    </row>
    <row r="83" spans="1:12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1"/>
      <c r="J83" s="1"/>
      <c r="K83" s="34">
        <f t="shared" si="3"/>
        <v>2941200.629999999</v>
      </c>
      <c r="L83" s="27"/>
    </row>
    <row r="84" spans="1:12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1"/>
      <c r="J84" s="1"/>
      <c r="K84" s="34">
        <f t="shared" si="3"/>
        <v>2941200.629999999</v>
      </c>
      <c r="L84" s="27"/>
    </row>
    <row r="85" spans="1:12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1"/>
      <c r="J85" s="1"/>
      <c r="K85" s="34">
        <f t="shared" si="3"/>
        <v>2941200.629999999</v>
      </c>
      <c r="L85" s="27"/>
    </row>
    <row r="86" spans="1:12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1"/>
      <c r="J86" s="1"/>
      <c r="K86" s="34">
        <f t="shared" si="3"/>
        <v>2941200.629999999</v>
      </c>
      <c r="L86" s="27"/>
    </row>
    <row r="87" spans="1:12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1"/>
      <c r="J87" s="1"/>
      <c r="K87" s="34">
        <f t="shared" si="3"/>
        <v>2941200.629999999</v>
      </c>
      <c r="L87" s="27"/>
    </row>
    <row r="88" spans="1:12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1"/>
      <c r="J88" s="1"/>
      <c r="K88" s="34">
        <f t="shared" si="3"/>
        <v>2941200.629999999</v>
      </c>
      <c r="L88" s="27"/>
    </row>
    <row r="89" spans="1:12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1"/>
      <c r="J89" s="1"/>
      <c r="K89" s="34">
        <f t="shared" si="3"/>
        <v>2941200.629999999</v>
      </c>
      <c r="L89" s="27"/>
    </row>
    <row r="90" spans="1:12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1"/>
      <c r="J90" s="1"/>
      <c r="K90" s="34">
        <f t="shared" si="3"/>
        <v>2941200.629999999</v>
      </c>
      <c r="L90" s="27"/>
    </row>
    <row r="91" spans="1:12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1"/>
      <c r="J91" s="1"/>
      <c r="K91" s="34">
        <f t="shared" si="3"/>
        <v>2941200.629999999</v>
      </c>
      <c r="L91" s="27"/>
    </row>
    <row r="92" spans="1:12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1"/>
      <c r="J92" s="1"/>
      <c r="K92" s="34">
        <f t="shared" si="3"/>
        <v>2941200.629999999</v>
      </c>
      <c r="L92" s="27"/>
    </row>
    <row r="93" spans="1:12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1"/>
      <c r="J93" s="1"/>
      <c r="K93" s="34">
        <f t="shared" si="3"/>
        <v>2941200.629999999</v>
      </c>
      <c r="L93" s="27"/>
    </row>
    <row r="94" spans="1:12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1"/>
      <c r="J94" s="1"/>
      <c r="K94" s="34">
        <f t="shared" si="3"/>
        <v>2941200.629999999</v>
      </c>
      <c r="L94" s="27"/>
    </row>
    <row r="95" spans="1:12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1"/>
      <c r="J95" s="1"/>
      <c r="K95" s="34">
        <f t="shared" si="3"/>
        <v>2941200.629999999</v>
      </c>
      <c r="L95" s="27"/>
    </row>
    <row r="96" spans="1:12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1"/>
      <c r="J96" s="1"/>
      <c r="K96" s="34">
        <f t="shared" si="3"/>
        <v>2941200.629999999</v>
      </c>
      <c r="L96" s="27"/>
    </row>
    <row r="97" spans="1:12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1"/>
      <c r="J97" s="1"/>
      <c r="K97" s="34">
        <f t="shared" si="3"/>
        <v>2941200.629999999</v>
      </c>
      <c r="L97" s="27"/>
    </row>
    <row r="98" spans="1:12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1"/>
      <c r="J98" s="1"/>
      <c r="K98" s="34">
        <f t="shared" si="3"/>
        <v>2941200.629999999</v>
      </c>
      <c r="L98" s="27"/>
    </row>
    <row r="99" spans="1:12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1"/>
      <c r="J99" s="1"/>
      <c r="K99" s="34">
        <f t="shared" si="3"/>
        <v>2941200.629999999</v>
      </c>
      <c r="L99" s="27"/>
    </row>
    <row r="100" spans="1:12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1"/>
      <c r="J100" s="1"/>
      <c r="K100" s="34">
        <f t="shared" si="3"/>
        <v>2941200.629999999</v>
      </c>
      <c r="L100" s="27"/>
    </row>
    <row r="101" spans="1:12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1"/>
      <c r="J101" s="1"/>
      <c r="K101" s="34">
        <f t="shared" si="3"/>
        <v>2941200.629999999</v>
      </c>
      <c r="L101" s="27"/>
    </row>
    <row r="102" spans="1:12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1"/>
      <c r="J102" s="1"/>
      <c r="K102" s="34">
        <f t="shared" si="3"/>
        <v>2941200.629999999</v>
      </c>
      <c r="L102" s="27"/>
    </row>
    <row r="103" spans="1:12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1"/>
      <c r="J103" s="1"/>
      <c r="K103" s="34">
        <f t="shared" si="3"/>
        <v>2941200.629999999</v>
      </c>
      <c r="L103" s="27"/>
    </row>
    <row r="104" spans="1:12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1"/>
      <c r="J104" s="1"/>
      <c r="K104" s="34">
        <f t="shared" si="3"/>
        <v>2941200.629999999</v>
      </c>
      <c r="L104" s="27"/>
    </row>
    <row r="105" spans="1:12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1"/>
      <c r="J105" s="1"/>
      <c r="K105" s="34">
        <f t="shared" si="3"/>
        <v>2941200.629999999</v>
      </c>
      <c r="L105" s="27"/>
    </row>
    <row r="106" spans="1:12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1"/>
      <c r="J106" s="1"/>
      <c r="K106" s="34">
        <f t="shared" si="3"/>
        <v>2941200.629999999</v>
      </c>
      <c r="L106" s="27"/>
    </row>
    <row r="107" spans="1:12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1"/>
      <c r="J107" s="1"/>
      <c r="K107" s="34">
        <f t="shared" si="3"/>
        <v>2941200.629999999</v>
      </c>
      <c r="L107" s="27"/>
    </row>
    <row r="108" spans="1:12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1"/>
      <c r="J108" s="1"/>
      <c r="K108" s="34">
        <f t="shared" si="3"/>
        <v>2941200.629999999</v>
      </c>
      <c r="L108" s="27"/>
    </row>
    <row r="109" spans="1:12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1"/>
      <c r="J109" s="1"/>
      <c r="K109" s="34">
        <f t="shared" si="3"/>
        <v>2941200.629999999</v>
      </c>
      <c r="L109" s="27"/>
    </row>
    <row r="110" spans="1:12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1"/>
      <c r="J110" s="1"/>
      <c r="K110" s="34">
        <f t="shared" si="3"/>
        <v>2941200.629999999</v>
      </c>
      <c r="L110" s="27"/>
    </row>
    <row r="111" spans="1:12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1"/>
      <c r="J111" s="1"/>
      <c r="K111" s="34">
        <f t="shared" si="3"/>
        <v>2941200.629999999</v>
      </c>
      <c r="L111" s="27"/>
    </row>
    <row r="112" spans="1:12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1"/>
      <c r="J112" s="1"/>
      <c r="K112" s="34">
        <f t="shared" si="3"/>
        <v>2941200.629999999</v>
      </c>
      <c r="L112" s="27"/>
    </row>
    <row r="113" spans="1:12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1"/>
      <c r="J113" s="1"/>
      <c r="K113" s="34">
        <f t="shared" si="3"/>
        <v>2941200.629999999</v>
      </c>
      <c r="L113" s="27"/>
    </row>
    <row r="114" spans="1:12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1"/>
      <c r="J114" s="1"/>
      <c r="K114" s="34">
        <f t="shared" si="3"/>
        <v>2941200.629999999</v>
      </c>
      <c r="L114" s="27"/>
    </row>
    <row r="115" spans="1:12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1"/>
      <c r="J115" s="1"/>
      <c r="K115" s="34">
        <f t="shared" si="3"/>
        <v>2941200.629999999</v>
      </c>
      <c r="L115" s="27"/>
    </row>
    <row r="116" spans="1:12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1"/>
      <c r="J116" s="1"/>
      <c r="K116" s="34">
        <f t="shared" si="3"/>
        <v>2941200.629999999</v>
      </c>
      <c r="L116" s="27"/>
    </row>
    <row r="117" spans="1:12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1"/>
      <c r="J117" s="1"/>
      <c r="K117" s="34">
        <f t="shared" si="3"/>
        <v>2941200.629999999</v>
      </c>
      <c r="L117" s="27"/>
    </row>
    <row r="118" spans="1:12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1"/>
      <c r="J118" s="1"/>
      <c r="K118" s="34">
        <f t="shared" si="3"/>
        <v>2941200.629999999</v>
      </c>
      <c r="L118" s="27"/>
    </row>
    <row r="119" spans="1:12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1"/>
      <c r="J119" s="1"/>
      <c r="K119" s="34">
        <f t="shared" si="3"/>
        <v>2941200.629999999</v>
      </c>
      <c r="L119" s="27"/>
    </row>
    <row r="120" spans="1:12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1"/>
      <c r="J120" s="1"/>
      <c r="K120" s="34">
        <f t="shared" si="3"/>
        <v>2941200.629999999</v>
      </c>
      <c r="L120" s="27"/>
    </row>
    <row r="121" spans="1:12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1"/>
      <c r="J121" s="1"/>
      <c r="K121" s="34">
        <f t="shared" si="3"/>
        <v>2941200.629999999</v>
      </c>
      <c r="L121" s="27"/>
    </row>
    <row r="122" spans="1:12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1"/>
      <c r="J122" s="1"/>
      <c r="K122" s="34">
        <f t="shared" si="3"/>
        <v>2941200.629999999</v>
      </c>
      <c r="L122" s="27"/>
    </row>
    <row r="123" spans="1:12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1"/>
      <c r="J123" s="1"/>
      <c r="K123" s="34">
        <f t="shared" si="3"/>
        <v>2941200.629999999</v>
      </c>
      <c r="L123" s="27"/>
    </row>
    <row r="124" spans="1:12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1"/>
      <c r="J124" s="1"/>
      <c r="K124" s="34">
        <f t="shared" si="3"/>
        <v>2941200.629999999</v>
      </c>
      <c r="L124" s="27"/>
    </row>
    <row r="125" spans="1:12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1"/>
      <c r="J125" s="1"/>
      <c r="K125" s="34">
        <f t="shared" si="3"/>
        <v>2941200.629999999</v>
      </c>
      <c r="L125" s="27"/>
    </row>
    <row r="126" spans="1:12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1"/>
      <c r="J126" s="1"/>
      <c r="K126" s="34">
        <f t="shared" si="3"/>
        <v>2941200.629999999</v>
      </c>
      <c r="L126" s="27"/>
    </row>
    <row r="127" spans="1:12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1"/>
      <c r="J127" s="1"/>
      <c r="K127" s="34">
        <f t="shared" si="3"/>
        <v>2941200.629999999</v>
      </c>
      <c r="L127" s="27"/>
    </row>
    <row r="128" spans="1:12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1"/>
      <c r="J128" s="1"/>
      <c r="K128" s="34">
        <f t="shared" si="3"/>
        <v>2941200.629999999</v>
      </c>
      <c r="L128" s="27"/>
    </row>
    <row r="129" spans="1:12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1"/>
      <c r="J129" s="1"/>
      <c r="K129" s="34">
        <f t="shared" si="3"/>
        <v>2941200.629999999</v>
      </c>
      <c r="L129" s="27"/>
    </row>
    <row r="130" spans="1:12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1"/>
      <c r="J130" s="1"/>
      <c r="K130" s="34">
        <f t="shared" si="3"/>
        <v>2941200.629999999</v>
      </c>
      <c r="L130" s="27"/>
    </row>
    <row r="131" spans="1:12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1"/>
      <c r="J131" s="1"/>
      <c r="K131" s="34">
        <f t="shared" si="3"/>
        <v>2941200.629999999</v>
      </c>
      <c r="L131" s="27"/>
    </row>
    <row r="132" spans="1:12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1"/>
      <c r="J132" s="1"/>
      <c r="K132" s="34">
        <f t="shared" si="3"/>
        <v>2941200.629999999</v>
      </c>
      <c r="L132" s="27"/>
    </row>
    <row r="133" spans="1:12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1"/>
      <c r="J133" s="1"/>
      <c r="K133" s="34">
        <f t="shared" ref="K133:K196" si="5">G133-H133-I133+J133+K132</f>
        <v>2941200.629999999</v>
      </c>
      <c r="L133" s="27"/>
    </row>
    <row r="134" spans="1:12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1"/>
      <c r="J134" s="1"/>
      <c r="K134" s="34">
        <f t="shared" si="5"/>
        <v>2941200.629999999</v>
      </c>
      <c r="L134" s="27"/>
    </row>
    <row r="135" spans="1:12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1"/>
      <c r="J135" s="1"/>
      <c r="K135" s="34">
        <f t="shared" si="5"/>
        <v>2941200.629999999</v>
      </c>
      <c r="L135" s="27"/>
    </row>
    <row r="136" spans="1:12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1"/>
      <c r="J136" s="1"/>
      <c r="K136" s="34">
        <f t="shared" si="5"/>
        <v>2941200.629999999</v>
      </c>
      <c r="L136" s="27"/>
    </row>
    <row r="137" spans="1:12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1"/>
      <c r="J137" s="1"/>
      <c r="K137" s="34">
        <f t="shared" si="5"/>
        <v>2941200.629999999</v>
      </c>
      <c r="L137" s="27"/>
    </row>
    <row r="138" spans="1:12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1"/>
      <c r="J138" s="1"/>
      <c r="K138" s="34">
        <f t="shared" si="5"/>
        <v>2941200.629999999</v>
      </c>
      <c r="L138" s="27"/>
    </row>
    <row r="139" spans="1:12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1"/>
      <c r="J139" s="1"/>
      <c r="K139" s="34">
        <f t="shared" si="5"/>
        <v>2941200.629999999</v>
      </c>
      <c r="L139" s="27"/>
    </row>
    <row r="140" spans="1:12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1"/>
      <c r="J140" s="1"/>
      <c r="K140" s="34">
        <f t="shared" si="5"/>
        <v>2941200.629999999</v>
      </c>
      <c r="L140" s="27"/>
    </row>
    <row r="141" spans="1:12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1"/>
      <c r="J141" s="1"/>
      <c r="K141" s="34">
        <f t="shared" si="5"/>
        <v>2941200.629999999</v>
      </c>
      <c r="L141" s="27"/>
    </row>
    <row r="142" spans="1:12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1"/>
      <c r="J142" s="1"/>
      <c r="K142" s="34">
        <f t="shared" si="5"/>
        <v>2941200.629999999</v>
      </c>
      <c r="L142" s="27"/>
    </row>
    <row r="143" spans="1:12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1"/>
      <c r="J143" s="1"/>
      <c r="K143" s="34">
        <f t="shared" si="5"/>
        <v>2941200.629999999</v>
      </c>
      <c r="L143" s="27"/>
    </row>
    <row r="144" spans="1:12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1"/>
      <c r="J144" s="1"/>
      <c r="K144" s="34">
        <f t="shared" si="5"/>
        <v>2941200.629999999</v>
      </c>
      <c r="L144" s="27"/>
    </row>
    <row r="145" spans="1:12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1"/>
      <c r="J145" s="1"/>
      <c r="K145" s="34">
        <f t="shared" si="5"/>
        <v>2941200.629999999</v>
      </c>
      <c r="L145" s="27"/>
    </row>
    <row r="146" spans="1:12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1"/>
      <c r="J146" s="1"/>
      <c r="K146" s="34">
        <f t="shared" si="5"/>
        <v>2941200.629999999</v>
      </c>
      <c r="L146" s="27"/>
    </row>
    <row r="147" spans="1:12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1"/>
      <c r="J147" s="1"/>
      <c r="K147" s="34">
        <f t="shared" si="5"/>
        <v>2941200.629999999</v>
      </c>
      <c r="L147" s="27"/>
    </row>
    <row r="148" spans="1:12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1"/>
      <c r="J148" s="1"/>
      <c r="K148" s="34">
        <f t="shared" si="5"/>
        <v>2941200.629999999</v>
      </c>
      <c r="L148" s="27"/>
    </row>
    <row r="149" spans="1:12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1"/>
      <c r="J149" s="1"/>
      <c r="K149" s="34">
        <f t="shared" si="5"/>
        <v>2941200.629999999</v>
      </c>
      <c r="L149" s="27"/>
    </row>
    <row r="150" spans="1:12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1"/>
      <c r="J150" s="1"/>
      <c r="K150" s="34">
        <f t="shared" si="5"/>
        <v>2941200.629999999</v>
      </c>
      <c r="L150" s="27"/>
    </row>
    <row r="151" spans="1:12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1"/>
      <c r="J151" s="1"/>
      <c r="K151" s="34">
        <f t="shared" si="5"/>
        <v>2941200.629999999</v>
      </c>
      <c r="L151" s="27"/>
    </row>
    <row r="152" spans="1:12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1"/>
      <c r="J152" s="1"/>
      <c r="K152" s="34">
        <f t="shared" si="5"/>
        <v>2941200.629999999</v>
      </c>
      <c r="L152" s="27"/>
    </row>
    <row r="153" spans="1:12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1"/>
      <c r="J153" s="1"/>
      <c r="K153" s="34">
        <f t="shared" si="5"/>
        <v>2941200.629999999</v>
      </c>
      <c r="L153" s="27"/>
    </row>
    <row r="154" spans="1:12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1"/>
      <c r="J154" s="1"/>
      <c r="K154" s="34">
        <f t="shared" si="5"/>
        <v>2941200.629999999</v>
      </c>
      <c r="L154" s="27"/>
    </row>
    <row r="155" spans="1:12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1"/>
      <c r="J155" s="1"/>
      <c r="K155" s="34">
        <f t="shared" si="5"/>
        <v>2941200.629999999</v>
      </c>
      <c r="L155" s="27"/>
    </row>
    <row r="156" spans="1:12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1"/>
      <c r="J156" s="1"/>
      <c r="K156" s="34">
        <f t="shared" si="5"/>
        <v>2941200.629999999</v>
      </c>
      <c r="L156" s="27"/>
    </row>
    <row r="157" spans="1:12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1"/>
      <c r="J157" s="1"/>
      <c r="K157" s="34">
        <f t="shared" si="5"/>
        <v>2941200.629999999</v>
      </c>
      <c r="L157" s="27"/>
    </row>
    <row r="158" spans="1:12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1"/>
      <c r="J158" s="1"/>
      <c r="K158" s="34">
        <f t="shared" si="5"/>
        <v>2941200.629999999</v>
      </c>
      <c r="L158" s="27"/>
    </row>
    <row r="159" spans="1:12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1"/>
      <c r="J159" s="1"/>
      <c r="K159" s="34">
        <f t="shared" si="5"/>
        <v>2941200.629999999</v>
      </c>
      <c r="L159" s="27"/>
    </row>
    <row r="160" spans="1:12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1"/>
      <c r="J160" s="1"/>
      <c r="K160" s="34">
        <f t="shared" si="5"/>
        <v>2941200.629999999</v>
      </c>
      <c r="L160" s="27"/>
    </row>
    <row r="161" spans="1:12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1"/>
      <c r="J161" s="1"/>
      <c r="K161" s="34">
        <f t="shared" si="5"/>
        <v>2941200.629999999</v>
      </c>
      <c r="L161" s="27"/>
    </row>
    <row r="162" spans="1:12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1"/>
      <c r="J162" s="1"/>
      <c r="K162" s="34">
        <f t="shared" si="5"/>
        <v>2941200.629999999</v>
      </c>
      <c r="L162" s="27"/>
    </row>
    <row r="163" spans="1:12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1"/>
      <c r="J163" s="1"/>
      <c r="K163" s="34">
        <f t="shared" si="5"/>
        <v>2941200.629999999</v>
      </c>
      <c r="L163" s="27"/>
    </row>
    <row r="164" spans="1:12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1"/>
      <c r="J164" s="1"/>
      <c r="K164" s="34">
        <f t="shared" si="5"/>
        <v>2941200.629999999</v>
      </c>
      <c r="L164" s="27"/>
    </row>
    <row r="165" spans="1:12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1"/>
      <c r="J165" s="1"/>
      <c r="K165" s="34">
        <f t="shared" si="5"/>
        <v>2941200.629999999</v>
      </c>
      <c r="L165" s="27"/>
    </row>
    <row r="166" spans="1:12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1"/>
      <c r="J166" s="1"/>
      <c r="K166" s="34">
        <f t="shared" si="5"/>
        <v>2941200.629999999</v>
      </c>
      <c r="L166" s="27"/>
    </row>
    <row r="167" spans="1:12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1"/>
      <c r="J167" s="1"/>
      <c r="K167" s="34">
        <f t="shared" si="5"/>
        <v>2941200.629999999</v>
      </c>
      <c r="L167" s="27"/>
    </row>
    <row r="168" spans="1:12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1"/>
      <c r="J168" s="1"/>
      <c r="K168" s="34">
        <f t="shared" si="5"/>
        <v>2941200.629999999</v>
      </c>
      <c r="L168" s="27"/>
    </row>
    <row r="169" spans="1:12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1"/>
      <c r="J169" s="1"/>
      <c r="K169" s="34">
        <f t="shared" si="5"/>
        <v>2941200.629999999</v>
      </c>
      <c r="L169" s="27"/>
    </row>
    <row r="170" spans="1:12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1"/>
      <c r="J170" s="1"/>
      <c r="K170" s="34">
        <f t="shared" si="5"/>
        <v>2941200.629999999</v>
      </c>
      <c r="L170" s="27"/>
    </row>
    <row r="171" spans="1:12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1"/>
      <c r="J171" s="1"/>
      <c r="K171" s="34">
        <f t="shared" si="5"/>
        <v>2941200.629999999</v>
      </c>
      <c r="L171" s="27"/>
    </row>
    <row r="172" spans="1:12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1"/>
      <c r="J172" s="1"/>
      <c r="K172" s="34">
        <f t="shared" si="5"/>
        <v>2941200.629999999</v>
      </c>
      <c r="L172" s="27"/>
    </row>
    <row r="173" spans="1:12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1"/>
      <c r="J173" s="1"/>
      <c r="K173" s="34">
        <f t="shared" si="5"/>
        <v>2941200.629999999</v>
      </c>
      <c r="L173" s="27"/>
    </row>
    <row r="174" spans="1:12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1"/>
      <c r="J174" s="1"/>
      <c r="K174" s="34">
        <f t="shared" si="5"/>
        <v>2941200.629999999</v>
      </c>
      <c r="L174" s="27"/>
    </row>
    <row r="175" spans="1:12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1"/>
      <c r="J175" s="1"/>
      <c r="K175" s="34">
        <f t="shared" si="5"/>
        <v>2941200.629999999</v>
      </c>
      <c r="L175" s="27"/>
    </row>
    <row r="176" spans="1:12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1"/>
      <c r="J176" s="1"/>
      <c r="K176" s="34">
        <f t="shared" si="5"/>
        <v>2941200.629999999</v>
      </c>
      <c r="L176" s="27"/>
    </row>
    <row r="177" spans="1:12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1"/>
      <c r="J177" s="1"/>
      <c r="K177" s="34">
        <f t="shared" si="5"/>
        <v>2941200.629999999</v>
      </c>
      <c r="L177" s="27"/>
    </row>
    <row r="178" spans="1:12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1"/>
      <c r="J178" s="1"/>
      <c r="K178" s="34">
        <f t="shared" si="5"/>
        <v>2941200.629999999</v>
      </c>
      <c r="L178" s="27"/>
    </row>
    <row r="179" spans="1:12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1"/>
      <c r="J179" s="1"/>
      <c r="K179" s="34">
        <f t="shared" si="5"/>
        <v>2941200.629999999</v>
      </c>
      <c r="L179" s="27"/>
    </row>
    <row r="180" spans="1:12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1"/>
      <c r="J180" s="1"/>
      <c r="K180" s="34">
        <f t="shared" si="5"/>
        <v>2941200.629999999</v>
      </c>
      <c r="L180" s="27"/>
    </row>
    <row r="181" spans="1:12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1"/>
      <c r="J181" s="1"/>
      <c r="K181" s="34">
        <f t="shared" si="5"/>
        <v>2941200.629999999</v>
      </c>
      <c r="L181" s="27"/>
    </row>
    <row r="182" spans="1:12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1"/>
      <c r="J182" s="1"/>
      <c r="K182" s="34">
        <f t="shared" si="5"/>
        <v>2941200.629999999</v>
      </c>
      <c r="L182" s="27"/>
    </row>
    <row r="183" spans="1:12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1"/>
      <c r="J183" s="1"/>
      <c r="K183" s="34">
        <f t="shared" si="5"/>
        <v>2941200.629999999</v>
      </c>
      <c r="L183" s="27"/>
    </row>
    <row r="184" spans="1:12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1"/>
      <c r="J184" s="1"/>
      <c r="K184" s="34">
        <f t="shared" si="5"/>
        <v>2941200.629999999</v>
      </c>
      <c r="L184" s="27"/>
    </row>
    <row r="185" spans="1:12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1"/>
      <c r="J185" s="1"/>
      <c r="K185" s="34">
        <f t="shared" si="5"/>
        <v>2941200.629999999</v>
      </c>
      <c r="L185" s="27"/>
    </row>
    <row r="186" spans="1:12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1"/>
      <c r="J186" s="1"/>
      <c r="K186" s="34">
        <f t="shared" si="5"/>
        <v>2941200.629999999</v>
      </c>
      <c r="L186" s="27"/>
    </row>
    <row r="187" spans="1:12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1"/>
      <c r="J187" s="1"/>
      <c r="K187" s="34">
        <f t="shared" si="5"/>
        <v>2941200.629999999</v>
      </c>
      <c r="L187" s="27"/>
    </row>
    <row r="188" spans="1:12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1"/>
      <c r="J188" s="1"/>
      <c r="K188" s="34">
        <f t="shared" si="5"/>
        <v>2941200.629999999</v>
      </c>
      <c r="L188" s="27"/>
    </row>
    <row r="189" spans="1:12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1"/>
      <c r="J189" s="1"/>
      <c r="K189" s="34">
        <f t="shared" si="5"/>
        <v>2941200.629999999</v>
      </c>
      <c r="L189" s="27"/>
    </row>
    <row r="190" spans="1:12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1"/>
      <c r="J190" s="1"/>
      <c r="K190" s="34">
        <f t="shared" si="5"/>
        <v>2941200.629999999</v>
      </c>
      <c r="L190" s="27"/>
    </row>
    <row r="191" spans="1:12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1"/>
      <c r="J191" s="1"/>
      <c r="K191" s="34">
        <f t="shared" si="5"/>
        <v>2941200.629999999</v>
      </c>
      <c r="L191" s="27"/>
    </row>
    <row r="192" spans="1:12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1"/>
      <c r="J192" s="1"/>
      <c r="K192" s="34">
        <f t="shared" si="5"/>
        <v>2941200.629999999</v>
      </c>
      <c r="L192" s="27"/>
    </row>
    <row r="193" spans="1:12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1"/>
      <c r="J193" s="1"/>
      <c r="K193" s="34">
        <f t="shared" si="5"/>
        <v>2941200.629999999</v>
      </c>
      <c r="L193" s="27"/>
    </row>
    <row r="194" spans="1:12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1"/>
      <c r="J194" s="1"/>
      <c r="K194" s="34">
        <f t="shared" si="5"/>
        <v>2941200.629999999</v>
      </c>
      <c r="L194" s="27"/>
    </row>
    <row r="195" spans="1:12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1"/>
      <c r="J195" s="1"/>
      <c r="K195" s="34">
        <f t="shared" si="5"/>
        <v>2941200.629999999</v>
      </c>
      <c r="L195" s="27"/>
    </row>
    <row r="196" spans="1:12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1"/>
      <c r="J196" s="1"/>
      <c r="K196" s="34">
        <f t="shared" si="5"/>
        <v>2941200.629999999</v>
      </c>
      <c r="L196" s="27"/>
    </row>
    <row r="197" spans="1:12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1"/>
      <c r="J197" s="1"/>
      <c r="K197" s="34">
        <f t="shared" ref="K197:K260" si="7">G197-H197-I197+J197+K196</f>
        <v>2941200.629999999</v>
      </c>
      <c r="L197" s="27"/>
    </row>
    <row r="198" spans="1:12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1"/>
      <c r="J198" s="1"/>
      <c r="K198" s="34">
        <f t="shared" si="7"/>
        <v>2941200.629999999</v>
      </c>
      <c r="L198" s="27"/>
    </row>
    <row r="199" spans="1:12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1"/>
      <c r="J199" s="1"/>
      <c r="K199" s="34">
        <f t="shared" si="7"/>
        <v>2941200.629999999</v>
      </c>
      <c r="L199" s="27"/>
    </row>
    <row r="200" spans="1:12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1"/>
      <c r="J200" s="1"/>
      <c r="K200" s="34">
        <f t="shared" si="7"/>
        <v>2941200.629999999</v>
      </c>
      <c r="L200" s="27"/>
    </row>
    <row r="201" spans="1:12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1"/>
      <c r="J201" s="1"/>
      <c r="K201" s="34">
        <f t="shared" si="7"/>
        <v>2941200.629999999</v>
      </c>
      <c r="L201" s="27"/>
    </row>
    <row r="202" spans="1:12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1"/>
      <c r="J202" s="1"/>
      <c r="K202" s="34">
        <f t="shared" si="7"/>
        <v>2941200.629999999</v>
      </c>
      <c r="L202" s="27"/>
    </row>
    <row r="203" spans="1:12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1"/>
      <c r="J203" s="1"/>
      <c r="K203" s="34">
        <f t="shared" si="7"/>
        <v>2941200.629999999</v>
      </c>
      <c r="L203" s="27"/>
    </row>
    <row r="204" spans="1:12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1"/>
      <c r="J204" s="1"/>
      <c r="K204" s="34">
        <f t="shared" si="7"/>
        <v>2941200.629999999</v>
      </c>
      <c r="L204" s="27"/>
    </row>
    <row r="205" spans="1:12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1"/>
      <c r="J205" s="1"/>
      <c r="K205" s="34">
        <f t="shared" si="7"/>
        <v>2941200.629999999</v>
      </c>
      <c r="L205" s="27"/>
    </row>
    <row r="206" spans="1:12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1"/>
      <c r="J206" s="1"/>
      <c r="K206" s="34">
        <f t="shared" si="7"/>
        <v>2941200.629999999</v>
      </c>
      <c r="L206" s="27"/>
    </row>
    <row r="207" spans="1:12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1"/>
      <c r="J207" s="1"/>
      <c r="K207" s="34">
        <f t="shared" si="7"/>
        <v>2941200.629999999</v>
      </c>
      <c r="L207" s="27"/>
    </row>
    <row r="208" spans="1:12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1"/>
      <c r="J208" s="1"/>
      <c r="K208" s="34">
        <f t="shared" si="7"/>
        <v>2941200.629999999</v>
      </c>
      <c r="L208" s="27"/>
    </row>
    <row r="209" spans="1:12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1"/>
      <c r="J209" s="1"/>
      <c r="K209" s="34">
        <f t="shared" si="7"/>
        <v>2941200.629999999</v>
      </c>
      <c r="L209" s="27"/>
    </row>
    <row r="210" spans="1:12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1"/>
      <c r="J210" s="1"/>
      <c r="K210" s="34">
        <f t="shared" si="7"/>
        <v>2941200.629999999</v>
      </c>
      <c r="L210" s="27"/>
    </row>
    <row r="211" spans="1:12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1"/>
      <c r="J211" s="1"/>
      <c r="K211" s="34">
        <f t="shared" si="7"/>
        <v>2941200.629999999</v>
      </c>
      <c r="L211" s="27"/>
    </row>
    <row r="212" spans="1:12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1"/>
      <c r="J212" s="1"/>
      <c r="K212" s="34">
        <f t="shared" si="7"/>
        <v>2941200.629999999</v>
      </c>
      <c r="L212" s="27"/>
    </row>
    <row r="213" spans="1:12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1"/>
      <c r="J213" s="1"/>
      <c r="K213" s="34">
        <f t="shared" si="7"/>
        <v>2941200.629999999</v>
      </c>
      <c r="L213" s="27"/>
    </row>
    <row r="214" spans="1:12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1"/>
      <c r="J214" s="1"/>
      <c r="K214" s="34">
        <f t="shared" si="7"/>
        <v>2941200.629999999</v>
      </c>
      <c r="L214" s="27"/>
    </row>
    <row r="215" spans="1:12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1"/>
      <c r="J215" s="1"/>
      <c r="K215" s="34">
        <f t="shared" si="7"/>
        <v>2941200.629999999</v>
      </c>
      <c r="L215" s="27"/>
    </row>
    <row r="216" spans="1:12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1"/>
      <c r="J216" s="1"/>
      <c r="K216" s="34">
        <f t="shared" si="7"/>
        <v>2941200.629999999</v>
      </c>
      <c r="L216" s="27"/>
    </row>
    <row r="217" spans="1:12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1"/>
      <c r="J217" s="1"/>
      <c r="K217" s="34">
        <f t="shared" si="7"/>
        <v>2941200.629999999</v>
      </c>
      <c r="L217" s="27"/>
    </row>
    <row r="218" spans="1:12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1"/>
      <c r="J218" s="1"/>
      <c r="K218" s="34">
        <f t="shared" si="7"/>
        <v>2941200.629999999</v>
      </c>
      <c r="L218" s="27"/>
    </row>
    <row r="219" spans="1:12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1"/>
      <c r="J219" s="1"/>
      <c r="K219" s="34">
        <f t="shared" si="7"/>
        <v>2941200.629999999</v>
      </c>
      <c r="L219" s="27"/>
    </row>
    <row r="220" spans="1:12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1"/>
      <c r="J220" s="1"/>
      <c r="K220" s="34">
        <f t="shared" si="7"/>
        <v>2941200.629999999</v>
      </c>
      <c r="L220" s="27"/>
    </row>
    <row r="221" spans="1:12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1"/>
      <c r="J221" s="1"/>
      <c r="K221" s="34">
        <f t="shared" si="7"/>
        <v>2941200.629999999</v>
      </c>
      <c r="L221" s="27"/>
    </row>
    <row r="222" spans="1:12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1"/>
      <c r="J222" s="1"/>
      <c r="K222" s="34">
        <f t="shared" si="7"/>
        <v>2941200.629999999</v>
      </c>
      <c r="L222" s="27"/>
    </row>
    <row r="223" spans="1:12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1"/>
      <c r="J223" s="1"/>
      <c r="K223" s="34">
        <f t="shared" si="7"/>
        <v>2941200.629999999</v>
      </c>
      <c r="L223" s="27"/>
    </row>
    <row r="224" spans="1:12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1"/>
      <c r="J224" s="1"/>
      <c r="K224" s="34">
        <f t="shared" si="7"/>
        <v>2941200.629999999</v>
      </c>
      <c r="L224" s="27"/>
    </row>
    <row r="225" spans="1:12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1"/>
      <c r="J225" s="1"/>
      <c r="K225" s="34">
        <f t="shared" si="7"/>
        <v>2941200.629999999</v>
      </c>
      <c r="L225" s="27"/>
    </row>
    <row r="226" spans="1:12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1"/>
      <c r="J226" s="1"/>
      <c r="K226" s="34">
        <f t="shared" si="7"/>
        <v>2941200.629999999</v>
      </c>
      <c r="L226" s="27"/>
    </row>
    <row r="227" spans="1:12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1"/>
      <c r="J227" s="1"/>
      <c r="K227" s="34">
        <f t="shared" si="7"/>
        <v>2941200.629999999</v>
      </c>
      <c r="L227" s="27"/>
    </row>
    <row r="228" spans="1:12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1"/>
      <c r="J228" s="1"/>
      <c r="K228" s="34">
        <f t="shared" si="7"/>
        <v>2941200.629999999</v>
      </c>
      <c r="L228" s="27"/>
    </row>
    <row r="229" spans="1:12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1"/>
      <c r="J229" s="1"/>
      <c r="K229" s="34">
        <f t="shared" si="7"/>
        <v>2941200.629999999</v>
      </c>
      <c r="L229" s="27"/>
    </row>
    <row r="230" spans="1:12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1"/>
      <c r="J230" s="1"/>
      <c r="K230" s="34">
        <f t="shared" si="7"/>
        <v>2941200.629999999</v>
      </c>
      <c r="L230" s="27"/>
    </row>
    <row r="231" spans="1:12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1"/>
      <c r="J231" s="1"/>
      <c r="K231" s="34">
        <f t="shared" si="7"/>
        <v>2941200.629999999</v>
      </c>
      <c r="L231" s="27"/>
    </row>
    <row r="232" spans="1:12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1"/>
      <c r="J232" s="1"/>
      <c r="K232" s="34">
        <f t="shared" si="7"/>
        <v>2941200.629999999</v>
      </c>
      <c r="L232" s="27"/>
    </row>
    <row r="233" spans="1:12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1"/>
      <c r="J233" s="1"/>
      <c r="K233" s="34">
        <f t="shared" si="7"/>
        <v>2941200.629999999</v>
      </c>
      <c r="L233" s="27"/>
    </row>
    <row r="234" spans="1:12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1"/>
      <c r="J234" s="1"/>
      <c r="K234" s="34">
        <f t="shared" si="7"/>
        <v>2941200.629999999</v>
      </c>
      <c r="L234" s="27"/>
    </row>
    <row r="235" spans="1:12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1"/>
      <c r="J235" s="1"/>
      <c r="K235" s="34">
        <f t="shared" si="7"/>
        <v>2941200.629999999</v>
      </c>
      <c r="L235" s="27"/>
    </row>
    <row r="236" spans="1:12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1"/>
      <c r="J236" s="1"/>
      <c r="K236" s="34">
        <f t="shared" si="7"/>
        <v>2941200.629999999</v>
      </c>
      <c r="L236" s="27"/>
    </row>
    <row r="237" spans="1:12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1"/>
      <c r="J237" s="1"/>
      <c r="K237" s="34">
        <f t="shared" si="7"/>
        <v>2941200.629999999</v>
      </c>
      <c r="L237" s="27"/>
    </row>
    <row r="238" spans="1:12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1"/>
      <c r="J238" s="1"/>
      <c r="K238" s="34">
        <f t="shared" si="7"/>
        <v>2941200.629999999</v>
      </c>
      <c r="L238" s="27"/>
    </row>
    <row r="239" spans="1:12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1"/>
      <c r="J239" s="1"/>
      <c r="K239" s="34">
        <f t="shared" si="7"/>
        <v>2941200.629999999</v>
      </c>
      <c r="L239" s="27"/>
    </row>
    <row r="240" spans="1:12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1"/>
      <c r="J240" s="1"/>
      <c r="K240" s="34">
        <f t="shared" si="7"/>
        <v>2941200.629999999</v>
      </c>
      <c r="L240" s="27"/>
    </row>
    <row r="241" spans="1:12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1"/>
      <c r="J241" s="1"/>
      <c r="K241" s="34">
        <f t="shared" si="7"/>
        <v>2941200.629999999</v>
      </c>
      <c r="L241" s="27"/>
    </row>
    <row r="242" spans="1:12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1"/>
      <c r="J242" s="1"/>
      <c r="K242" s="34">
        <f t="shared" si="7"/>
        <v>2941200.629999999</v>
      </c>
      <c r="L242" s="27"/>
    </row>
    <row r="243" spans="1:12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1"/>
      <c r="J243" s="1"/>
      <c r="K243" s="34">
        <f t="shared" si="7"/>
        <v>2941200.629999999</v>
      </c>
      <c r="L243" s="27"/>
    </row>
    <row r="244" spans="1:12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1"/>
      <c r="J244" s="1"/>
      <c r="K244" s="34">
        <f t="shared" si="7"/>
        <v>2941200.629999999</v>
      </c>
      <c r="L244" s="27"/>
    </row>
    <row r="245" spans="1:12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1"/>
      <c r="J245" s="1"/>
      <c r="K245" s="34">
        <f t="shared" si="7"/>
        <v>2941200.629999999</v>
      </c>
      <c r="L245" s="27"/>
    </row>
    <row r="246" spans="1:12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1"/>
      <c r="J246" s="1"/>
      <c r="K246" s="34">
        <f t="shared" si="7"/>
        <v>2941200.629999999</v>
      </c>
      <c r="L246" s="27"/>
    </row>
    <row r="247" spans="1:12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1"/>
      <c r="J247" s="1"/>
      <c r="K247" s="34">
        <f t="shared" si="7"/>
        <v>2941200.629999999</v>
      </c>
      <c r="L247" s="27"/>
    </row>
    <row r="248" spans="1:12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1"/>
      <c r="J248" s="1"/>
      <c r="K248" s="34">
        <f t="shared" si="7"/>
        <v>2941200.629999999</v>
      </c>
      <c r="L248" s="27"/>
    </row>
    <row r="249" spans="1:12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1"/>
      <c r="J249" s="1"/>
      <c r="K249" s="34">
        <f t="shared" si="7"/>
        <v>2941200.629999999</v>
      </c>
      <c r="L249" s="27"/>
    </row>
    <row r="250" spans="1:12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1"/>
      <c r="J250" s="1"/>
      <c r="K250" s="34">
        <f t="shared" si="7"/>
        <v>2941200.629999999</v>
      </c>
      <c r="L250" s="27"/>
    </row>
    <row r="251" spans="1:12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1"/>
      <c r="J251" s="1"/>
      <c r="K251" s="34">
        <f t="shared" si="7"/>
        <v>2941200.629999999</v>
      </c>
      <c r="L251" s="27"/>
    </row>
    <row r="252" spans="1:12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1"/>
      <c r="J252" s="1"/>
      <c r="K252" s="34">
        <f t="shared" si="7"/>
        <v>2941200.629999999</v>
      </c>
      <c r="L252" s="27"/>
    </row>
    <row r="253" spans="1:12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1"/>
      <c r="J253" s="1"/>
      <c r="K253" s="34">
        <f t="shared" si="7"/>
        <v>2941200.629999999</v>
      </c>
      <c r="L253" s="27"/>
    </row>
    <row r="254" spans="1:12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1"/>
      <c r="J254" s="1"/>
      <c r="K254" s="34">
        <f t="shared" si="7"/>
        <v>2941200.629999999</v>
      </c>
      <c r="L254" s="27"/>
    </row>
    <row r="255" spans="1:12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1"/>
      <c r="J255" s="1"/>
      <c r="K255" s="34">
        <f t="shared" si="7"/>
        <v>2941200.629999999</v>
      </c>
      <c r="L255" s="27"/>
    </row>
    <row r="256" spans="1:12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1"/>
      <c r="J256" s="1"/>
      <c r="K256" s="34">
        <f t="shared" si="7"/>
        <v>2941200.629999999</v>
      </c>
      <c r="L256" s="27"/>
    </row>
    <row r="257" spans="1:12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1"/>
      <c r="J257" s="1"/>
      <c r="K257" s="34">
        <f t="shared" si="7"/>
        <v>2941200.629999999</v>
      </c>
      <c r="L257" s="27"/>
    </row>
    <row r="258" spans="1:12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1"/>
      <c r="J258" s="1"/>
      <c r="K258" s="34">
        <f t="shared" si="7"/>
        <v>2941200.629999999</v>
      </c>
      <c r="L258" s="27"/>
    </row>
    <row r="259" spans="1:12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1"/>
      <c r="J259" s="1"/>
      <c r="K259" s="34">
        <f t="shared" si="7"/>
        <v>2941200.629999999</v>
      </c>
      <c r="L259" s="27"/>
    </row>
    <row r="260" spans="1:12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1"/>
      <c r="J260" s="1"/>
      <c r="K260" s="34">
        <f t="shared" si="7"/>
        <v>2941200.629999999</v>
      </c>
      <c r="L260" s="27"/>
    </row>
    <row r="261" spans="1:12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1"/>
      <c r="J261" s="1"/>
      <c r="K261" s="34">
        <f t="shared" ref="K261:K324" si="9">G261-H261-I261+J261+K260</f>
        <v>2941200.629999999</v>
      </c>
      <c r="L261" s="27"/>
    </row>
    <row r="262" spans="1:12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1"/>
      <c r="J262" s="1"/>
      <c r="K262" s="34">
        <f t="shared" si="9"/>
        <v>2941200.629999999</v>
      </c>
      <c r="L262" s="27"/>
    </row>
    <row r="263" spans="1:12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1"/>
      <c r="J263" s="1"/>
      <c r="K263" s="34">
        <f t="shared" si="9"/>
        <v>2941200.629999999</v>
      </c>
      <c r="L263" s="27"/>
    </row>
    <row r="264" spans="1:12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1"/>
      <c r="J264" s="1"/>
      <c r="K264" s="34">
        <f t="shared" si="9"/>
        <v>2941200.629999999</v>
      </c>
      <c r="L264" s="27"/>
    </row>
    <row r="265" spans="1:12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1"/>
      <c r="J265" s="1"/>
      <c r="K265" s="34">
        <f t="shared" si="9"/>
        <v>2941200.629999999</v>
      </c>
      <c r="L265" s="27"/>
    </row>
    <row r="266" spans="1:12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1"/>
      <c r="J266" s="1"/>
      <c r="K266" s="34">
        <f t="shared" si="9"/>
        <v>2941200.629999999</v>
      </c>
      <c r="L266" s="27"/>
    </row>
    <row r="267" spans="1:12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1"/>
      <c r="J267" s="1"/>
      <c r="K267" s="34">
        <f t="shared" si="9"/>
        <v>2941200.629999999</v>
      </c>
      <c r="L267" s="27"/>
    </row>
    <row r="268" spans="1:12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1"/>
      <c r="J268" s="1"/>
      <c r="K268" s="34">
        <f t="shared" si="9"/>
        <v>2941200.629999999</v>
      </c>
      <c r="L268" s="27"/>
    </row>
    <row r="269" spans="1:12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1"/>
      <c r="J269" s="1"/>
      <c r="K269" s="34">
        <f t="shared" si="9"/>
        <v>2941200.629999999</v>
      </c>
      <c r="L269" s="27"/>
    </row>
    <row r="270" spans="1:12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1"/>
      <c r="J270" s="1"/>
      <c r="K270" s="34">
        <f t="shared" si="9"/>
        <v>2941200.629999999</v>
      </c>
      <c r="L270" s="27"/>
    </row>
    <row r="271" spans="1:12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1"/>
      <c r="J271" s="1"/>
      <c r="K271" s="34">
        <f t="shared" si="9"/>
        <v>2941200.629999999</v>
      </c>
      <c r="L271" s="27"/>
    </row>
    <row r="272" spans="1:12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1"/>
      <c r="J272" s="1"/>
      <c r="K272" s="34">
        <f t="shared" si="9"/>
        <v>2941200.629999999</v>
      </c>
      <c r="L272" s="27"/>
    </row>
    <row r="273" spans="1:12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1"/>
      <c r="J273" s="1"/>
      <c r="K273" s="34">
        <f t="shared" si="9"/>
        <v>2941200.629999999</v>
      </c>
      <c r="L273" s="27"/>
    </row>
    <row r="274" spans="1:12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1"/>
      <c r="J274" s="1"/>
      <c r="K274" s="34">
        <f t="shared" si="9"/>
        <v>2941200.629999999</v>
      </c>
      <c r="L274" s="27"/>
    </row>
    <row r="275" spans="1:12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1"/>
      <c r="J275" s="1"/>
      <c r="K275" s="34">
        <f t="shared" si="9"/>
        <v>2941200.629999999</v>
      </c>
      <c r="L275" s="27"/>
    </row>
    <row r="276" spans="1:12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1"/>
      <c r="J276" s="1"/>
      <c r="K276" s="34">
        <f t="shared" si="9"/>
        <v>2941200.629999999</v>
      </c>
      <c r="L276" s="27"/>
    </row>
    <row r="277" spans="1:12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1"/>
      <c r="J277" s="1"/>
      <c r="K277" s="34">
        <f t="shared" si="9"/>
        <v>2941200.629999999</v>
      </c>
      <c r="L277" s="27"/>
    </row>
    <row r="278" spans="1:12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1"/>
      <c r="J278" s="1"/>
      <c r="K278" s="34">
        <f t="shared" si="9"/>
        <v>2941200.629999999</v>
      </c>
      <c r="L278" s="27"/>
    </row>
    <row r="279" spans="1:12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1"/>
      <c r="J279" s="1"/>
      <c r="K279" s="34">
        <f t="shared" si="9"/>
        <v>2941200.629999999</v>
      </c>
      <c r="L279" s="27"/>
    </row>
    <row r="280" spans="1:12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1"/>
      <c r="J280" s="1"/>
      <c r="K280" s="34">
        <f t="shared" si="9"/>
        <v>2941200.629999999</v>
      </c>
      <c r="L280" s="27"/>
    </row>
    <row r="281" spans="1:12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1"/>
      <c r="J281" s="1"/>
      <c r="K281" s="34">
        <f t="shared" si="9"/>
        <v>2941200.629999999</v>
      </c>
      <c r="L281" s="27"/>
    </row>
    <row r="282" spans="1:12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1"/>
      <c r="J282" s="1"/>
      <c r="K282" s="34">
        <f t="shared" si="9"/>
        <v>2941200.629999999</v>
      </c>
      <c r="L282" s="27"/>
    </row>
    <row r="283" spans="1:12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1"/>
      <c r="J283" s="1"/>
      <c r="K283" s="34">
        <f t="shared" si="9"/>
        <v>2941200.629999999</v>
      </c>
      <c r="L283" s="27"/>
    </row>
    <row r="284" spans="1:12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1"/>
      <c r="J284" s="1"/>
      <c r="K284" s="34">
        <f t="shared" si="9"/>
        <v>2941200.629999999</v>
      </c>
      <c r="L284" s="27"/>
    </row>
    <row r="285" spans="1:12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1"/>
      <c r="J285" s="1"/>
      <c r="K285" s="34">
        <f t="shared" si="9"/>
        <v>2941200.629999999</v>
      </c>
      <c r="L285" s="27"/>
    </row>
    <row r="286" spans="1:12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1"/>
      <c r="J286" s="1"/>
      <c r="K286" s="34">
        <f t="shared" si="9"/>
        <v>2941200.629999999</v>
      </c>
      <c r="L286" s="27"/>
    </row>
    <row r="287" spans="1:12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1"/>
      <c r="J287" s="1"/>
      <c r="K287" s="34">
        <f t="shared" si="9"/>
        <v>2941200.629999999</v>
      </c>
      <c r="L287" s="27"/>
    </row>
    <row r="288" spans="1:12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1"/>
      <c r="J288" s="1"/>
      <c r="K288" s="34">
        <f t="shared" si="9"/>
        <v>2941200.629999999</v>
      </c>
      <c r="L288" s="27"/>
    </row>
    <row r="289" spans="1:12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1"/>
      <c r="J289" s="1"/>
      <c r="K289" s="34">
        <f t="shared" si="9"/>
        <v>2941200.629999999</v>
      </c>
      <c r="L289" s="27"/>
    </row>
    <row r="290" spans="1:12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1"/>
      <c r="J290" s="1"/>
      <c r="K290" s="34">
        <f t="shared" si="9"/>
        <v>2941200.629999999</v>
      </c>
      <c r="L290" s="27"/>
    </row>
    <row r="291" spans="1:12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1"/>
      <c r="J291" s="1"/>
      <c r="K291" s="34">
        <f t="shared" si="9"/>
        <v>2941200.629999999</v>
      </c>
      <c r="L291" s="27"/>
    </row>
    <row r="292" spans="1:12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1"/>
      <c r="J292" s="1"/>
      <c r="K292" s="34">
        <f t="shared" si="9"/>
        <v>2941200.629999999</v>
      </c>
      <c r="L292" s="27"/>
    </row>
    <row r="293" spans="1:12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1"/>
      <c r="J293" s="1"/>
      <c r="K293" s="34">
        <f t="shared" si="9"/>
        <v>2941200.629999999</v>
      </c>
      <c r="L293" s="27"/>
    </row>
    <row r="294" spans="1:12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1"/>
      <c r="J294" s="1"/>
      <c r="K294" s="34">
        <f t="shared" si="9"/>
        <v>2941200.629999999</v>
      </c>
      <c r="L294" s="27"/>
    </row>
    <row r="295" spans="1:12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1"/>
      <c r="J295" s="1"/>
      <c r="K295" s="34">
        <f t="shared" si="9"/>
        <v>2941200.629999999</v>
      </c>
      <c r="L295" s="27"/>
    </row>
    <row r="296" spans="1:12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1"/>
      <c r="J296" s="1"/>
      <c r="K296" s="34">
        <f t="shared" si="9"/>
        <v>2941200.629999999</v>
      </c>
      <c r="L296" s="27"/>
    </row>
    <row r="297" spans="1:12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1"/>
      <c r="J297" s="1"/>
      <c r="K297" s="34">
        <f t="shared" si="9"/>
        <v>2941200.629999999</v>
      </c>
      <c r="L297" s="27"/>
    </row>
    <row r="298" spans="1:12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1"/>
      <c r="J298" s="1"/>
      <c r="K298" s="34">
        <f t="shared" si="9"/>
        <v>2941200.629999999</v>
      </c>
      <c r="L298" s="27"/>
    </row>
    <row r="299" spans="1:12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1"/>
      <c r="J299" s="1"/>
      <c r="K299" s="34">
        <f t="shared" si="9"/>
        <v>2941200.629999999</v>
      </c>
      <c r="L299" s="27"/>
    </row>
    <row r="300" spans="1:12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1"/>
      <c r="J300" s="1"/>
      <c r="K300" s="34">
        <f t="shared" si="9"/>
        <v>2941200.629999999</v>
      </c>
      <c r="L300" s="27"/>
    </row>
    <row r="301" spans="1:12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1"/>
      <c r="J301" s="1"/>
      <c r="K301" s="34">
        <f t="shared" si="9"/>
        <v>2941200.629999999</v>
      </c>
      <c r="L301" s="27"/>
    </row>
    <row r="302" spans="1:12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1"/>
      <c r="J302" s="1"/>
      <c r="K302" s="34">
        <f t="shared" si="9"/>
        <v>2941200.629999999</v>
      </c>
      <c r="L302" s="27"/>
    </row>
    <row r="303" spans="1:12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1"/>
      <c r="J303" s="1"/>
      <c r="K303" s="34">
        <f t="shared" si="9"/>
        <v>2941200.629999999</v>
      </c>
      <c r="L303" s="27"/>
    </row>
    <row r="304" spans="1:12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1"/>
      <c r="J304" s="1"/>
      <c r="K304" s="34">
        <f t="shared" si="9"/>
        <v>2941200.629999999</v>
      </c>
      <c r="L304" s="27"/>
    </row>
    <row r="305" spans="1:12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1"/>
      <c r="J305" s="1"/>
      <c r="K305" s="34">
        <f t="shared" si="9"/>
        <v>2941200.629999999</v>
      </c>
      <c r="L305" s="27"/>
    </row>
    <row r="306" spans="1:12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1"/>
      <c r="J306" s="1"/>
      <c r="K306" s="34">
        <f t="shared" si="9"/>
        <v>2941200.629999999</v>
      </c>
      <c r="L306" s="27"/>
    </row>
    <row r="307" spans="1:12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1"/>
      <c r="J307" s="1"/>
      <c r="K307" s="34">
        <f t="shared" si="9"/>
        <v>2941200.629999999</v>
      </c>
      <c r="L307" s="27"/>
    </row>
    <row r="308" spans="1:12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1"/>
      <c r="J308" s="1"/>
      <c r="K308" s="34">
        <f t="shared" si="9"/>
        <v>2941200.629999999</v>
      </c>
      <c r="L308" s="27"/>
    </row>
    <row r="309" spans="1:12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1"/>
      <c r="J309" s="1"/>
      <c r="K309" s="34">
        <f t="shared" si="9"/>
        <v>2941200.629999999</v>
      </c>
      <c r="L309" s="27"/>
    </row>
    <row r="310" spans="1:12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1"/>
      <c r="J310" s="1"/>
      <c r="K310" s="34">
        <f t="shared" si="9"/>
        <v>2941200.629999999</v>
      </c>
      <c r="L310" s="27"/>
    </row>
    <row r="311" spans="1:12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1"/>
      <c r="J311" s="1"/>
      <c r="K311" s="34">
        <f t="shared" si="9"/>
        <v>2941200.629999999</v>
      </c>
      <c r="L311" s="27"/>
    </row>
    <row r="312" spans="1:12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1"/>
      <c r="J312" s="1"/>
      <c r="K312" s="34">
        <f t="shared" si="9"/>
        <v>2941200.629999999</v>
      </c>
      <c r="L312" s="27"/>
    </row>
    <row r="313" spans="1:12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1"/>
      <c r="J313" s="1"/>
      <c r="K313" s="34">
        <f t="shared" si="9"/>
        <v>2941200.629999999</v>
      </c>
      <c r="L313" s="27"/>
    </row>
    <row r="314" spans="1:12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1"/>
      <c r="J314" s="1"/>
      <c r="K314" s="34">
        <f t="shared" si="9"/>
        <v>2941200.629999999</v>
      </c>
      <c r="L314" s="27"/>
    </row>
    <row r="315" spans="1:12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1"/>
      <c r="J315" s="1"/>
      <c r="K315" s="34">
        <f t="shared" si="9"/>
        <v>2941200.629999999</v>
      </c>
      <c r="L315" s="27"/>
    </row>
    <row r="316" spans="1:12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1"/>
      <c r="J316" s="1"/>
      <c r="K316" s="34">
        <f t="shared" si="9"/>
        <v>2941200.629999999</v>
      </c>
      <c r="L316" s="27"/>
    </row>
    <row r="317" spans="1:12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1"/>
      <c r="J317" s="1"/>
      <c r="K317" s="34">
        <f t="shared" si="9"/>
        <v>2941200.629999999</v>
      </c>
      <c r="L317" s="27"/>
    </row>
    <row r="318" spans="1:12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1"/>
      <c r="J318" s="1"/>
      <c r="K318" s="34">
        <f t="shared" si="9"/>
        <v>2941200.629999999</v>
      </c>
      <c r="L318" s="27"/>
    </row>
    <row r="319" spans="1:12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1"/>
      <c r="J319" s="1"/>
      <c r="K319" s="34">
        <f t="shared" si="9"/>
        <v>2941200.629999999</v>
      </c>
      <c r="L319" s="27"/>
    </row>
    <row r="320" spans="1:12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1"/>
      <c r="J320" s="1"/>
      <c r="K320" s="34">
        <f t="shared" si="9"/>
        <v>2941200.629999999</v>
      </c>
      <c r="L320" s="27"/>
    </row>
    <row r="321" spans="1:12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1"/>
      <c r="J321" s="1"/>
      <c r="K321" s="34">
        <f t="shared" si="9"/>
        <v>2941200.629999999</v>
      </c>
      <c r="L321" s="27"/>
    </row>
    <row r="322" spans="1:12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1"/>
      <c r="J322" s="1"/>
      <c r="K322" s="34">
        <f t="shared" si="9"/>
        <v>2941200.629999999</v>
      </c>
      <c r="L322" s="27"/>
    </row>
    <row r="323" spans="1:12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1"/>
      <c r="J323" s="1"/>
      <c r="K323" s="34">
        <f t="shared" si="9"/>
        <v>2941200.629999999</v>
      </c>
      <c r="L323" s="27"/>
    </row>
    <row r="324" spans="1:12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1"/>
      <c r="J324" s="1"/>
      <c r="K324" s="34">
        <f t="shared" si="9"/>
        <v>2941200.629999999</v>
      </c>
      <c r="L324" s="27"/>
    </row>
    <row r="325" spans="1:12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1"/>
      <c r="J325" s="1"/>
      <c r="K325" s="34">
        <f t="shared" ref="K325:K349" si="11">G325-H325-I325+J325+K324</f>
        <v>2941200.629999999</v>
      </c>
      <c r="L325" s="27"/>
    </row>
    <row r="326" spans="1:12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1"/>
      <c r="J326" s="1"/>
      <c r="K326" s="34">
        <f t="shared" si="11"/>
        <v>2941200.629999999</v>
      </c>
      <c r="L326" s="27"/>
    </row>
    <row r="327" spans="1:12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1"/>
      <c r="J327" s="1"/>
      <c r="K327" s="34">
        <f t="shared" si="11"/>
        <v>2941200.629999999</v>
      </c>
      <c r="L327" s="27"/>
    </row>
    <row r="328" spans="1:12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1"/>
      <c r="J328" s="1"/>
      <c r="K328" s="34">
        <f t="shared" si="11"/>
        <v>2941200.629999999</v>
      </c>
      <c r="L328" s="27"/>
    </row>
    <row r="329" spans="1:12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1"/>
      <c r="J329" s="1"/>
      <c r="K329" s="34">
        <f t="shared" si="11"/>
        <v>2941200.629999999</v>
      </c>
      <c r="L329" s="27"/>
    </row>
    <row r="330" spans="1:12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1"/>
      <c r="J330" s="1"/>
      <c r="K330" s="34">
        <f t="shared" si="11"/>
        <v>2941200.629999999</v>
      </c>
      <c r="L330" s="27"/>
    </row>
    <row r="331" spans="1:12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1"/>
      <c r="J331" s="1"/>
      <c r="K331" s="34">
        <f t="shared" si="11"/>
        <v>2941200.629999999</v>
      </c>
      <c r="L331" s="27"/>
    </row>
    <row r="332" spans="1:12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1"/>
      <c r="J332" s="1"/>
      <c r="K332" s="34">
        <f t="shared" si="11"/>
        <v>2941200.629999999</v>
      </c>
      <c r="L332" s="27"/>
    </row>
    <row r="333" spans="1:12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1"/>
      <c r="J333" s="1"/>
      <c r="K333" s="34">
        <f t="shared" si="11"/>
        <v>2941200.629999999</v>
      </c>
      <c r="L333" s="27"/>
    </row>
    <row r="334" spans="1:12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1"/>
      <c r="J334" s="1"/>
      <c r="K334" s="34">
        <f t="shared" si="11"/>
        <v>2941200.629999999</v>
      </c>
      <c r="L334" s="27"/>
    </row>
    <row r="335" spans="1:12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1"/>
      <c r="J335" s="1"/>
      <c r="K335" s="34">
        <f t="shared" si="11"/>
        <v>2941200.629999999</v>
      </c>
      <c r="L335" s="27"/>
    </row>
    <row r="336" spans="1:12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1"/>
      <c r="J336" s="1"/>
      <c r="K336" s="34">
        <f t="shared" si="11"/>
        <v>2941200.629999999</v>
      </c>
      <c r="L336" s="27"/>
    </row>
    <row r="337" spans="1:12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1"/>
      <c r="J337" s="1"/>
      <c r="K337" s="34">
        <f t="shared" si="11"/>
        <v>2941200.629999999</v>
      </c>
      <c r="L337" s="27"/>
    </row>
    <row r="338" spans="1:12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1"/>
      <c r="J338" s="1"/>
      <c r="K338" s="34">
        <f t="shared" si="11"/>
        <v>2941200.629999999</v>
      </c>
      <c r="L338" s="27"/>
    </row>
    <row r="339" spans="1:12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1"/>
      <c r="J339" s="1"/>
      <c r="K339" s="34">
        <f t="shared" si="11"/>
        <v>2941200.629999999</v>
      </c>
      <c r="L339" s="27"/>
    </row>
    <row r="340" spans="1:12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1"/>
      <c r="J340" s="1"/>
      <c r="K340" s="34">
        <f t="shared" si="11"/>
        <v>2941200.629999999</v>
      </c>
      <c r="L340" s="27"/>
    </row>
    <row r="341" spans="1:12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1"/>
      <c r="J341" s="1"/>
      <c r="K341" s="34">
        <f t="shared" si="11"/>
        <v>2941200.629999999</v>
      </c>
      <c r="L341" s="27"/>
    </row>
    <row r="342" spans="1:12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1"/>
      <c r="J342" s="1"/>
      <c r="K342" s="34">
        <f t="shared" si="11"/>
        <v>2941200.629999999</v>
      </c>
      <c r="L342" s="27"/>
    </row>
    <row r="343" spans="1:12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1"/>
      <c r="J343" s="1"/>
      <c r="K343" s="34">
        <f t="shared" si="11"/>
        <v>2941200.629999999</v>
      </c>
      <c r="L343" s="27"/>
    </row>
    <row r="344" spans="1:12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1"/>
      <c r="J344" s="1"/>
      <c r="K344" s="34">
        <f t="shared" si="11"/>
        <v>2941200.629999999</v>
      </c>
      <c r="L344" s="27"/>
    </row>
    <row r="345" spans="1:12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1"/>
      <c r="J345" s="1"/>
      <c r="K345" s="34">
        <f t="shared" si="11"/>
        <v>2941200.629999999</v>
      </c>
      <c r="L345" s="27"/>
    </row>
    <row r="346" spans="1:12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1"/>
      <c r="J346" s="1"/>
      <c r="K346" s="34">
        <f t="shared" si="11"/>
        <v>2941200.629999999</v>
      </c>
      <c r="L346" s="27"/>
    </row>
    <row r="347" spans="1:12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1"/>
      <c r="J347" s="1"/>
      <c r="K347" s="34">
        <f t="shared" si="11"/>
        <v>2941200.629999999</v>
      </c>
      <c r="L347" s="27"/>
    </row>
    <row r="348" spans="1:12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1"/>
      <c r="J348" s="1"/>
      <c r="K348" s="34">
        <f t="shared" si="11"/>
        <v>2941200.629999999</v>
      </c>
      <c r="L348" s="27"/>
    </row>
    <row r="349" spans="1:12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1"/>
      <c r="J349" s="1"/>
      <c r="K349" s="34">
        <f t="shared" si="11"/>
        <v>2941200.629999999</v>
      </c>
      <c r="L349" s="27"/>
    </row>
    <row r="350" spans="1:12" ht="21">
      <c r="A350" s="24"/>
      <c r="B350" s="18"/>
      <c r="C350" s="18"/>
      <c r="D350" s="16"/>
      <c r="E350" s="13"/>
      <c r="F350" s="13"/>
      <c r="G350" s="18">
        <f>SUM(G4:G349)</f>
        <v>7277046.0499999989</v>
      </c>
      <c r="H350" s="36"/>
      <c r="I350" s="3"/>
      <c r="J350" s="3"/>
      <c r="K350" s="36">
        <f>SUM(K4:K349)</f>
        <v>1164219480.360002</v>
      </c>
      <c r="L350" s="27"/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3"/>
  <dimension ref="A1:N350"/>
  <sheetViews>
    <sheetView rightToLeft="1" topLeftCell="A22" workbookViewId="0">
      <selection activeCell="B38" sqref="B38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2" hidden="1" customWidth="1"/>
    <col min="10" max="10" width="11" hidden="1" customWidth="1"/>
    <col min="11" max="11" width="17.85546875" style="37" customWidth="1"/>
    <col min="12" max="12" width="16.42578125" style="6" customWidth="1"/>
  </cols>
  <sheetData>
    <row r="1" spans="1:14">
      <c r="A1" s="168" t="s">
        <v>27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1:14">
      <c r="A2" s="169" t="s">
        <v>28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</row>
    <row r="3" spans="1:14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2" t="s">
        <v>7</v>
      </c>
      <c r="J3" s="2" t="s">
        <v>8</v>
      </c>
      <c r="K3" s="35" t="s">
        <v>9</v>
      </c>
      <c r="L3" s="5" t="s">
        <v>11</v>
      </c>
    </row>
    <row r="4" spans="1:14" ht="21">
      <c r="A4" s="22">
        <v>43800</v>
      </c>
      <c r="B4" s="20"/>
      <c r="C4" s="20"/>
      <c r="D4" s="19"/>
      <c r="E4" s="12"/>
      <c r="F4" s="21"/>
      <c r="G4" s="17"/>
      <c r="H4" s="34"/>
      <c r="I4" s="1"/>
      <c r="J4" s="1"/>
      <c r="K4" s="34">
        <v>1239150.5</v>
      </c>
      <c r="L4" s="5"/>
    </row>
    <row r="5" spans="1:14" ht="21">
      <c r="A5" s="22">
        <v>43800</v>
      </c>
      <c r="B5" s="20">
        <v>6216</v>
      </c>
      <c r="C5" s="20" t="s">
        <v>14</v>
      </c>
      <c r="D5" s="19" t="s">
        <v>13</v>
      </c>
      <c r="E5" s="12">
        <v>56.94</v>
      </c>
      <c r="F5" s="21">
        <v>3040</v>
      </c>
      <c r="G5" s="17">
        <f t="shared" ref="G5:G68" si="0">E5*F5</f>
        <v>173097.60000000001</v>
      </c>
      <c r="H5" s="34"/>
      <c r="I5" s="1"/>
      <c r="J5" s="1"/>
      <c r="K5" s="34">
        <f t="shared" ref="K5:K68" si="1">G5-H5-I5+J5+K4</f>
        <v>1412248.1</v>
      </c>
      <c r="L5" s="5"/>
    </row>
    <row r="6" spans="1:14" ht="21">
      <c r="A6" s="22">
        <v>43801</v>
      </c>
      <c r="B6" s="20">
        <v>6237</v>
      </c>
      <c r="C6" s="20" t="s">
        <v>14</v>
      </c>
      <c r="D6" s="19" t="s">
        <v>13</v>
      </c>
      <c r="E6" s="12">
        <v>62.88</v>
      </c>
      <c r="F6" s="21">
        <v>3040</v>
      </c>
      <c r="G6" s="17">
        <f t="shared" si="0"/>
        <v>191155.20000000001</v>
      </c>
      <c r="H6" s="34"/>
      <c r="I6" s="1"/>
      <c r="J6" s="1"/>
      <c r="K6" s="34">
        <f t="shared" si="1"/>
        <v>1603403.3</v>
      </c>
      <c r="L6" s="5"/>
    </row>
    <row r="7" spans="1:14" ht="21">
      <c r="A7" s="22">
        <v>43801</v>
      </c>
      <c r="B7" s="20">
        <v>6237</v>
      </c>
      <c r="C7" s="20" t="s">
        <v>14</v>
      </c>
      <c r="D7" s="19" t="s">
        <v>13</v>
      </c>
      <c r="E7" s="12">
        <v>59.77</v>
      </c>
      <c r="F7" s="21">
        <v>3030</v>
      </c>
      <c r="G7" s="17">
        <f t="shared" si="0"/>
        <v>181103.1</v>
      </c>
      <c r="H7" s="34"/>
      <c r="I7" s="1"/>
      <c r="J7" s="1"/>
      <c r="K7" s="34">
        <f t="shared" si="1"/>
        <v>1784506.4000000001</v>
      </c>
      <c r="L7" s="5"/>
    </row>
    <row r="8" spans="1:14" ht="21">
      <c r="A8" s="22">
        <v>43801</v>
      </c>
      <c r="B8" s="20">
        <v>9246</v>
      </c>
      <c r="C8" s="20" t="s">
        <v>53</v>
      </c>
      <c r="D8" s="19"/>
      <c r="E8" s="12"/>
      <c r="F8" s="21"/>
      <c r="G8" s="17">
        <f t="shared" si="0"/>
        <v>0</v>
      </c>
      <c r="H8" s="34">
        <v>440000</v>
      </c>
      <c r="I8" s="1"/>
      <c r="J8" s="1"/>
      <c r="K8" s="34">
        <f t="shared" si="1"/>
        <v>1344506.4000000001</v>
      </c>
      <c r="L8" s="5" t="s">
        <v>17</v>
      </c>
    </row>
    <row r="9" spans="1:14" ht="21">
      <c r="A9" s="22">
        <v>43802</v>
      </c>
      <c r="B9" s="20">
        <v>6245</v>
      </c>
      <c r="C9" s="20" t="s">
        <v>14</v>
      </c>
      <c r="D9" s="19" t="s">
        <v>13</v>
      </c>
      <c r="E9" s="12">
        <v>62.56</v>
      </c>
      <c r="F9" s="21">
        <v>3030</v>
      </c>
      <c r="G9" s="17">
        <f t="shared" si="0"/>
        <v>189556.80000000002</v>
      </c>
      <c r="H9" s="34"/>
      <c r="I9" s="1"/>
      <c r="J9" s="1"/>
      <c r="K9" s="34">
        <f t="shared" si="1"/>
        <v>1534063.2000000002</v>
      </c>
      <c r="L9" s="5"/>
    </row>
    <row r="10" spans="1:14" ht="21">
      <c r="A10" s="22">
        <v>43803</v>
      </c>
      <c r="B10" s="20">
        <v>6266</v>
      </c>
      <c r="C10" s="20" t="s">
        <v>14</v>
      </c>
      <c r="D10" s="19" t="s">
        <v>13</v>
      </c>
      <c r="E10" s="12">
        <v>61.06</v>
      </c>
      <c r="F10" s="21">
        <v>3030</v>
      </c>
      <c r="G10" s="17">
        <f t="shared" si="0"/>
        <v>185011.80000000002</v>
      </c>
      <c r="H10" s="34"/>
      <c r="I10" s="1"/>
      <c r="J10" s="1"/>
      <c r="K10" s="34">
        <f t="shared" si="1"/>
        <v>1719075.0000000002</v>
      </c>
      <c r="L10" s="5"/>
    </row>
    <row r="11" spans="1:14" ht="21">
      <c r="A11" s="22">
        <v>43804</v>
      </c>
      <c r="B11" s="20">
        <v>6293</v>
      </c>
      <c r="C11" s="20" t="s">
        <v>14</v>
      </c>
      <c r="D11" s="19" t="s">
        <v>13</v>
      </c>
      <c r="E11" s="12">
        <v>58.88</v>
      </c>
      <c r="F11" s="21">
        <v>2990</v>
      </c>
      <c r="G11" s="17">
        <f t="shared" si="0"/>
        <v>176051.20000000001</v>
      </c>
      <c r="H11" s="34"/>
      <c r="I11" s="1"/>
      <c r="J11" s="1"/>
      <c r="K11" s="34">
        <f t="shared" si="1"/>
        <v>1895126.2000000002</v>
      </c>
      <c r="L11" s="5"/>
    </row>
    <row r="12" spans="1:14" ht="21">
      <c r="A12" s="22">
        <v>43804</v>
      </c>
      <c r="B12" s="20">
        <v>9348</v>
      </c>
      <c r="C12" s="20" t="s">
        <v>53</v>
      </c>
      <c r="D12" s="19"/>
      <c r="E12" s="12"/>
      <c r="F12" s="21"/>
      <c r="G12" s="17">
        <f t="shared" si="0"/>
        <v>0</v>
      </c>
      <c r="H12" s="34">
        <v>440000</v>
      </c>
      <c r="I12" s="1"/>
      <c r="J12" s="1"/>
      <c r="K12" s="34">
        <f t="shared" si="1"/>
        <v>1455126.2000000002</v>
      </c>
      <c r="L12" s="5"/>
    </row>
    <row r="13" spans="1:14" ht="21">
      <c r="A13" s="22">
        <v>43807</v>
      </c>
      <c r="B13" s="20">
        <v>6329</v>
      </c>
      <c r="C13" s="20" t="s">
        <v>14</v>
      </c>
      <c r="D13" s="19" t="s">
        <v>13</v>
      </c>
      <c r="E13" s="12">
        <v>56.62</v>
      </c>
      <c r="F13" s="21">
        <v>3050</v>
      </c>
      <c r="G13" s="17">
        <f t="shared" si="0"/>
        <v>172691</v>
      </c>
      <c r="H13" s="34"/>
      <c r="I13" s="1"/>
      <c r="J13" s="1"/>
      <c r="K13" s="34">
        <f t="shared" si="1"/>
        <v>1627817.2000000002</v>
      </c>
      <c r="L13" s="5"/>
    </row>
    <row r="14" spans="1:14" ht="21">
      <c r="A14" s="22">
        <v>43808</v>
      </c>
      <c r="B14" s="20">
        <v>6351</v>
      </c>
      <c r="C14" s="20" t="s">
        <v>14</v>
      </c>
      <c r="D14" s="19" t="s">
        <v>13</v>
      </c>
      <c r="E14" s="12">
        <v>66.84</v>
      </c>
      <c r="F14" s="21">
        <v>3100</v>
      </c>
      <c r="G14" s="17">
        <f t="shared" si="0"/>
        <v>207204</v>
      </c>
      <c r="H14" s="34"/>
      <c r="I14" s="1"/>
      <c r="J14" s="1"/>
      <c r="K14" s="34">
        <f t="shared" si="1"/>
        <v>1835021.2000000002</v>
      </c>
      <c r="L14" s="5"/>
    </row>
    <row r="15" spans="1:14" ht="21">
      <c r="A15" s="22">
        <v>43808</v>
      </c>
      <c r="B15" s="20">
        <v>6351</v>
      </c>
      <c r="C15" s="20" t="s">
        <v>14</v>
      </c>
      <c r="D15" s="19" t="s">
        <v>13</v>
      </c>
      <c r="E15" s="12">
        <v>62.86</v>
      </c>
      <c r="F15" s="21">
        <v>3050</v>
      </c>
      <c r="G15" s="17">
        <f t="shared" si="0"/>
        <v>191723</v>
      </c>
      <c r="H15" s="34"/>
      <c r="I15" s="1"/>
      <c r="J15" s="1"/>
      <c r="K15" s="34">
        <f t="shared" si="1"/>
        <v>2026744.2000000002</v>
      </c>
      <c r="L15" s="5"/>
    </row>
    <row r="16" spans="1:14" ht="21">
      <c r="A16" s="22">
        <v>43808</v>
      </c>
      <c r="B16" s="20">
        <v>9438</v>
      </c>
      <c r="C16" s="20" t="s">
        <v>53</v>
      </c>
      <c r="D16" s="19"/>
      <c r="E16" s="12"/>
      <c r="F16" s="21"/>
      <c r="G16" s="17">
        <f t="shared" si="0"/>
        <v>0</v>
      </c>
      <c r="H16" s="34">
        <v>450000</v>
      </c>
      <c r="I16" s="1"/>
      <c r="J16" s="1"/>
      <c r="K16" s="34">
        <f t="shared" si="1"/>
        <v>1576744.2000000002</v>
      </c>
      <c r="L16" s="5"/>
    </row>
    <row r="17" spans="1:12" ht="21">
      <c r="A17" s="22">
        <v>43807</v>
      </c>
      <c r="B17" s="20">
        <v>6329</v>
      </c>
      <c r="C17" s="20" t="s">
        <v>14</v>
      </c>
      <c r="D17" s="19" t="s">
        <v>13</v>
      </c>
      <c r="E17" s="12">
        <v>61.58</v>
      </c>
      <c r="F17" s="21">
        <v>3110</v>
      </c>
      <c r="G17" s="17">
        <f t="shared" si="0"/>
        <v>191513.8</v>
      </c>
      <c r="H17" s="34"/>
      <c r="I17" s="1"/>
      <c r="J17" s="1"/>
      <c r="K17" s="34">
        <f t="shared" si="1"/>
        <v>1768258.0000000002</v>
      </c>
      <c r="L17" s="5" t="s">
        <v>17</v>
      </c>
    </row>
    <row r="18" spans="1:12" ht="21">
      <c r="A18" s="22">
        <v>43811</v>
      </c>
      <c r="B18" s="20">
        <v>6405</v>
      </c>
      <c r="C18" s="20" t="s">
        <v>14</v>
      </c>
      <c r="D18" s="19" t="s">
        <v>13</v>
      </c>
      <c r="E18" s="12">
        <v>69.02</v>
      </c>
      <c r="F18" s="21">
        <v>3000</v>
      </c>
      <c r="G18" s="17">
        <f t="shared" si="0"/>
        <v>207060</v>
      </c>
      <c r="H18" s="34"/>
      <c r="I18" s="1"/>
      <c r="J18" s="1"/>
      <c r="K18" s="34">
        <f t="shared" si="1"/>
        <v>1975318.0000000002</v>
      </c>
      <c r="L18" s="5"/>
    </row>
    <row r="19" spans="1:12" ht="21">
      <c r="A19" s="22">
        <v>43811</v>
      </c>
      <c r="B19" s="20">
        <v>6405</v>
      </c>
      <c r="C19" s="20" t="s">
        <v>14</v>
      </c>
      <c r="D19" s="19" t="s">
        <v>13</v>
      </c>
      <c r="E19" s="12">
        <v>63.28</v>
      </c>
      <c r="F19" s="21">
        <v>2990</v>
      </c>
      <c r="G19" s="17">
        <f t="shared" si="0"/>
        <v>189207.2</v>
      </c>
      <c r="H19" s="34"/>
      <c r="I19" s="1"/>
      <c r="J19" s="1"/>
      <c r="K19" s="34">
        <f t="shared" si="1"/>
        <v>2164525.2000000002</v>
      </c>
      <c r="L19" s="5"/>
    </row>
    <row r="20" spans="1:12" ht="21">
      <c r="A20" s="22">
        <v>43811</v>
      </c>
      <c r="B20" s="20">
        <v>6405</v>
      </c>
      <c r="C20" s="20" t="s">
        <v>14</v>
      </c>
      <c r="D20" s="19" t="s">
        <v>13</v>
      </c>
      <c r="E20" s="12">
        <v>65.48</v>
      </c>
      <c r="F20" s="21">
        <v>2990</v>
      </c>
      <c r="G20" s="17">
        <f t="shared" si="0"/>
        <v>195785.2</v>
      </c>
      <c r="H20" s="34"/>
      <c r="I20" s="1"/>
      <c r="J20" s="1"/>
      <c r="K20" s="34">
        <f t="shared" si="1"/>
        <v>2360310.4000000004</v>
      </c>
      <c r="L20" s="5"/>
    </row>
    <row r="21" spans="1:12" ht="21">
      <c r="A21" s="22">
        <v>43811</v>
      </c>
      <c r="B21" s="20">
        <v>9541</v>
      </c>
      <c r="C21" s="20" t="s">
        <v>53</v>
      </c>
      <c r="D21" s="19"/>
      <c r="E21" s="12"/>
      <c r="F21" s="21"/>
      <c r="G21" s="17">
        <f t="shared" si="0"/>
        <v>0</v>
      </c>
      <c r="H21" s="34">
        <v>500000</v>
      </c>
      <c r="I21" s="1"/>
      <c r="J21" s="1"/>
      <c r="K21" s="34">
        <f t="shared" si="1"/>
        <v>1860310.4000000004</v>
      </c>
      <c r="L21" s="5"/>
    </row>
    <row r="22" spans="1:12" ht="21">
      <c r="A22" s="22">
        <v>43814</v>
      </c>
      <c r="B22" s="20">
        <v>6436</v>
      </c>
      <c r="C22" s="20" t="s">
        <v>14</v>
      </c>
      <c r="D22" s="19" t="s">
        <v>13</v>
      </c>
      <c r="E22" s="12">
        <v>63.74</v>
      </c>
      <c r="F22" s="21">
        <v>3000</v>
      </c>
      <c r="G22" s="17">
        <f t="shared" si="0"/>
        <v>191220</v>
      </c>
      <c r="H22" s="34"/>
      <c r="I22" s="1"/>
      <c r="J22" s="1"/>
      <c r="K22" s="34">
        <f t="shared" si="1"/>
        <v>2051530.4000000004</v>
      </c>
      <c r="L22" s="5"/>
    </row>
    <row r="23" spans="1:12" ht="21">
      <c r="A23" s="22">
        <v>43814</v>
      </c>
      <c r="B23" s="20">
        <v>9590</v>
      </c>
      <c r="C23" s="20" t="s">
        <v>53</v>
      </c>
      <c r="D23" s="19"/>
      <c r="E23" s="12"/>
      <c r="F23" s="21"/>
      <c r="G23" s="17">
        <f t="shared" si="0"/>
        <v>0</v>
      </c>
      <c r="H23" s="34">
        <v>550000</v>
      </c>
      <c r="I23" s="1"/>
      <c r="J23" s="1"/>
      <c r="K23" s="34">
        <f t="shared" si="1"/>
        <v>1501530.4000000004</v>
      </c>
      <c r="L23" s="5"/>
    </row>
    <row r="24" spans="1:12" ht="21">
      <c r="A24" s="22">
        <v>43815</v>
      </c>
      <c r="B24" s="20">
        <v>6451</v>
      </c>
      <c r="C24" s="20" t="s">
        <v>14</v>
      </c>
      <c r="D24" s="19" t="s">
        <v>13</v>
      </c>
      <c r="E24" s="12">
        <v>61.12</v>
      </c>
      <c r="F24" s="21">
        <v>3070</v>
      </c>
      <c r="G24" s="17">
        <f t="shared" si="0"/>
        <v>187638.39999999999</v>
      </c>
      <c r="H24" s="34"/>
      <c r="I24" s="1"/>
      <c r="J24" s="1"/>
      <c r="K24" s="34">
        <f t="shared" si="1"/>
        <v>1689168.8000000003</v>
      </c>
      <c r="L24" s="5" t="s">
        <v>17</v>
      </c>
    </row>
    <row r="25" spans="1:12" ht="21">
      <c r="A25" s="22">
        <v>43816</v>
      </c>
      <c r="B25" s="20">
        <v>6480</v>
      </c>
      <c r="C25" s="20" t="s">
        <v>14</v>
      </c>
      <c r="D25" s="19" t="s">
        <v>13</v>
      </c>
      <c r="E25" s="12">
        <v>71.28</v>
      </c>
      <c r="F25" s="21">
        <v>3050</v>
      </c>
      <c r="G25" s="17">
        <f t="shared" si="0"/>
        <v>217404</v>
      </c>
      <c r="H25" s="34"/>
      <c r="I25" s="1"/>
      <c r="J25" s="1"/>
      <c r="K25" s="34">
        <f t="shared" si="1"/>
        <v>1906572.8000000003</v>
      </c>
      <c r="L25" s="5"/>
    </row>
    <row r="26" spans="1:12" ht="21">
      <c r="A26" s="22">
        <v>43818</v>
      </c>
      <c r="B26" s="20">
        <v>6515</v>
      </c>
      <c r="C26" s="20" t="s">
        <v>14</v>
      </c>
      <c r="D26" s="19" t="s">
        <v>13</v>
      </c>
      <c r="E26" s="12">
        <v>62.1</v>
      </c>
      <c r="F26" s="21">
        <v>3100</v>
      </c>
      <c r="G26" s="17">
        <f t="shared" si="0"/>
        <v>192510</v>
      </c>
      <c r="H26" s="34"/>
      <c r="I26" s="1"/>
      <c r="J26" s="1"/>
      <c r="K26" s="34">
        <f t="shared" si="1"/>
        <v>2099082.8000000003</v>
      </c>
      <c r="L26" s="5"/>
    </row>
    <row r="27" spans="1:12" ht="21">
      <c r="A27" s="22">
        <v>43818</v>
      </c>
      <c r="B27" s="20">
        <v>9739</v>
      </c>
      <c r="C27" s="20" t="s">
        <v>53</v>
      </c>
      <c r="D27" s="19"/>
      <c r="E27" s="12"/>
      <c r="F27" s="21"/>
      <c r="G27" s="17">
        <f t="shared" si="0"/>
        <v>0</v>
      </c>
      <c r="H27" s="34">
        <v>650000</v>
      </c>
      <c r="I27" s="1"/>
      <c r="J27" s="1"/>
      <c r="K27" s="34">
        <f t="shared" si="1"/>
        <v>1449082.8000000003</v>
      </c>
      <c r="L27" s="5" t="s">
        <v>17</v>
      </c>
    </row>
    <row r="28" spans="1:12" ht="21">
      <c r="A28" s="22">
        <v>43821</v>
      </c>
      <c r="B28" s="20"/>
      <c r="C28" s="20" t="s">
        <v>14</v>
      </c>
      <c r="D28" s="19" t="s">
        <v>13</v>
      </c>
      <c r="E28" s="12">
        <v>64.36</v>
      </c>
      <c r="F28" s="21">
        <v>3090</v>
      </c>
      <c r="G28" s="17">
        <f t="shared" si="0"/>
        <v>198872.4</v>
      </c>
      <c r="H28" s="34"/>
      <c r="I28" s="1"/>
      <c r="J28" s="1"/>
      <c r="K28" s="34">
        <f t="shared" si="1"/>
        <v>1647955.2000000002</v>
      </c>
      <c r="L28" s="5"/>
    </row>
    <row r="29" spans="1:12" ht="21">
      <c r="A29" s="22">
        <v>43821</v>
      </c>
      <c r="B29" s="20"/>
      <c r="C29" s="20" t="s">
        <v>14</v>
      </c>
      <c r="D29" s="19" t="s">
        <v>13</v>
      </c>
      <c r="E29" s="12">
        <v>59.94</v>
      </c>
      <c r="F29" s="21">
        <v>3090</v>
      </c>
      <c r="G29" s="17">
        <f t="shared" si="0"/>
        <v>185214.6</v>
      </c>
      <c r="H29" s="34"/>
      <c r="I29" s="1"/>
      <c r="J29" s="1"/>
      <c r="K29" s="34">
        <f t="shared" si="1"/>
        <v>1833169.8000000003</v>
      </c>
      <c r="L29" s="5"/>
    </row>
    <row r="30" spans="1:12" ht="21">
      <c r="A30" s="22">
        <v>43822</v>
      </c>
      <c r="B30" s="20">
        <v>6573</v>
      </c>
      <c r="C30" s="20" t="s">
        <v>14</v>
      </c>
      <c r="D30" s="19" t="s">
        <v>13</v>
      </c>
      <c r="E30" s="12">
        <v>63.76</v>
      </c>
      <c r="F30" s="21">
        <v>3130</v>
      </c>
      <c r="G30" s="17">
        <f t="shared" si="0"/>
        <v>199568.8</v>
      </c>
      <c r="H30" s="34"/>
      <c r="I30" s="1"/>
      <c r="J30" s="1"/>
      <c r="K30" s="34">
        <f t="shared" si="1"/>
        <v>2032738.6000000003</v>
      </c>
      <c r="L30" s="5"/>
    </row>
    <row r="31" spans="1:12" ht="21">
      <c r="A31" s="22">
        <v>43822</v>
      </c>
      <c r="B31" s="20">
        <v>9816</v>
      </c>
      <c r="C31" s="20" t="s">
        <v>53</v>
      </c>
      <c r="D31" s="19"/>
      <c r="E31" s="12"/>
      <c r="F31" s="21"/>
      <c r="G31" s="17">
        <f t="shared" si="0"/>
        <v>0</v>
      </c>
      <c r="H31" s="34">
        <v>600000</v>
      </c>
      <c r="I31" s="1"/>
      <c r="J31" s="1"/>
      <c r="K31" s="34">
        <f t="shared" si="1"/>
        <v>1432738.6000000003</v>
      </c>
      <c r="L31" s="5"/>
    </row>
    <row r="32" spans="1:12" ht="21">
      <c r="A32" s="22">
        <v>43823</v>
      </c>
      <c r="B32" s="20">
        <v>6608</v>
      </c>
      <c r="C32" s="20" t="s">
        <v>14</v>
      </c>
      <c r="D32" s="19" t="s">
        <v>13</v>
      </c>
      <c r="E32" s="12">
        <v>62.76</v>
      </c>
      <c r="F32" s="21">
        <v>3130</v>
      </c>
      <c r="G32" s="17">
        <f t="shared" si="0"/>
        <v>196438.8</v>
      </c>
      <c r="H32" s="34"/>
      <c r="I32" s="1"/>
      <c r="J32" s="1"/>
      <c r="K32" s="34">
        <f t="shared" si="1"/>
        <v>1629177.4000000004</v>
      </c>
      <c r="L32" s="5"/>
    </row>
    <row r="33" spans="1:12" ht="21">
      <c r="A33" s="22">
        <v>43824</v>
      </c>
      <c r="B33" s="20">
        <v>6623</v>
      </c>
      <c r="C33" s="20" t="s">
        <v>194</v>
      </c>
      <c r="D33" s="19" t="s">
        <v>13</v>
      </c>
      <c r="E33" s="12">
        <v>64.180000000000007</v>
      </c>
      <c r="F33" s="21">
        <v>3180</v>
      </c>
      <c r="G33" s="17">
        <f t="shared" si="0"/>
        <v>204092.40000000002</v>
      </c>
      <c r="H33" s="34"/>
      <c r="I33" s="1"/>
      <c r="J33" s="1"/>
      <c r="K33" s="34">
        <f t="shared" si="1"/>
        <v>1833269.8000000003</v>
      </c>
      <c r="L33" s="5"/>
    </row>
    <row r="34" spans="1:12" ht="21">
      <c r="A34" s="22">
        <v>43825</v>
      </c>
      <c r="B34" s="20">
        <v>6644</v>
      </c>
      <c r="C34" s="20" t="s">
        <v>14</v>
      </c>
      <c r="D34" s="19" t="s">
        <v>13</v>
      </c>
      <c r="E34" s="12">
        <v>59.44</v>
      </c>
      <c r="F34" s="21">
        <v>3280</v>
      </c>
      <c r="G34" s="17">
        <f t="shared" si="0"/>
        <v>194963.19999999998</v>
      </c>
      <c r="H34" s="34"/>
      <c r="I34" s="1"/>
      <c r="J34" s="1"/>
      <c r="K34" s="34">
        <f t="shared" si="1"/>
        <v>2028233.0000000002</v>
      </c>
      <c r="L34" s="5"/>
    </row>
    <row r="35" spans="1:12" ht="21">
      <c r="A35" s="22">
        <v>43825</v>
      </c>
      <c r="B35" s="20">
        <v>9932</v>
      </c>
      <c r="C35" s="20" t="s">
        <v>53</v>
      </c>
      <c r="D35" s="19"/>
      <c r="E35" s="12"/>
      <c r="F35" s="21"/>
      <c r="G35" s="17">
        <f t="shared" si="0"/>
        <v>0</v>
      </c>
      <c r="H35" s="34">
        <v>600000</v>
      </c>
      <c r="I35" s="1"/>
      <c r="J35" s="1"/>
      <c r="K35" s="34">
        <f t="shared" si="1"/>
        <v>1428233.0000000002</v>
      </c>
      <c r="L35" s="5"/>
    </row>
    <row r="36" spans="1:12" ht="21">
      <c r="A36" s="22">
        <v>43825</v>
      </c>
      <c r="B36" s="20">
        <v>6645</v>
      </c>
      <c r="C36" s="20" t="s">
        <v>14</v>
      </c>
      <c r="D36" s="19" t="s">
        <v>13</v>
      </c>
      <c r="E36" s="12">
        <v>61.82</v>
      </c>
      <c r="F36" s="21">
        <v>3280</v>
      </c>
      <c r="G36" s="17">
        <f t="shared" si="0"/>
        <v>202769.6</v>
      </c>
      <c r="H36" s="34"/>
      <c r="I36" s="1"/>
      <c r="J36" s="1"/>
      <c r="K36" s="34">
        <f t="shared" si="1"/>
        <v>1631002.6000000003</v>
      </c>
      <c r="L36" s="5"/>
    </row>
    <row r="37" spans="1:12" ht="21">
      <c r="A37" s="22">
        <v>43828</v>
      </c>
      <c r="B37" s="20">
        <v>6684</v>
      </c>
      <c r="C37" s="20" t="s">
        <v>14</v>
      </c>
      <c r="D37" s="19" t="s">
        <v>13</v>
      </c>
      <c r="E37" s="12">
        <v>60.9</v>
      </c>
      <c r="F37" s="21">
        <v>3320</v>
      </c>
      <c r="G37" s="17">
        <f t="shared" si="0"/>
        <v>202188</v>
      </c>
      <c r="H37" s="34"/>
      <c r="I37" s="1"/>
      <c r="J37" s="1"/>
      <c r="K37" s="34">
        <f t="shared" si="1"/>
        <v>1833190.6000000003</v>
      </c>
      <c r="L37" s="5"/>
    </row>
    <row r="38" spans="1:12" ht="21">
      <c r="A38" s="22"/>
      <c r="B38" s="20"/>
      <c r="C38" s="20"/>
      <c r="D38" s="19"/>
      <c r="E38" s="12"/>
      <c r="F38" s="21"/>
      <c r="G38" s="17">
        <f t="shared" si="0"/>
        <v>0</v>
      </c>
      <c r="H38" s="34"/>
      <c r="I38" s="1"/>
      <c r="J38" s="1"/>
      <c r="K38" s="34">
        <f t="shared" si="1"/>
        <v>1833190.6000000003</v>
      </c>
      <c r="L38" s="5"/>
    </row>
    <row r="39" spans="1:12" ht="21">
      <c r="A39" s="22"/>
      <c r="B39" s="20"/>
      <c r="C39" s="20"/>
      <c r="D39" s="19"/>
      <c r="E39" s="12"/>
      <c r="F39" s="21"/>
      <c r="G39" s="17">
        <f t="shared" si="0"/>
        <v>0</v>
      </c>
      <c r="H39" s="34"/>
      <c r="I39" s="1"/>
      <c r="J39" s="1"/>
      <c r="K39" s="34">
        <f t="shared" si="1"/>
        <v>1833190.6000000003</v>
      </c>
      <c r="L39" s="5"/>
    </row>
    <row r="40" spans="1:12" ht="21">
      <c r="A40" s="22"/>
      <c r="B40" s="20"/>
      <c r="C40" s="20"/>
      <c r="D40" s="19"/>
      <c r="E40" s="12"/>
      <c r="F40" s="21"/>
      <c r="G40" s="17">
        <f t="shared" si="0"/>
        <v>0</v>
      </c>
      <c r="H40" s="34"/>
      <c r="I40" s="1"/>
      <c r="J40" s="1"/>
      <c r="K40" s="34">
        <f t="shared" si="1"/>
        <v>1833190.6000000003</v>
      </c>
      <c r="L40" s="5"/>
    </row>
    <row r="41" spans="1:12" ht="21">
      <c r="A41" s="22"/>
      <c r="B41" s="20"/>
      <c r="C41" s="20"/>
      <c r="D41" s="19"/>
      <c r="E41" s="12"/>
      <c r="F41" s="21"/>
      <c r="G41" s="17">
        <f t="shared" si="0"/>
        <v>0</v>
      </c>
      <c r="H41" s="34"/>
      <c r="I41" s="1"/>
      <c r="J41" s="1"/>
      <c r="K41" s="34">
        <f t="shared" si="1"/>
        <v>1833190.6000000003</v>
      </c>
      <c r="L41" s="5"/>
    </row>
    <row r="42" spans="1:12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1"/>
      <c r="J42" s="1"/>
      <c r="K42" s="34">
        <f t="shared" si="1"/>
        <v>1833190.6000000003</v>
      </c>
      <c r="L42" s="5"/>
    </row>
    <row r="43" spans="1:12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1"/>
      <c r="J43" s="1"/>
      <c r="K43" s="34">
        <f t="shared" si="1"/>
        <v>1833190.6000000003</v>
      </c>
      <c r="L43" s="5"/>
    </row>
    <row r="44" spans="1:12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1"/>
      <c r="J44" s="1"/>
      <c r="K44" s="34">
        <f t="shared" si="1"/>
        <v>1833190.6000000003</v>
      </c>
      <c r="L44" s="5"/>
    </row>
    <row r="45" spans="1:12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1"/>
      <c r="J45" s="1"/>
      <c r="K45" s="34">
        <f t="shared" si="1"/>
        <v>1833190.6000000003</v>
      </c>
      <c r="L45" s="5"/>
    </row>
    <row r="46" spans="1:12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1"/>
      <c r="J46" s="1"/>
      <c r="K46" s="34">
        <f t="shared" si="1"/>
        <v>1833190.6000000003</v>
      </c>
      <c r="L46" s="5"/>
    </row>
    <row r="47" spans="1:12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1"/>
      <c r="J47" s="1"/>
      <c r="K47" s="34">
        <f t="shared" si="1"/>
        <v>1833190.6000000003</v>
      </c>
      <c r="L47" s="5"/>
    </row>
    <row r="48" spans="1:12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1"/>
      <c r="J48" s="1"/>
      <c r="K48" s="34">
        <f t="shared" si="1"/>
        <v>1833190.6000000003</v>
      </c>
      <c r="L48" s="5"/>
    </row>
    <row r="49" spans="1:12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1"/>
      <c r="J49" s="1"/>
      <c r="K49" s="34">
        <f t="shared" si="1"/>
        <v>1833190.6000000003</v>
      </c>
      <c r="L49" s="5"/>
    </row>
    <row r="50" spans="1:12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1"/>
      <c r="J50" s="1"/>
      <c r="K50" s="34">
        <f t="shared" si="1"/>
        <v>1833190.6000000003</v>
      </c>
      <c r="L50" s="5"/>
    </row>
    <row r="51" spans="1:12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1"/>
      <c r="J51" s="1"/>
      <c r="K51" s="34">
        <f t="shared" si="1"/>
        <v>1833190.6000000003</v>
      </c>
      <c r="L51" s="5"/>
    </row>
    <row r="52" spans="1:12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1"/>
      <c r="J52" s="1"/>
      <c r="K52" s="34">
        <f t="shared" si="1"/>
        <v>1833190.6000000003</v>
      </c>
      <c r="L52" s="5"/>
    </row>
    <row r="53" spans="1:12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1"/>
      <c r="J53" s="1"/>
      <c r="K53" s="34">
        <f t="shared" si="1"/>
        <v>1833190.6000000003</v>
      </c>
      <c r="L53" s="5"/>
    </row>
    <row r="54" spans="1:12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1"/>
      <c r="J54" s="1"/>
      <c r="K54" s="34">
        <f t="shared" si="1"/>
        <v>1833190.6000000003</v>
      </c>
      <c r="L54" s="5"/>
    </row>
    <row r="55" spans="1:12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1"/>
      <c r="J55" s="1"/>
      <c r="K55" s="34">
        <f t="shared" si="1"/>
        <v>1833190.6000000003</v>
      </c>
      <c r="L55" s="5"/>
    </row>
    <row r="56" spans="1:12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1"/>
      <c r="J56" s="1"/>
      <c r="K56" s="34">
        <f t="shared" si="1"/>
        <v>1833190.6000000003</v>
      </c>
      <c r="L56" s="5"/>
    </row>
    <row r="57" spans="1:12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1"/>
      <c r="J57" s="1"/>
      <c r="K57" s="34">
        <f t="shared" si="1"/>
        <v>1833190.6000000003</v>
      </c>
      <c r="L57" s="5"/>
    </row>
    <row r="58" spans="1:12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1"/>
      <c r="J58" s="1"/>
      <c r="K58" s="34">
        <f t="shared" si="1"/>
        <v>1833190.6000000003</v>
      </c>
      <c r="L58" s="5"/>
    </row>
    <row r="59" spans="1:12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1"/>
      <c r="J59" s="1"/>
      <c r="K59" s="34">
        <f t="shared" si="1"/>
        <v>1833190.6000000003</v>
      </c>
      <c r="L59" s="5"/>
    </row>
    <row r="60" spans="1:12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1"/>
      <c r="J60" s="1"/>
      <c r="K60" s="34">
        <f t="shared" si="1"/>
        <v>1833190.6000000003</v>
      </c>
      <c r="L60" s="5"/>
    </row>
    <row r="61" spans="1:12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1"/>
      <c r="J61" s="1"/>
      <c r="K61" s="34">
        <f t="shared" si="1"/>
        <v>1833190.6000000003</v>
      </c>
      <c r="L61" s="5"/>
    </row>
    <row r="62" spans="1:12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1"/>
      <c r="J62" s="1"/>
      <c r="K62" s="34">
        <f t="shared" si="1"/>
        <v>1833190.6000000003</v>
      </c>
      <c r="L62" s="5"/>
    </row>
    <row r="63" spans="1:12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1"/>
      <c r="J63" s="1"/>
      <c r="K63" s="34">
        <f t="shared" si="1"/>
        <v>1833190.6000000003</v>
      </c>
      <c r="L63" s="5"/>
    </row>
    <row r="64" spans="1:12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1"/>
      <c r="J64" s="1"/>
      <c r="K64" s="34">
        <f t="shared" si="1"/>
        <v>1833190.6000000003</v>
      </c>
      <c r="L64" s="5"/>
    </row>
    <row r="65" spans="1:12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1"/>
      <c r="J65" s="1"/>
      <c r="K65" s="34">
        <f t="shared" si="1"/>
        <v>1833190.6000000003</v>
      </c>
      <c r="L65" s="5"/>
    </row>
    <row r="66" spans="1:12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1"/>
      <c r="J66" s="1"/>
      <c r="K66" s="34">
        <f t="shared" si="1"/>
        <v>1833190.6000000003</v>
      </c>
      <c r="L66" s="5"/>
    </row>
    <row r="67" spans="1:12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1"/>
      <c r="J67" s="1"/>
      <c r="K67" s="34">
        <f t="shared" si="1"/>
        <v>1833190.6000000003</v>
      </c>
      <c r="L67" s="5"/>
    </row>
    <row r="68" spans="1:12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1"/>
      <c r="J68" s="1"/>
      <c r="K68" s="34">
        <f t="shared" si="1"/>
        <v>1833190.6000000003</v>
      </c>
      <c r="L68" s="5"/>
    </row>
    <row r="69" spans="1:12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1"/>
      <c r="J69" s="1"/>
      <c r="K69" s="34">
        <f t="shared" ref="K69:K132" si="3">G69-H69-I69+J69+K68</f>
        <v>1833190.6000000003</v>
      </c>
      <c r="L69" s="5"/>
    </row>
    <row r="70" spans="1:12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1"/>
      <c r="J70" s="1"/>
      <c r="K70" s="34">
        <f t="shared" si="3"/>
        <v>1833190.6000000003</v>
      </c>
      <c r="L70" s="5"/>
    </row>
    <row r="71" spans="1:12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1"/>
      <c r="J71" s="1"/>
      <c r="K71" s="34">
        <f t="shared" si="3"/>
        <v>1833190.6000000003</v>
      </c>
      <c r="L71" s="5"/>
    </row>
    <row r="72" spans="1:12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1"/>
      <c r="J72" s="1"/>
      <c r="K72" s="34">
        <f t="shared" si="3"/>
        <v>1833190.6000000003</v>
      </c>
      <c r="L72" s="5"/>
    </row>
    <row r="73" spans="1:12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1"/>
      <c r="J73" s="1"/>
      <c r="K73" s="34">
        <f t="shared" si="3"/>
        <v>1833190.6000000003</v>
      </c>
      <c r="L73" s="5"/>
    </row>
    <row r="74" spans="1:12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1"/>
      <c r="J74" s="1"/>
      <c r="K74" s="34">
        <f t="shared" si="3"/>
        <v>1833190.6000000003</v>
      </c>
      <c r="L74" s="5"/>
    </row>
    <row r="75" spans="1:12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1"/>
      <c r="J75" s="1"/>
      <c r="K75" s="34">
        <f t="shared" si="3"/>
        <v>1833190.6000000003</v>
      </c>
      <c r="L75" s="5"/>
    </row>
    <row r="76" spans="1:12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1"/>
      <c r="J76" s="1"/>
      <c r="K76" s="34">
        <f t="shared" si="3"/>
        <v>1833190.6000000003</v>
      </c>
      <c r="L76" s="5"/>
    </row>
    <row r="77" spans="1:12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1"/>
      <c r="J77" s="1"/>
      <c r="K77" s="34">
        <f t="shared" si="3"/>
        <v>1833190.6000000003</v>
      </c>
      <c r="L77" s="5"/>
    </row>
    <row r="78" spans="1:12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1"/>
      <c r="J78" s="1"/>
      <c r="K78" s="34">
        <f t="shared" si="3"/>
        <v>1833190.6000000003</v>
      </c>
      <c r="L78" s="5"/>
    </row>
    <row r="79" spans="1:12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1"/>
      <c r="J79" s="1"/>
      <c r="K79" s="34">
        <f t="shared" si="3"/>
        <v>1833190.6000000003</v>
      </c>
      <c r="L79" s="5"/>
    </row>
    <row r="80" spans="1:12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1"/>
      <c r="J80" s="1"/>
      <c r="K80" s="34">
        <f t="shared" si="3"/>
        <v>1833190.6000000003</v>
      </c>
      <c r="L80" s="5"/>
    </row>
    <row r="81" spans="1:12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1"/>
      <c r="J81" s="1"/>
      <c r="K81" s="34">
        <f t="shared" si="3"/>
        <v>1833190.6000000003</v>
      </c>
      <c r="L81" s="5"/>
    </row>
    <row r="82" spans="1:12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1"/>
      <c r="J82" s="1"/>
      <c r="K82" s="34">
        <f t="shared" si="3"/>
        <v>1833190.6000000003</v>
      </c>
      <c r="L82" s="5"/>
    </row>
    <row r="83" spans="1:12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1"/>
      <c r="J83" s="1"/>
      <c r="K83" s="34">
        <f t="shared" si="3"/>
        <v>1833190.6000000003</v>
      </c>
      <c r="L83" s="5"/>
    </row>
    <row r="84" spans="1:12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1"/>
      <c r="J84" s="1"/>
      <c r="K84" s="34">
        <f t="shared" si="3"/>
        <v>1833190.6000000003</v>
      </c>
      <c r="L84" s="5"/>
    </row>
    <row r="85" spans="1:12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1"/>
      <c r="J85" s="1"/>
      <c r="K85" s="34">
        <f t="shared" si="3"/>
        <v>1833190.6000000003</v>
      </c>
      <c r="L85" s="5"/>
    </row>
    <row r="86" spans="1:12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1"/>
      <c r="J86" s="1"/>
      <c r="K86" s="34">
        <f t="shared" si="3"/>
        <v>1833190.6000000003</v>
      </c>
      <c r="L86" s="5"/>
    </row>
    <row r="87" spans="1:12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1"/>
      <c r="J87" s="1"/>
      <c r="K87" s="34">
        <f t="shared" si="3"/>
        <v>1833190.6000000003</v>
      </c>
      <c r="L87" s="5"/>
    </row>
    <row r="88" spans="1:12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1"/>
      <c r="J88" s="1"/>
      <c r="K88" s="34">
        <f t="shared" si="3"/>
        <v>1833190.6000000003</v>
      </c>
      <c r="L88" s="5"/>
    </row>
    <row r="89" spans="1:12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1"/>
      <c r="J89" s="1"/>
      <c r="K89" s="34">
        <f t="shared" si="3"/>
        <v>1833190.6000000003</v>
      </c>
      <c r="L89" s="5"/>
    </row>
    <row r="90" spans="1:12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1"/>
      <c r="J90" s="1"/>
      <c r="K90" s="34">
        <f t="shared" si="3"/>
        <v>1833190.6000000003</v>
      </c>
      <c r="L90" s="5"/>
    </row>
    <row r="91" spans="1:12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1"/>
      <c r="J91" s="1"/>
      <c r="K91" s="34">
        <f t="shared" si="3"/>
        <v>1833190.6000000003</v>
      </c>
      <c r="L91" s="5"/>
    </row>
    <row r="92" spans="1:12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1"/>
      <c r="J92" s="1"/>
      <c r="K92" s="34">
        <f t="shared" si="3"/>
        <v>1833190.6000000003</v>
      </c>
      <c r="L92" s="5"/>
    </row>
    <row r="93" spans="1:12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1"/>
      <c r="J93" s="1"/>
      <c r="K93" s="34">
        <f t="shared" si="3"/>
        <v>1833190.6000000003</v>
      </c>
      <c r="L93" s="5"/>
    </row>
    <row r="94" spans="1:12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1"/>
      <c r="J94" s="1"/>
      <c r="K94" s="34">
        <f t="shared" si="3"/>
        <v>1833190.6000000003</v>
      </c>
      <c r="L94" s="5"/>
    </row>
    <row r="95" spans="1:12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1"/>
      <c r="J95" s="1"/>
      <c r="K95" s="34">
        <f t="shared" si="3"/>
        <v>1833190.6000000003</v>
      </c>
      <c r="L95" s="5"/>
    </row>
    <row r="96" spans="1:12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1"/>
      <c r="J96" s="1"/>
      <c r="K96" s="34">
        <f t="shared" si="3"/>
        <v>1833190.6000000003</v>
      </c>
      <c r="L96" s="5"/>
    </row>
    <row r="97" spans="1:12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1"/>
      <c r="J97" s="1"/>
      <c r="K97" s="34">
        <f t="shared" si="3"/>
        <v>1833190.6000000003</v>
      </c>
      <c r="L97" s="5"/>
    </row>
    <row r="98" spans="1:12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1"/>
      <c r="J98" s="1"/>
      <c r="K98" s="34">
        <f t="shared" si="3"/>
        <v>1833190.6000000003</v>
      </c>
      <c r="L98" s="5"/>
    </row>
    <row r="99" spans="1:12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1"/>
      <c r="J99" s="1"/>
      <c r="K99" s="34">
        <f t="shared" si="3"/>
        <v>1833190.6000000003</v>
      </c>
      <c r="L99" s="5"/>
    </row>
    <row r="100" spans="1:12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1"/>
      <c r="J100" s="1"/>
      <c r="K100" s="34">
        <f t="shared" si="3"/>
        <v>1833190.6000000003</v>
      </c>
      <c r="L100" s="5"/>
    </row>
    <row r="101" spans="1:12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1"/>
      <c r="J101" s="1"/>
      <c r="K101" s="34">
        <f t="shared" si="3"/>
        <v>1833190.6000000003</v>
      </c>
      <c r="L101" s="5"/>
    </row>
    <row r="102" spans="1:12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1"/>
      <c r="J102" s="1"/>
      <c r="K102" s="34">
        <f t="shared" si="3"/>
        <v>1833190.6000000003</v>
      </c>
      <c r="L102" s="5"/>
    </row>
    <row r="103" spans="1:12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1"/>
      <c r="J103" s="1"/>
      <c r="K103" s="34">
        <f t="shared" si="3"/>
        <v>1833190.6000000003</v>
      </c>
      <c r="L103" s="5"/>
    </row>
    <row r="104" spans="1:12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1"/>
      <c r="J104" s="1"/>
      <c r="K104" s="34">
        <f t="shared" si="3"/>
        <v>1833190.6000000003</v>
      </c>
      <c r="L104" s="5"/>
    </row>
    <row r="105" spans="1:12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1"/>
      <c r="J105" s="1"/>
      <c r="K105" s="34">
        <f t="shared" si="3"/>
        <v>1833190.6000000003</v>
      </c>
      <c r="L105" s="5"/>
    </row>
    <row r="106" spans="1:12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1"/>
      <c r="J106" s="1"/>
      <c r="K106" s="34">
        <f t="shared" si="3"/>
        <v>1833190.6000000003</v>
      </c>
      <c r="L106" s="5"/>
    </row>
    <row r="107" spans="1:12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1"/>
      <c r="J107" s="1"/>
      <c r="K107" s="34">
        <f t="shared" si="3"/>
        <v>1833190.6000000003</v>
      </c>
      <c r="L107" s="5"/>
    </row>
    <row r="108" spans="1:12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1"/>
      <c r="J108" s="1"/>
      <c r="K108" s="34">
        <f t="shared" si="3"/>
        <v>1833190.6000000003</v>
      </c>
      <c r="L108" s="5"/>
    </row>
    <row r="109" spans="1:12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1"/>
      <c r="J109" s="1"/>
      <c r="K109" s="34">
        <f t="shared" si="3"/>
        <v>1833190.6000000003</v>
      </c>
      <c r="L109" s="5"/>
    </row>
    <row r="110" spans="1:12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1"/>
      <c r="J110" s="1"/>
      <c r="K110" s="34">
        <f t="shared" si="3"/>
        <v>1833190.6000000003</v>
      </c>
      <c r="L110" s="5"/>
    </row>
    <row r="111" spans="1:12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1"/>
      <c r="J111" s="1"/>
      <c r="K111" s="34">
        <f t="shared" si="3"/>
        <v>1833190.6000000003</v>
      </c>
      <c r="L111" s="5"/>
    </row>
    <row r="112" spans="1:12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1"/>
      <c r="J112" s="1"/>
      <c r="K112" s="34">
        <f t="shared" si="3"/>
        <v>1833190.6000000003</v>
      </c>
      <c r="L112" s="5"/>
    </row>
    <row r="113" spans="1:12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1"/>
      <c r="J113" s="1"/>
      <c r="K113" s="34">
        <f t="shared" si="3"/>
        <v>1833190.6000000003</v>
      </c>
      <c r="L113" s="5"/>
    </row>
    <row r="114" spans="1:12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1"/>
      <c r="J114" s="1"/>
      <c r="K114" s="34">
        <f t="shared" si="3"/>
        <v>1833190.6000000003</v>
      </c>
      <c r="L114" s="5"/>
    </row>
    <row r="115" spans="1:12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1"/>
      <c r="J115" s="1"/>
      <c r="K115" s="34">
        <f t="shared" si="3"/>
        <v>1833190.6000000003</v>
      </c>
      <c r="L115" s="5"/>
    </row>
    <row r="116" spans="1:12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1"/>
      <c r="J116" s="1"/>
      <c r="K116" s="34">
        <f t="shared" si="3"/>
        <v>1833190.6000000003</v>
      </c>
      <c r="L116" s="5"/>
    </row>
    <row r="117" spans="1:12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1"/>
      <c r="J117" s="1"/>
      <c r="K117" s="34">
        <f t="shared" si="3"/>
        <v>1833190.6000000003</v>
      </c>
      <c r="L117" s="5"/>
    </row>
    <row r="118" spans="1:12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1"/>
      <c r="J118" s="1"/>
      <c r="K118" s="34">
        <f t="shared" si="3"/>
        <v>1833190.6000000003</v>
      </c>
      <c r="L118" s="5"/>
    </row>
    <row r="119" spans="1:12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1"/>
      <c r="J119" s="1"/>
      <c r="K119" s="34">
        <f t="shared" si="3"/>
        <v>1833190.6000000003</v>
      </c>
      <c r="L119" s="5"/>
    </row>
    <row r="120" spans="1:12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1"/>
      <c r="J120" s="1"/>
      <c r="K120" s="34">
        <f t="shared" si="3"/>
        <v>1833190.6000000003</v>
      </c>
      <c r="L120" s="5"/>
    </row>
    <row r="121" spans="1:12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1"/>
      <c r="J121" s="1"/>
      <c r="K121" s="34">
        <f t="shared" si="3"/>
        <v>1833190.6000000003</v>
      </c>
      <c r="L121" s="5"/>
    </row>
    <row r="122" spans="1:12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1"/>
      <c r="J122" s="1"/>
      <c r="K122" s="34">
        <f t="shared" si="3"/>
        <v>1833190.6000000003</v>
      </c>
      <c r="L122" s="5"/>
    </row>
    <row r="123" spans="1:12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1"/>
      <c r="J123" s="1"/>
      <c r="K123" s="34">
        <f t="shared" si="3"/>
        <v>1833190.6000000003</v>
      </c>
      <c r="L123" s="5"/>
    </row>
    <row r="124" spans="1:12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1"/>
      <c r="J124" s="1"/>
      <c r="K124" s="34">
        <f t="shared" si="3"/>
        <v>1833190.6000000003</v>
      </c>
      <c r="L124" s="5"/>
    </row>
    <row r="125" spans="1:12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1"/>
      <c r="J125" s="1"/>
      <c r="K125" s="34">
        <f t="shared" si="3"/>
        <v>1833190.6000000003</v>
      </c>
      <c r="L125" s="5"/>
    </row>
    <row r="126" spans="1:12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1"/>
      <c r="J126" s="1"/>
      <c r="K126" s="34">
        <f t="shared" si="3"/>
        <v>1833190.6000000003</v>
      </c>
      <c r="L126" s="5"/>
    </row>
    <row r="127" spans="1:12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1"/>
      <c r="J127" s="1"/>
      <c r="K127" s="34">
        <f t="shared" si="3"/>
        <v>1833190.6000000003</v>
      </c>
      <c r="L127" s="5"/>
    </row>
    <row r="128" spans="1:12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1"/>
      <c r="J128" s="1"/>
      <c r="K128" s="34">
        <f t="shared" si="3"/>
        <v>1833190.6000000003</v>
      </c>
      <c r="L128" s="5"/>
    </row>
    <row r="129" spans="1:12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1"/>
      <c r="J129" s="1"/>
      <c r="K129" s="34">
        <f t="shared" si="3"/>
        <v>1833190.6000000003</v>
      </c>
      <c r="L129" s="5"/>
    </row>
    <row r="130" spans="1:12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1"/>
      <c r="J130" s="1"/>
      <c r="K130" s="34">
        <f t="shared" si="3"/>
        <v>1833190.6000000003</v>
      </c>
      <c r="L130" s="5"/>
    </row>
    <row r="131" spans="1:12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1"/>
      <c r="J131" s="1"/>
      <c r="K131" s="34">
        <f t="shared" si="3"/>
        <v>1833190.6000000003</v>
      </c>
      <c r="L131" s="5"/>
    </row>
    <row r="132" spans="1:12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1"/>
      <c r="J132" s="1"/>
      <c r="K132" s="34">
        <f t="shared" si="3"/>
        <v>1833190.6000000003</v>
      </c>
      <c r="L132" s="5"/>
    </row>
    <row r="133" spans="1:12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1"/>
      <c r="J133" s="1"/>
      <c r="K133" s="34">
        <f t="shared" ref="K133:K196" si="5">G133-H133-I133+J133+K132</f>
        <v>1833190.6000000003</v>
      </c>
      <c r="L133" s="5"/>
    </row>
    <row r="134" spans="1:12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1"/>
      <c r="J134" s="1"/>
      <c r="K134" s="34">
        <f t="shared" si="5"/>
        <v>1833190.6000000003</v>
      </c>
      <c r="L134" s="5"/>
    </row>
    <row r="135" spans="1:12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1"/>
      <c r="J135" s="1"/>
      <c r="K135" s="34">
        <f t="shared" si="5"/>
        <v>1833190.6000000003</v>
      </c>
      <c r="L135" s="5"/>
    </row>
    <row r="136" spans="1:12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1"/>
      <c r="J136" s="1"/>
      <c r="K136" s="34">
        <f t="shared" si="5"/>
        <v>1833190.6000000003</v>
      </c>
      <c r="L136" s="5"/>
    </row>
    <row r="137" spans="1:12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1"/>
      <c r="J137" s="1"/>
      <c r="K137" s="34">
        <f t="shared" si="5"/>
        <v>1833190.6000000003</v>
      </c>
      <c r="L137" s="5"/>
    </row>
    <row r="138" spans="1:12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1"/>
      <c r="J138" s="1"/>
      <c r="K138" s="34">
        <f t="shared" si="5"/>
        <v>1833190.6000000003</v>
      </c>
      <c r="L138" s="5"/>
    </row>
    <row r="139" spans="1:12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1"/>
      <c r="J139" s="1"/>
      <c r="K139" s="34">
        <f t="shared" si="5"/>
        <v>1833190.6000000003</v>
      </c>
      <c r="L139" s="5"/>
    </row>
    <row r="140" spans="1:12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1"/>
      <c r="J140" s="1"/>
      <c r="K140" s="34">
        <f t="shared" si="5"/>
        <v>1833190.6000000003</v>
      </c>
      <c r="L140" s="5"/>
    </row>
    <row r="141" spans="1:12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1"/>
      <c r="J141" s="1"/>
      <c r="K141" s="34">
        <f t="shared" si="5"/>
        <v>1833190.6000000003</v>
      </c>
      <c r="L141" s="5"/>
    </row>
    <row r="142" spans="1:12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1"/>
      <c r="J142" s="1"/>
      <c r="K142" s="34">
        <f t="shared" si="5"/>
        <v>1833190.6000000003</v>
      </c>
      <c r="L142" s="5"/>
    </row>
    <row r="143" spans="1:12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1"/>
      <c r="J143" s="1"/>
      <c r="K143" s="34">
        <f t="shared" si="5"/>
        <v>1833190.6000000003</v>
      </c>
      <c r="L143" s="5"/>
    </row>
    <row r="144" spans="1:12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1"/>
      <c r="J144" s="1"/>
      <c r="K144" s="34">
        <f t="shared" si="5"/>
        <v>1833190.6000000003</v>
      </c>
      <c r="L144" s="5"/>
    </row>
    <row r="145" spans="1:12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1"/>
      <c r="J145" s="1"/>
      <c r="K145" s="34">
        <f t="shared" si="5"/>
        <v>1833190.6000000003</v>
      </c>
      <c r="L145" s="5"/>
    </row>
    <row r="146" spans="1:12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1"/>
      <c r="J146" s="1"/>
      <c r="K146" s="34">
        <f t="shared" si="5"/>
        <v>1833190.6000000003</v>
      </c>
      <c r="L146" s="5"/>
    </row>
    <row r="147" spans="1:12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1"/>
      <c r="J147" s="1"/>
      <c r="K147" s="34">
        <f t="shared" si="5"/>
        <v>1833190.6000000003</v>
      </c>
      <c r="L147" s="5"/>
    </row>
    <row r="148" spans="1:12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1"/>
      <c r="J148" s="1"/>
      <c r="K148" s="34">
        <f t="shared" si="5"/>
        <v>1833190.6000000003</v>
      </c>
      <c r="L148" s="5"/>
    </row>
    <row r="149" spans="1:12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1"/>
      <c r="J149" s="1"/>
      <c r="K149" s="34">
        <f t="shared" si="5"/>
        <v>1833190.6000000003</v>
      </c>
      <c r="L149" s="5"/>
    </row>
    <row r="150" spans="1:12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1"/>
      <c r="J150" s="1"/>
      <c r="K150" s="34">
        <f t="shared" si="5"/>
        <v>1833190.6000000003</v>
      </c>
      <c r="L150" s="5"/>
    </row>
    <row r="151" spans="1:12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1"/>
      <c r="J151" s="1"/>
      <c r="K151" s="34">
        <f t="shared" si="5"/>
        <v>1833190.6000000003</v>
      </c>
      <c r="L151" s="5"/>
    </row>
    <row r="152" spans="1:12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1"/>
      <c r="J152" s="1"/>
      <c r="K152" s="34">
        <f t="shared" si="5"/>
        <v>1833190.6000000003</v>
      </c>
      <c r="L152" s="5"/>
    </row>
    <row r="153" spans="1:12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1"/>
      <c r="J153" s="1"/>
      <c r="K153" s="34">
        <f t="shared" si="5"/>
        <v>1833190.6000000003</v>
      </c>
      <c r="L153" s="5"/>
    </row>
    <row r="154" spans="1:12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1"/>
      <c r="J154" s="1"/>
      <c r="K154" s="34">
        <f t="shared" si="5"/>
        <v>1833190.6000000003</v>
      </c>
      <c r="L154" s="5"/>
    </row>
    <row r="155" spans="1:12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1"/>
      <c r="J155" s="1"/>
      <c r="K155" s="34">
        <f t="shared" si="5"/>
        <v>1833190.6000000003</v>
      </c>
      <c r="L155" s="5"/>
    </row>
    <row r="156" spans="1:12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1"/>
      <c r="J156" s="1"/>
      <c r="K156" s="34">
        <f t="shared" si="5"/>
        <v>1833190.6000000003</v>
      </c>
      <c r="L156" s="5"/>
    </row>
    <row r="157" spans="1:12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1"/>
      <c r="J157" s="1"/>
      <c r="K157" s="34">
        <f t="shared" si="5"/>
        <v>1833190.6000000003</v>
      </c>
      <c r="L157" s="5"/>
    </row>
    <row r="158" spans="1:12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1"/>
      <c r="J158" s="1"/>
      <c r="K158" s="34">
        <f t="shared" si="5"/>
        <v>1833190.6000000003</v>
      </c>
      <c r="L158" s="5"/>
    </row>
    <row r="159" spans="1:12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1"/>
      <c r="J159" s="1"/>
      <c r="K159" s="34">
        <f t="shared" si="5"/>
        <v>1833190.6000000003</v>
      </c>
      <c r="L159" s="5"/>
    </row>
    <row r="160" spans="1:12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1"/>
      <c r="J160" s="1"/>
      <c r="K160" s="34">
        <f t="shared" si="5"/>
        <v>1833190.6000000003</v>
      </c>
      <c r="L160" s="5"/>
    </row>
    <row r="161" spans="1:12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1"/>
      <c r="J161" s="1"/>
      <c r="K161" s="34">
        <f t="shared" si="5"/>
        <v>1833190.6000000003</v>
      </c>
      <c r="L161" s="5"/>
    </row>
    <row r="162" spans="1:12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1"/>
      <c r="J162" s="1"/>
      <c r="K162" s="34">
        <f t="shared" si="5"/>
        <v>1833190.6000000003</v>
      </c>
      <c r="L162" s="5"/>
    </row>
    <row r="163" spans="1:12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1"/>
      <c r="J163" s="1"/>
      <c r="K163" s="34">
        <f t="shared" si="5"/>
        <v>1833190.6000000003</v>
      </c>
      <c r="L163" s="5"/>
    </row>
    <row r="164" spans="1:12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1"/>
      <c r="J164" s="1"/>
      <c r="K164" s="34">
        <f t="shared" si="5"/>
        <v>1833190.6000000003</v>
      </c>
      <c r="L164" s="5"/>
    </row>
    <row r="165" spans="1:12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1"/>
      <c r="J165" s="1"/>
      <c r="K165" s="34">
        <f t="shared" si="5"/>
        <v>1833190.6000000003</v>
      </c>
      <c r="L165" s="5"/>
    </row>
    <row r="166" spans="1:12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1"/>
      <c r="J166" s="1"/>
      <c r="K166" s="34">
        <f t="shared" si="5"/>
        <v>1833190.6000000003</v>
      </c>
      <c r="L166" s="5"/>
    </row>
    <row r="167" spans="1:12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1"/>
      <c r="J167" s="1"/>
      <c r="K167" s="34">
        <f t="shared" si="5"/>
        <v>1833190.6000000003</v>
      </c>
      <c r="L167" s="5"/>
    </row>
    <row r="168" spans="1:12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1"/>
      <c r="J168" s="1"/>
      <c r="K168" s="34">
        <f t="shared" si="5"/>
        <v>1833190.6000000003</v>
      </c>
      <c r="L168" s="5"/>
    </row>
    <row r="169" spans="1:12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1"/>
      <c r="J169" s="1"/>
      <c r="K169" s="34">
        <f t="shared" si="5"/>
        <v>1833190.6000000003</v>
      </c>
      <c r="L169" s="5"/>
    </row>
    <row r="170" spans="1:12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1"/>
      <c r="J170" s="1"/>
      <c r="K170" s="34">
        <f t="shared" si="5"/>
        <v>1833190.6000000003</v>
      </c>
      <c r="L170" s="5"/>
    </row>
    <row r="171" spans="1:12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1"/>
      <c r="J171" s="1"/>
      <c r="K171" s="34">
        <f t="shared" si="5"/>
        <v>1833190.6000000003</v>
      </c>
      <c r="L171" s="5"/>
    </row>
    <row r="172" spans="1:12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1"/>
      <c r="J172" s="1"/>
      <c r="K172" s="34">
        <f t="shared" si="5"/>
        <v>1833190.6000000003</v>
      </c>
      <c r="L172" s="5"/>
    </row>
    <row r="173" spans="1:12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1"/>
      <c r="J173" s="1"/>
      <c r="K173" s="34">
        <f t="shared" si="5"/>
        <v>1833190.6000000003</v>
      </c>
      <c r="L173" s="5"/>
    </row>
    <row r="174" spans="1:12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1"/>
      <c r="J174" s="1"/>
      <c r="K174" s="34">
        <f t="shared" si="5"/>
        <v>1833190.6000000003</v>
      </c>
      <c r="L174" s="5"/>
    </row>
    <row r="175" spans="1:12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1"/>
      <c r="J175" s="1"/>
      <c r="K175" s="34">
        <f t="shared" si="5"/>
        <v>1833190.6000000003</v>
      </c>
      <c r="L175" s="5"/>
    </row>
    <row r="176" spans="1:12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1"/>
      <c r="J176" s="1"/>
      <c r="K176" s="34">
        <f t="shared" si="5"/>
        <v>1833190.6000000003</v>
      </c>
      <c r="L176" s="5"/>
    </row>
    <row r="177" spans="1:12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1"/>
      <c r="J177" s="1"/>
      <c r="K177" s="34">
        <f t="shared" si="5"/>
        <v>1833190.6000000003</v>
      </c>
      <c r="L177" s="5"/>
    </row>
    <row r="178" spans="1:12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1"/>
      <c r="J178" s="1"/>
      <c r="K178" s="34">
        <f t="shared" si="5"/>
        <v>1833190.6000000003</v>
      </c>
      <c r="L178" s="5"/>
    </row>
    <row r="179" spans="1:12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1"/>
      <c r="J179" s="1"/>
      <c r="K179" s="34">
        <f t="shared" si="5"/>
        <v>1833190.6000000003</v>
      </c>
      <c r="L179" s="5"/>
    </row>
    <row r="180" spans="1:12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1"/>
      <c r="J180" s="1"/>
      <c r="K180" s="34">
        <f t="shared" si="5"/>
        <v>1833190.6000000003</v>
      </c>
      <c r="L180" s="5"/>
    </row>
    <row r="181" spans="1:12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1"/>
      <c r="J181" s="1"/>
      <c r="K181" s="34">
        <f t="shared" si="5"/>
        <v>1833190.6000000003</v>
      </c>
      <c r="L181" s="5"/>
    </row>
    <row r="182" spans="1:12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1"/>
      <c r="J182" s="1"/>
      <c r="K182" s="34">
        <f t="shared" si="5"/>
        <v>1833190.6000000003</v>
      </c>
      <c r="L182" s="5"/>
    </row>
    <row r="183" spans="1:12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1"/>
      <c r="J183" s="1"/>
      <c r="K183" s="34">
        <f t="shared" si="5"/>
        <v>1833190.6000000003</v>
      </c>
      <c r="L183" s="5"/>
    </row>
    <row r="184" spans="1:12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1"/>
      <c r="J184" s="1"/>
      <c r="K184" s="34">
        <f t="shared" si="5"/>
        <v>1833190.6000000003</v>
      </c>
      <c r="L184" s="5"/>
    </row>
    <row r="185" spans="1:12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1"/>
      <c r="J185" s="1"/>
      <c r="K185" s="34">
        <f t="shared" si="5"/>
        <v>1833190.6000000003</v>
      </c>
      <c r="L185" s="5"/>
    </row>
    <row r="186" spans="1:12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1"/>
      <c r="J186" s="1"/>
      <c r="K186" s="34">
        <f t="shared" si="5"/>
        <v>1833190.6000000003</v>
      </c>
      <c r="L186" s="5"/>
    </row>
    <row r="187" spans="1:12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1"/>
      <c r="J187" s="1"/>
      <c r="K187" s="34">
        <f t="shared" si="5"/>
        <v>1833190.6000000003</v>
      </c>
      <c r="L187" s="5"/>
    </row>
    <row r="188" spans="1:12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1"/>
      <c r="J188" s="1"/>
      <c r="K188" s="34">
        <f t="shared" si="5"/>
        <v>1833190.6000000003</v>
      </c>
      <c r="L188" s="5"/>
    </row>
    <row r="189" spans="1:12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1"/>
      <c r="J189" s="1"/>
      <c r="K189" s="34">
        <f t="shared" si="5"/>
        <v>1833190.6000000003</v>
      </c>
      <c r="L189" s="5"/>
    </row>
    <row r="190" spans="1:12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1"/>
      <c r="J190" s="1"/>
      <c r="K190" s="34">
        <f t="shared" si="5"/>
        <v>1833190.6000000003</v>
      </c>
      <c r="L190" s="5"/>
    </row>
    <row r="191" spans="1:12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1"/>
      <c r="J191" s="1"/>
      <c r="K191" s="34">
        <f t="shared" si="5"/>
        <v>1833190.6000000003</v>
      </c>
      <c r="L191" s="5"/>
    </row>
    <row r="192" spans="1:12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1"/>
      <c r="J192" s="1"/>
      <c r="K192" s="34">
        <f t="shared" si="5"/>
        <v>1833190.6000000003</v>
      </c>
      <c r="L192" s="5"/>
    </row>
    <row r="193" spans="1:12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1"/>
      <c r="J193" s="1"/>
      <c r="K193" s="34">
        <f t="shared" si="5"/>
        <v>1833190.6000000003</v>
      </c>
      <c r="L193" s="5"/>
    </row>
    <row r="194" spans="1:12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1"/>
      <c r="J194" s="1"/>
      <c r="K194" s="34">
        <f t="shared" si="5"/>
        <v>1833190.6000000003</v>
      </c>
      <c r="L194" s="5"/>
    </row>
    <row r="195" spans="1:12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1"/>
      <c r="J195" s="1"/>
      <c r="K195" s="34">
        <f t="shared" si="5"/>
        <v>1833190.6000000003</v>
      </c>
      <c r="L195" s="5"/>
    </row>
    <row r="196" spans="1:12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1"/>
      <c r="J196" s="1"/>
      <c r="K196" s="34">
        <f t="shared" si="5"/>
        <v>1833190.6000000003</v>
      </c>
      <c r="L196" s="5"/>
    </row>
    <row r="197" spans="1:12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1"/>
      <c r="J197" s="1"/>
      <c r="K197" s="34">
        <f t="shared" ref="K197:K260" si="7">G197-H197-I197+J197+K196</f>
        <v>1833190.6000000003</v>
      </c>
      <c r="L197" s="5"/>
    </row>
    <row r="198" spans="1:12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1"/>
      <c r="J198" s="1"/>
      <c r="K198" s="34">
        <f t="shared" si="7"/>
        <v>1833190.6000000003</v>
      </c>
      <c r="L198" s="5"/>
    </row>
    <row r="199" spans="1:12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1"/>
      <c r="J199" s="1"/>
      <c r="K199" s="34">
        <f t="shared" si="7"/>
        <v>1833190.6000000003</v>
      </c>
      <c r="L199" s="5"/>
    </row>
    <row r="200" spans="1:12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1"/>
      <c r="J200" s="1"/>
      <c r="K200" s="34">
        <f t="shared" si="7"/>
        <v>1833190.6000000003</v>
      </c>
      <c r="L200" s="5"/>
    </row>
    <row r="201" spans="1:12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1"/>
      <c r="J201" s="1"/>
      <c r="K201" s="34">
        <f t="shared" si="7"/>
        <v>1833190.6000000003</v>
      </c>
      <c r="L201" s="5"/>
    </row>
    <row r="202" spans="1:12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1"/>
      <c r="J202" s="1"/>
      <c r="K202" s="34">
        <f t="shared" si="7"/>
        <v>1833190.6000000003</v>
      </c>
      <c r="L202" s="5"/>
    </row>
    <row r="203" spans="1:12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1"/>
      <c r="J203" s="1"/>
      <c r="K203" s="34">
        <f t="shared" si="7"/>
        <v>1833190.6000000003</v>
      </c>
      <c r="L203" s="5"/>
    </row>
    <row r="204" spans="1:12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1"/>
      <c r="J204" s="1"/>
      <c r="K204" s="34">
        <f t="shared" si="7"/>
        <v>1833190.6000000003</v>
      </c>
      <c r="L204" s="5"/>
    </row>
    <row r="205" spans="1:12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1"/>
      <c r="J205" s="1"/>
      <c r="K205" s="34">
        <f t="shared" si="7"/>
        <v>1833190.6000000003</v>
      </c>
      <c r="L205" s="5"/>
    </row>
    <row r="206" spans="1:12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1"/>
      <c r="J206" s="1"/>
      <c r="K206" s="34">
        <f t="shared" si="7"/>
        <v>1833190.6000000003</v>
      </c>
      <c r="L206" s="5"/>
    </row>
    <row r="207" spans="1:12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1"/>
      <c r="J207" s="1"/>
      <c r="K207" s="34">
        <f t="shared" si="7"/>
        <v>1833190.6000000003</v>
      </c>
      <c r="L207" s="5"/>
    </row>
    <row r="208" spans="1:12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1"/>
      <c r="J208" s="1"/>
      <c r="K208" s="34">
        <f t="shared" si="7"/>
        <v>1833190.6000000003</v>
      </c>
      <c r="L208" s="5"/>
    </row>
    <row r="209" spans="1:12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1"/>
      <c r="J209" s="1"/>
      <c r="K209" s="34">
        <f t="shared" si="7"/>
        <v>1833190.6000000003</v>
      </c>
      <c r="L209" s="5"/>
    </row>
    <row r="210" spans="1:12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1"/>
      <c r="J210" s="1"/>
      <c r="K210" s="34">
        <f t="shared" si="7"/>
        <v>1833190.6000000003</v>
      </c>
      <c r="L210" s="5"/>
    </row>
    <row r="211" spans="1:12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1"/>
      <c r="J211" s="1"/>
      <c r="K211" s="34">
        <f t="shared" si="7"/>
        <v>1833190.6000000003</v>
      </c>
      <c r="L211" s="5"/>
    </row>
    <row r="212" spans="1:12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1"/>
      <c r="J212" s="1"/>
      <c r="K212" s="34">
        <f t="shared" si="7"/>
        <v>1833190.6000000003</v>
      </c>
      <c r="L212" s="5"/>
    </row>
    <row r="213" spans="1:12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1"/>
      <c r="J213" s="1"/>
      <c r="K213" s="34">
        <f t="shared" si="7"/>
        <v>1833190.6000000003</v>
      </c>
      <c r="L213" s="5"/>
    </row>
    <row r="214" spans="1:12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1"/>
      <c r="J214" s="1"/>
      <c r="K214" s="34">
        <f t="shared" si="7"/>
        <v>1833190.6000000003</v>
      </c>
      <c r="L214" s="5"/>
    </row>
    <row r="215" spans="1:12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1"/>
      <c r="J215" s="1"/>
      <c r="K215" s="34">
        <f t="shared" si="7"/>
        <v>1833190.6000000003</v>
      </c>
      <c r="L215" s="5"/>
    </row>
    <row r="216" spans="1:12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1"/>
      <c r="J216" s="1"/>
      <c r="K216" s="34">
        <f t="shared" si="7"/>
        <v>1833190.6000000003</v>
      </c>
      <c r="L216" s="5"/>
    </row>
    <row r="217" spans="1:12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1"/>
      <c r="J217" s="1"/>
      <c r="K217" s="34">
        <f t="shared" si="7"/>
        <v>1833190.6000000003</v>
      </c>
      <c r="L217" s="5"/>
    </row>
    <row r="218" spans="1:12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1"/>
      <c r="J218" s="1"/>
      <c r="K218" s="34">
        <f t="shared" si="7"/>
        <v>1833190.6000000003</v>
      </c>
      <c r="L218" s="5"/>
    </row>
    <row r="219" spans="1:12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1"/>
      <c r="J219" s="1"/>
      <c r="K219" s="34">
        <f t="shared" si="7"/>
        <v>1833190.6000000003</v>
      </c>
      <c r="L219" s="5"/>
    </row>
    <row r="220" spans="1:12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1"/>
      <c r="J220" s="1"/>
      <c r="K220" s="34">
        <f t="shared" si="7"/>
        <v>1833190.6000000003</v>
      </c>
      <c r="L220" s="5"/>
    </row>
    <row r="221" spans="1:12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1"/>
      <c r="J221" s="1"/>
      <c r="K221" s="34">
        <f t="shared" si="7"/>
        <v>1833190.6000000003</v>
      </c>
      <c r="L221" s="5"/>
    </row>
    <row r="222" spans="1:12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1"/>
      <c r="J222" s="1"/>
      <c r="K222" s="34">
        <f t="shared" si="7"/>
        <v>1833190.6000000003</v>
      </c>
      <c r="L222" s="5"/>
    </row>
    <row r="223" spans="1:12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1"/>
      <c r="J223" s="1"/>
      <c r="K223" s="34">
        <f t="shared" si="7"/>
        <v>1833190.6000000003</v>
      </c>
      <c r="L223" s="5"/>
    </row>
    <row r="224" spans="1:12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1"/>
      <c r="J224" s="1"/>
      <c r="K224" s="34">
        <f t="shared" si="7"/>
        <v>1833190.6000000003</v>
      </c>
      <c r="L224" s="5"/>
    </row>
    <row r="225" spans="1:12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1"/>
      <c r="J225" s="1"/>
      <c r="K225" s="34">
        <f t="shared" si="7"/>
        <v>1833190.6000000003</v>
      </c>
      <c r="L225" s="5"/>
    </row>
    <row r="226" spans="1:12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1"/>
      <c r="J226" s="1"/>
      <c r="K226" s="34">
        <f t="shared" si="7"/>
        <v>1833190.6000000003</v>
      </c>
      <c r="L226" s="5"/>
    </row>
    <row r="227" spans="1:12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1"/>
      <c r="J227" s="1"/>
      <c r="K227" s="34">
        <f t="shared" si="7"/>
        <v>1833190.6000000003</v>
      </c>
      <c r="L227" s="5"/>
    </row>
    <row r="228" spans="1:12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1"/>
      <c r="J228" s="1"/>
      <c r="K228" s="34">
        <f t="shared" si="7"/>
        <v>1833190.6000000003</v>
      </c>
      <c r="L228" s="5"/>
    </row>
    <row r="229" spans="1:12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1"/>
      <c r="J229" s="1"/>
      <c r="K229" s="34">
        <f t="shared" si="7"/>
        <v>1833190.6000000003</v>
      </c>
      <c r="L229" s="5"/>
    </row>
    <row r="230" spans="1:12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1"/>
      <c r="J230" s="1"/>
      <c r="K230" s="34">
        <f t="shared" si="7"/>
        <v>1833190.6000000003</v>
      </c>
      <c r="L230" s="5"/>
    </row>
    <row r="231" spans="1:12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1"/>
      <c r="J231" s="1"/>
      <c r="K231" s="34">
        <f t="shared" si="7"/>
        <v>1833190.6000000003</v>
      </c>
      <c r="L231" s="5"/>
    </row>
    <row r="232" spans="1:12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1"/>
      <c r="J232" s="1"/>
      <c r="K232" s="34">
        <f t="shared" si="7"/>
        <v>1833190.6000000003</v>
      </c>
      <c r="L232" s="5"/>
    </row>
    <row r="233" spans="1:12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1"/>
      <c r="J233" s="1"/>
      <c r="K233" s="34">
        <f t="shared" si="7"/>
        <v>1833190.6000000003</v>
      </c>
      <c r="L233" s="5"/>
    </row>
    <row r="234" spans="1:12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1"/>
      <c r="J234" s="1"/>
      <c r="K234" s="34">
        <f t="shared" si="7"/>
        <v>1833190.6000000003</v>
      </c>
      <c r="L234" s="5"/>
    </row>
    <row r="235" spans="1:12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1"/>
      <c r="J235" s="1"/>
      <c r="K235" s="34">
        <f t="shared" si="7"/>
        <v>1833190.6000000003</v>
      </c>
      <c r="L235" s="5"/>
    </row>
    <row r="236" spans="1:12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1"/>
      <c r="J236" s="1"/>
      <c r="K236" s="34">
        <f t="shared" si="7"/>
        <v>1833190.6000000003</v>
      </c>
      <c r="L236" s="5"/>
    </row>
    <row r="237" spans="1:12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1"/>
      <c r="J237" s="1"/>
      <c r="K237" s="34">
        <f t="shared" si="7"/>
        <v>1833190.6000000003</v>
      </c>
      <c r="L237" s="5"/>
    </row>
    <row r="238" spans="1:12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1"/>
      <c r="J238" s="1"/>
      <c r="K238" s="34">
        <f t="shared" si="7"/>
        <v>1833190.6000000003</v>
      </c>
      <c r="L238" s="5"/>
    </row>
    <row r="239" spans="1:12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1"/>
      <c r="J239" s="1"/>
      <c r="K239" s="34">
        <f t="shared" si="7"/>
        <v>1833190.6000000003</v>
      </c>
      <c r="L239" s="5"/>
    </row>
    <row r="240" spans="1:12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1"/>
      <c r="J240" s="1"/>
      <c r="K240" s="34">
        <f t="shared" si="7"/>
        <v>1833190.6000000003</v>
      </c>
      <c r="L240" s="5"/>
    </row>
    <row r="241" spans="1:12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1"/>
      <c r="J241" s="1"/>
      <c r="K241" s="34">
        <f t="shared" si="7"/>
        <v>1833190.6000000003</v>
      </c>
      <c r="L241" s="5"/>
    </row>
    <row r="242" spans="1:12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1"/>
      <c r="J242" s="1"/>
      <c r="K242" s="34">
        <f t="shared" si="7"/>
        <v>1833190.6000000003</v>
      </c>
      <c r="L242" s="5"/>
    </row>
    <row r="243" spans="1:12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1"/>
      <c r="J243" s="1"/>
      <c r="K243" s="34">
        <f t="shared" si="7"/>
        <v>1833190.6000000003</v>
      </c>
      <c r="L243" s="5"/>
    </row>
    <row r="244" spans="1:12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1"/>
      <c r="J244" s="1"/>
      <c r="K244" s="34">
        <f t="shared" si="7"/>
        <v>1833190.6000000003</v>
      </c>
      <c r="L244" s="5"/>
    </row>
    <row r="245" spans="1:12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1"/>
      <c r="J245" s="1"/>
      <c r="K245" s="34">
        <f t="shared" si="7"/>
        <v>1833190.6000000003</v>
      </c>
      <c r="L245" s="5"/>
    </row>
    <row r="246" spans="1:12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1"/>
      <c r="J246" s="1"/>
      <c r="K246" s="34">
        <f t="shared" si="7"/>
        <v>1833190.6000000003</v>
      </c>
      <c r="L246" s="5"/>
    </row>
    <row r="247" spans="1:12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1"/>
      <c r="J247" s="1"/>
      <c r="K247" s="34">
        <f t="shared" si="7"/>
        <v>1833190.6000000003</v>
      </c>
      <c r="L247" s="5"/>
    </row>
    <row r="248" spans="1:12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1"/>
      <c r="J248" s="1"/>
      <c r="K248" s="34">
        <f t="shared" si="7"/>
        <v>1833190.6000000003</v>
      </c>
      <c r="L248" s="5"/>
    </row>
    <row r="249" spans="1:12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1"/>
      <c r="J249" s="1"/>
      <c r="K249" s="34">
        <f t="shared" si="7"/>
        <v>1833190.6000000003</v>
      </c>
      <c r="L249" s="5"/>
    </row>
    <row r="250" spans="1:12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1"/>
      <c r="J250" s="1"/>
      <c r="K250" s="34">
        <f t="shared" si="7"/>
        <v>1833190.6000000003</v>
      </c>
      <c r="L250" s="5"/>
    </row>
    <row r="251" spans="1:12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1"/>
      <c r="J251" s="1"/>
      <c r="K251" s="34">
        <f t="shared" si="7"/>
        <v>1833190.6000000003</v>
      </c>
      <c r="L251" s="5"/>
    </row>
    <row r="252" spans="1:12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1"/>
      <c r="J252" s="1"/>
      <c r="K252" s="34">
        <f t="shared" si="7"/>
        <v>1833190.6000000003</v>
      </c>
      <c r="L252" s="5"/>
    </row>
    <row r="253" spans="1:12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1"/>
      <c r="J253" s="1"/>
      <c r="K253" s="34">
        <f t="shared" si="7"/>
        <v>1833190.6000000003</v>
      </c>
      <c r="L253" s="5"/>
    </row>
    <row r="254" spans="1:12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1"/>
      <c r="J254" s="1"/>
      <c r="K254" s="34">
        <f t="shared" si="7"/>
        <v>1833190.6000000003</v>
      </c>
      <c r="L254" s="5"/>
    </row>
    <row r="255" spans="1:12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1"/>
      <c r="J255" s="1"/>
      <c r="K255" s="34">
        <f t="shared" si="7"/>
        <v>1833190.6000000003</v>
      </c>
      <c r="L255" s="5"/>
    </row>
    <row r="256" spans="1:12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1"/>
      <c r="J256" s="1"/>
      <c r="K256" s="34">
        <f t="shared" si="7"/>
        <v>1833190.6000000003</v>
      </c>
      <c r="L256" s="5"/>
    </row>
    <row r="257" spans="1:12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1"/>
      <c r="J257" s="1"/>
      <c r="K257" s="34">
        <f t="shared" si="7"/>
        <v>1833190.6000000003</v>
      </c>
      <c r="L257" s="5"/>
    </row>
    <row r="258" spans="1:12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1"/>
      <c r="J258" s="1"/>
      <c r="K258" s="34">
        <f t="shared" si="7"/>
        <v>1833190.6000000003</v>
      </c>
      <c r="L258" s="5"/>
    </row>
    <row r="259" spans="1:12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1"/>
      <c r="J259" s="1"/>
      <c r="K259" s="34">
        <f t="shared" si="7"/>
        <v>1833190.6000000003</v>
      </c>
      <c r="L259" s="5"/>
    </row>
    <row r="260" spans="1:12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1"/>
      <c r="J260" s="1"/>
      <c r="K260" s="34">
        <f t="shared" si="7"/>
        <v>1833190.6000000003</v>
      </c>
      <c r="L260" s="5"/>
    </row>
    <row r="261" spans="1:12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1"/>
      <c r="J261" s="1"/>
      <c r="K261" s="34">
        <f t="shared" ref="K261:K324" si="9">G261-H261-I261+J261+K260</f>
        <v>1833190.6000000003</v>
      </c>
      <c r="L261" s="5"/>
    </row>
    <row r="262" spans="1:12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1"/>
      <c r="J262" s="1"/>
      <c r="K262" s="34">
        <f t="shared" si="9"/>
        <v>1833190.6000000003</v>
      </c>
      <c r="L262" s="5"/>
    </row>
    <row r="263" spans="1:12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1"/>
      <c r="J263" s="1"/>
      <c r="K263" s="34">
        <f t="shared" si="9"/>
        <v>1833190.6000000003</v>
      </c>
      <c r="L263" s="5"/>
    </row>
    <row r="264" spans="1:12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1"/>
      <c r="J264" s="1"/>
      <c r="K264" s="34">
        <f t="shared" si="9"/>
        <v>1833190.6000000003</v>
      </c>
      <c r="L264" s="5"/>
    </row>
    <row r="265" spans="1:12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1"/>
      <c r="J265" s="1"/>
      <c r="K265" s="34">
        <f t="shared" si="9"/>
        <v>1833190.6000000003</v>
      </c>
      <c r="L265" s="5"/>
    </row>
    <row r="266" spans="1:12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1"/>
      <c r="J266" s="1"/>
      <c r="K266" s="34">
        <f t="shared" si="9"/>
        <v>1833190.6000000003</v>
      </c>
      <c r="L266" s="5"/>
    </row>
    <row r="267" spans="1:12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1"/>
      <c r="J267" s="1"/>
      <c r="K267" s="34">
        <f t="shared" si="9"/>
        <v>1833190.6000000003</v>
      </c>
      <c r="L267" s="5"/>
    </row>
    <row r="268" spans="1:12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1"/>
      <c r="J268" s="1"/>
      <c r="K268" s="34">
        <f t="shared" si="9"/>
        <v>1833190.6000000003</v>
      </c>
      <c r="L268" s="5"/>
    </row>
    <row r="269" spans="1:12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1"/>
      <c r="J269" s="1"/>
      <c r="K269" s="34">
        <f t="shared" si="9"/>
        <v>1833190.6000000003</v>
      </c>
      <c r="L269" s="5"/>
    </row>
    <row r="270" spans="1:12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1"/>
      <c r="J270" s="1"/>
      <c r="K270" s="34">
        <f t="shared" si="9"/>
        <v>1833190.6000000003</v>
      </c>
      <c r="L270" s="5"/>
    </row>
    <row r="271" spans="1:12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1"/>
      <c r="J271" s="1"/>
      <c r="K271" s="34">
        <f t="shared" si="9"/>
        <v>1833190.6000000003</v>
      </c>
      <c r="L271" s="5"/>
    </row>
    <row r="272" spans="1:12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1"/>
      <c r="J272" s="1"/>
      <c r="K272" s="34">
        <f t="shared" si="9"/>
        <v>1833190.6000000003</v>
      </c>
      <c r="L272" s="5"/>
    </row>
    <row r="273" spans="1:12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1"/>
      <c r="J273" s="1"/>
      <c r="K273" s="34">
        <f t="shared" si="9"/>
        <v>1833190.6000000003</v>
      </c>
      <c r="L273" s="5"/>
    </row>
    <row r="274" spans="1:12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1"/>
      <c r="J274" s="1"/>
      <c r="K274" s="34">
        <f t="shared" si="9"/>
        <v>1833190.6000000003</v>
      </c>
      <c r="L274" s="5"/>
    </row>
    <row r="275" spans="1:12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1"/>
      <c r="J275" s="1"/>
      <c r="K275" s="34">
        <f t="shared" si="9"/>
        <v>1833190.6000000003</v>
      </c>
      <c r="L275" s="5"/>
    </row>
    <row r="276" spans="1:12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1"/>
      <c r="J276" s="1"/>
      <c r="K276" s="34">
        <f t="shared" si="9"/>
        <v>1833190.6000000003</v>
      </c>
      <c r="L276" s="5"/>
    </row>
    <row r="277" spans="1:12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1"/>
      <c r="J277" s="1"/>
      <c r="K277" s="34">
        <f t="shared" si="9"/>
        <v>1833190.6000000003</v>
      </c>
      <c r="L277" s="5"/>
    </row>
    <row r="278" spans="1:12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1"/>
      <c r="J278" s="1"/>
      <c r="K278" s="34">
        <f t="shared" si="9"/>
        <v>1833190.6000000003</v>
      </c>
      <c r="L278" s="5"/>
    </row>
    <row r="279" spans="1:12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1"/>
      <c r="J279" s="1"/>
      <c r="K279" s="34">
        <f t="shared" si="9"/>
        <v>1833190.6000000003</v>
      </c>
      <c r="L279" s="5"/>
    </row>
    <row r="280" spans="1:12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1"/>
      <c r="J280" s="1"/>
      <c r="K280" s="34">
        <f t="shared" si="9"/>
        <v>1833190.6000000003</v>
      </c>
      <c r="L280" s="5"/>
    </row>
    <row r="281" spans="1:12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1"/>
      <c r="J281" s="1"/>
      <c r="K281" s="34">
        <f t="shared" si="9"/>
        <v>1833190.6000000003</v>
      </c>
      <c r="L281" s="5"/>
    </row>
    <row r="282" spans="1:12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1"/>
      <c r="J282" s="1"/>
      <c r="K282" s="34">
        <f t="shared" si="9"/>
        <v>1833190.6000000003</v>
      </c>
      <c r="L282" s="5"/>
    </row>
    <row r="283" spans="1:12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1"/>
      <c r="J283" s="1"/>
      <c r="K283" s="34">
        <f t="shared" si="9"/>
        <v>1833190.6000000003</v>
      </c>
      <c r="L283" s="5"/>
    </row>
    <row r="284" spans="1:12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1"/>
      <c r="J284" s="1"/>
      <c r="K284" s="34">
        <f t="shared" si="9"/>
        <v>1833190.6000000003</v>
      </c>
      <c r="L284" s="5"/>
    </row>
    <row r="285" spans="1:12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1"/>
      <c r="J285" s="1"/>
      <c r="K285" s="34">
        <f t="shared" si="9"/>
        <v>1833190.6000000003</v>
      </c>
      <c r="L285" s="5"/>
    </row>
    <row r="286" spans="1:12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1"/>
      <c r="J286" s="1"/>
      <c r="K286" s="34">
        <f t="shared" si="9"/>
        <v>1833190.6000000003</v>
      </c>
      <c r="L286" s="5"/>
    </row>
    <row r="287" spans="1:12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1"/>
      <c r="J287" s="1"/>
      <c r="K287" s="34">
        <f t="shared" si="9"/>
        <v>1833190.6000000003</v>
      </c>
      <c r="L287" s="5"/>
    </row>
    <row r="288" spans="1:12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1"/>
      <c r="J288" s="1"/>
      <c r="K288" s="34">
        <f t="shared" si="9"/>
        <v>1833190.6000000003</v>
      </c>
      <c r="L288" s="5"/>
    </row>
    <row r="289" spans="1:12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1"/>
      <c r="J289" s="1"/>
      <c r="K289" s="34">
        <f t="shared" si="9"/>
        <v>1833190.6000000003</v>
      </c>
      <c r="L289" s="5"/>
    </row>
    <row r="290" spans="1:12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1"/>
      <c r="J290" s="1"/>
      <c r="K290" s="34">
        <f t="shared" si="9"/>
        <v>1833190.6000000003</v>
      </c>
      <c r="L290" s="5"/>
    </row>
    <row r="291" spans="1:12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1"/>
      <c r="J291" s="1"/>
      <c r="K291" s="34">
        <f t="shared" si="9"/>
        <v>1833190.6000000003</v>
      </c>
      <c r="L291" s="5"/>
    </row>
    <row r="292" spans="1:12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1"/>
      <c r="J292" s="1"/>
      <c r="K292" s="34">
        <f t="shared" si="9"/>
        <v>1833190.6000000003</v>
      </c>
      <c r="L292" s="5"/>
    </row>
    <row r="293" spans="1:12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1"/>
      <c r="J293" s="1"/>
      <c r="K293" s="34">
        <f t="shared" si="9"/>
        <v>1833190.6000000003</v>
      </c>
      <c r="L293" s="5"/>
    </row>
    <row r="294" spans="1:12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1"/>
      <c r="J294" s="1"/>
      <c r="K294" s="34">
        <f t="shared" si="9"/>
        <v>1833190.6000000003</v>
      </c>
      <c r="L294" s="5"/>
    </row>
    <row r="295" spans="1:12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1"/>
      <c r="J295" s="1"/>
      <c r="K295" s="34">
        <f t="shared" si="9"/>
        <v>1833190.6000000003</v>
      </c>
      <c r="L295" s="5"/>
    </row>
    <row r="296" spans="1:12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1"/>
      <c r="J296" s="1"/>
      <c r="K296" s="34">
        <f t="shared" si="9"/>
        <v>1833190.6000000003</v>
      </c>
      <c r="L296" s="5"/>
    </row>
    <row r="297" spans="1:12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1"/>
      <c r="J297" s="1"/>
      <c r="K297" s="34">
        <f t="shared" si="9"/>
        <v>1833190.6000000003</v>
      </c>
      <c r="L297" s="5"/>
    </row>
    <row r="298" spans="1:12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1"/>
      <c r="J298" s="1"/>
      <c r="K298" s="34">
        <f t="shared" si="9"/>
        <v>1833190.6000000003</v>
      </c>
      <c r="L298" s="5"/>
    </row>
    <row r="299" spans="1:12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1"/>
      <c r="J299" s="1"/>
      <c r="K299" s="34">
        <f t="shared" si="9"/>
        <v>1833190.6000000003</v>
      </c>
      <c r="L299" s="5"/>
    </row>
    <row r="300" spans="1:12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1"/>
      <c r="J300" s="1"/>
      <c r="K300" s="34">
        <f t="shared" si="9"/>
        <v>1833190.6000000003</v>
      </c>
      <c r="L300" s="5"/>
    </row>
    <row r="301" spans="1:12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1"/>
      <c r="J301" s="1"/>
      <c r="K301" s="34">
        <f t="shared" si="9"/>
        <v>1833190.6000000003</v>
      </c>
      <c r="L301" s="5"/>
    </row>
    <row r="302" spans="1:12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1"/>
      <c r="J302" s="1"/>
      <c r="K302" s="34">
        <f t="shared" si="9"/>
        <v>1833190.6000000003</v>
      </c>
      <c r="L302" s="5"/>
    </row>
    <row r="303" spans="1:12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1"/>
      <c r="J303" s="1"/>
      <c r="K303" s="34">
        <f t="shared" si="9"/>
        <v>1833190.6000000003</v>
      </c>
      <c r="L303" s="5"/>
    </row>
    <row r="304" spans="1:12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1"/>
      <c r="J304" s="1"/>
      <c r="K304" s="34">
        <f t="shared" si="9"/>
        <v>1833190.6000000003</v>
      </c>
      <c r="L304" s="5"/>
    </row>
    <row r="305" spans="1:12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1"/>
      <c r="J305" s="1"/>
      <c r="K305" s="34">
        <f t="shared" si="9"/>
        <v>1833190.6000000003</v>
      </c>
      <c r="L305" s="5"/>
    </row>
    <row r="306" spans="1:12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1"/>
      <c r="J306" s="1"/>
      <c r="K306" s="34">
        <f t="shared" si="9"/>
        <v>1833190.6000000003</v>
      </c>
      <c r="L306" s="5"/>
    </row>
    <row r="307" spans="1:12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1"/>
      <c r="J307" s="1"/>
      <c r="K307" s="34">
        <f t="shared" si="9"/>
        <v>1833190.6000000003</v>
      </c>
      <c r="L307" s="5"/>
    </row>
    <row r="308" spans="1:12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1"/>
      <c r="J308" s="1"/>
      <c r="K308" s="34">
        <f t="shared" si="9"/>
        <v>1833190.6000000003</v>
      </c>
      <c r="L308" s="5"/>
    </row>
    <row r="309" spans="1:12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1"/>
      <c r="J309" s="1"/>
      <c r="K309" s="34">
        <f t="shared" si="9"/>
        <v>1833190.6000000003</v>
      </c>
      <c r="L309" s="5"/>
    </row>
    <row r="310" spans="1:12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1"/>
      <c r="J310" s="1"/>
      <c r="K310" s="34">
        <f t="shared" si="9"/>
        <v>1833190.6000000003</v>
      </c>
      <c r="L310" s="5"/>
    </row>
    <row r="311" spans="1:12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1"/>
      <c r="J311" s="1"/>
      <c r="K311" s="34">
        <f t="shared" si="9"/>
        <v>1833190.6000000003</v>
      </c>
      <c r="L311" s="5"/>
    </row>
    <row r="312" spans="1:12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1"/>
      <c r="J312" s="1"/>
      <c r="K312" s="34">
        <f t="shared" si="9"/>
        <v>1833190.6000000003</v>
      </c>
      <c r="L312" s="5"/>
    </row>
    <row r="313" spans="1:12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1"/>
      <c r="J313" s="1"/>
      <c r="K313" s="34">
        <f t="shared" si="9"/>
        <v>1833190.6000000003</v>
      </c>
      <c r="L313" s="5"/>
    </row>
    <row r="314" spans="1:12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1"/>
      <c r="J314" s="1"/>
      <c r="K314" s="34">
        <f t="shared" si="9"/>
        <v>1833190.6000000003</v>
      </c>
      <c r="L314" s="5"/>
    </row>
    <row r="315" spans="1:12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1"/>
      <c r="J315" s="1"/>
      <c r="K315" s="34">
        <f t="shared" si="9"/>
        <v>1833190.6000000003</v>
      </c>
      <c r="L315" s="5"/>
    </row>
    <row r="316" spans="1:12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1"/>
      <c r="J316" s="1"/>
      <c r="K316" s="34">
        <f t="shared" si="9"/>
        <v>1833190.6000000003</v>
      </c>
      <c r="L316" s="5"/>
    </row>
    <row r="317" spans="1:12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1"/>
      <c r="J317" s="1"/>
      <c r="K317" s="34">
        <f t="shared" si="9"/>
        <v>1833190.6000000003</v>
      </c>
      <c r="L317" s="5"/>
    </row>
    <row r="318" spans="1:12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1"/>
      <c r="J318" s="1"/>
      <c r="K318" s="34">
        <f t="shared" si="9"/>
        <v>1833190.6000000003</v>
      </c>
      <c r="L318" s="5"/>
    </row>
    <row r="319" spans="1:12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1"/>
      <c r="J319" s="1"/>
      <c r="K319" s="34">
        <f t="shared" si="9"/>
        <v>1833190.6000000003</v>
      </c>
      <c r="L319" s="5"/>
    </row>
    <row r="320" spans="1:12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1"/>
      <c r="J320" s="1"/>
      <c r="K320" s="34">
        <f t="shared" si="9"/>
        <v>1833190.6000000003</v>
      </c>
      <c r="L320" s="5"/>
    </row>
    <row r="321" spans="1:12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1"/>
      <c r="J321" s="1"/>
      <c r="K321" s="34">
        <f t="shared" si="9"/>
        <v>1833190.6000000003</v>
      </c>
      <c r="L321" s="5"/>
    </row>
    <row r="322" spans="1:12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1"/>
      <c r="J322" s="1"/>
      <c r="K322" s="34">
        <f t="shared" si="9"/>
        <v>1833190.6000000003</v>
      </c>
      <c r="L322" s="5"/>
    </row>
    <row r="323" spans="1:12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1"/>
      <c r="J323" s="1"/>
      <c r="K323" s="34">
        <f t="shared" si="9"/>
        <v>1833190.6000000003</v>
      </c>
      <c r="L323" s="5"/>
    </row>
    <row r="324" spans="1:12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1"/>
      <c r="J324" s="1"/>
      <c r="K324" s="34">
        <f t="shared" si="9"/>
        <v>1833190.6000000003</v>
      </c>
      <c r="L324" s="5"/>
    </row>
    <row r="325" spans="1:12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1"/>
      <c r="J325" s="1"/>
      <c r="K325" s="34">
        <f t="shared" ref="K325:K349" si="11">G325-H325-I325+J325+K324</f>
        <v>1833190.6000000003</v>
      </c>
      <c r="L325" s="5"/>
    </row>
    <row r="326" spans="1:12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1"/>
      <c r="J326" s="1"/>
      <c r="K326" s="34">
        <f t="shared" si="11"/>
        <v>1833190.6000000003</v>
      </c>
      <c r="L326" s="5"/>
    </row>
    <row r="327" spans="1:12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1"/>
      <c r="J327" s="1"/>
      <c r="K327" s="34">
        <f t="shared" si="11"/>
        <v>1833190.6000000003</v>
      </c>
      <c r="L327" s="5"/>
    </row>
    <row r="328" spans="1:12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1"/>
      <c r="J328" s="1"/>
      <c r="K328" s="34">
        <f t="shared" si="11"/>
        <v>1833190.6000000003</v>
      </c>
      <c r="L328" s="5"/>
    </row>
    <row r="329" spans="1:12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1"/>
      <c r="J329" s="1"/>
      <c r="K329" s="34">
        <f t="shared" si="11"/>
        <v>1833190.6000000003</v>
      </c>
      <c r="L329" s="5"/>
    </row>
    <row r="330" spans="1:12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1"/>
      <c r="J330" s="1"/>
      <c r="K330" s="34">
        <f t="shared" si="11"/>
        <v>1833190.6000000003</v>
      </c>
      <c r="L330" s="5"/>
    </row>
    <row r="331" spans="1:12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1"/>
      <c r="J331" s="1"/>
      <c r="K331" s="34">
        <f t="shared" si="11"/>
        <v>1833190.6000000003</v>
      </c>
      <c r="L331" s="5"/>
    </row>
    <row r="332" spans="1:12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1"/>
      <c r="J332" s="1"/>
      <c r="K332" s="34">
        <f t="shared" si="11"/>
        <v>1833190.6000000003</v>
      </c>
      <c r="L332" s="5"/>
    </row>
    <row r="333" spans="1:12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1"/>
      <c r="J333" s="1"/>
      <c r="K333" s="34">
        <f t="shared" si="11"/>
        <v>1833190.6000000003</v>
      </c>
      <c r="L333" s="5"/>
    </row>
    <row r="334" spans="1:12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1"/>
      <c r="J334" s="1"/>
      <c r="K334" s="34">
        <f t="shared" si="11"/>
        <v>1833190.6000000003</v>
      </c>
      <c r="L334" s="5"/>
    </row>
    <row r="335" spans="1:12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1"/>
      <c r="J335" s="1"/>
      <c r="K335" s="34">
        <f t="shared" si="11"/>
        <v>1833190.6000000003</v>
      </c>
      <c r="L335" s="5"/>
    </row>
    <row r="336" spans="1:12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1"/>
      <c r="J336" s="1"/>
      <c r="K336" s="34">
        <f t="shared" si="11"/>
        <v>1833190.6000000003</v>
      </c>
      <c r="L336" s="5"/>
    </row>
    <row r="337" spans="1:12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1"/>
      <c r="J337" s="1"/>
      <c r="K337" s="34">
        <f t="shared" si="11"/>
        <v>1833190.6000000003</v>
      </c>
      <c r="L337" s="5"/>
    </row>
    <row r="338" spans="1:12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1"/>
      <c r="J338" s="1"/>
      <c r="K338" s="34">
        <f t="shared" si="11"/>
        <v>1833190.6000000003</v>
      </c>
      <c r="L338" s="5"/>
    </row>
    <row r="339" spans="1:12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1"/>
      <c r="J339" s="1"/>
      <c r="K339" s="34">
        <f t="shared" si="11"/>
        <v>1833190.6000000003</v>
      </c>
      <c r="L339" s="5"/>
    </row>
    <row r="340" spans="1:12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1"/>
      <c r="J340" s="1"/>
      <c r="K340" s="34">
        <f t="shared" si="11"/>
        <v>1833190.6000000003</v>
      </c>
      <c r="L340" s="5"/>
    </row>
    <row r="341" spans="1:12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1"/>
      <c r="J341" s="1"/>
      <c r="K341" s="34">
        <f t="shared" si="11"/>
        <v>1833190.6000000003</v>
      </c>
      <c r="L341" s="5"/>
    </row>
    <row r="342" spans="1:12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1"/>
      <c r="J342" s="1"/>
      <c r="K342" s="34">
        <f t="shared" si="11"/>
        <v>1833190.6000000003</v>
      </c>
      <c r="L342" s="5"/>
    </row>
    <row r="343" spans="1:12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1"/>
      <c r="J343" s="1"/>
      <c r="K343" s="34">
        <f t="shared" si="11"/>
        <v>1833190.6000000003</v>
      </c>
      <c r="L343" s="5"/>
    </row>
    <row r="344" spans="1:12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1"/>
      <c r="J344" s="1"/>
      <c r="K344" s="34">
        <f t="shared" si="11"/>
        <v>1833190.6000000003</v>
      </c>
      <c r="L344" s="5"/>
    </row>
    <row r="345" spans="1:12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1"/>
      <c r="J345" s="1"/>
      <c r="K345" s="34">
        <f t="shared" si="11"/>
        <v>1833190.6000000003</v>
      </c>
      <c r="L345" s="5"/>
    </row>
    <row r="346" spans="1:12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1"/>
      <c r="J346" s="1"/>
      <c r="K346" s="34">
        <f t="shared" si="11"/>
        <v>1833190.6000000003</v>
      </c>
      <c r="L346" s="5"/>
    </row>
    <row r="347" spans="1:12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1"/>
      <c r="J347" s="1"/>
      <c r="K347" s="34">
        <f t="shared" si="11"/>
        <v>1833190.6000000003</v>
      </c>
      <c r="L347" s="5"/>
    </row>
    <row r="348" spans="1:12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1"/>
      <c r="J348" s="1"/>
      <c r="K348" s="34">
        <f t="shared" si="11"/>
        <v>1833190.6000000003</v>
      </c>
      <c r="L348" s="5"/>
    </row>
    <row r="349" spans="1:12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1"/>
      <c r="J349" s="1"/>
      <c r="K349" s="34">
        <f t="shared" si="11"/>
        <v>1833190.6000000003</v>
      </c>
      <c r="L349" s="5"/>
    </row>
    <row r="350" spans="1:12" ht="21">
      <c r="A350" s="24"/>
      <c r="B350" s="18"/>
      <c r="C350" s="18"/>
      <c r="D350" s="16"/>
      <c r="E350" s="13"/>
      <c r="F350" s="13"/>
      <c r="G350" s="18">
        <f>SUM(G4:G349)</f>
        <v>4824040.0999999996</v>
      </c>
      <c r="H350" s="36"/>
      <c r="I350" s="3"/>
      <c r="J350" s="3"/>
      <c r="K350" s="36">
        <f>SUM(K4:K349)</f>
        <v>631164397.90000403</v>
      </c>
      <c r="L350" s="5"/>
    </row>
  </sheetData>
  <mergeCells count="2">
    <mergeCell ref="A1:N1"/>
    <mergeCell ref="A2:N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4"/>
  <dimension ref="A1:L352"/>
  <sheetViews>
    <sheetView rightToLeft="1" workbookViewId="0">
      <selection activeCell="B8" sqref="B8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507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508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1">
      <c r="A5" s="22">
        <v>43814</v>
      </c>
      <c r="B5" s="20">
        <v>6443</v>
      </c>
      <c r="C5" s="20" t="s">
        <v>14</v>
      </c>
      <c r="D5" s="19" t="s">
        <v>13</v>
      </c>
      <c r="E5" s="12">
        <v>32.94</v>
      </c>
      <c r="F5" s="21">
        <v>3050</v>
      </c>
      <c r="G5" s="17">
        <f t="shared" ref="G5:G68" si="0">E5*F5</f>
        <v>100467</v>
      </c>
      <c r="H5" s="34"/>
      <c r="I5" s="34">
        <f>I4+G5-H5</f>
        <v>100467</v>
      </c>
      <c r="J5" s="5"/>
    </row>
    <row r="6" spans="1:12" ht="21">
      <c r="A6" s="22">
        <v>43822</v>
      </c>
      <c r="B6" s="20">
        <v>9819</v>
      </c>
      <c r="C6" s="20" t="s">
        <v>53</v>
      </c>
      <c r="D6" s="19"/>
      <c r="E6" s="12"/>
      <c r="F6" s="21"/>
      <c r="G6" s="17">
        <f t="shared" si="0"/>
        <v>0</v>
      </c>
      <c r="H6" s="34">
        <v>50000</v>
      </c>
      <c r="I6" s="34">
        <f t="shared" ref="I6:I69" si="1">I5+G6-H6</f>
        <v>50467</v>
      </c>
      <c r="J6" s="5"/>
    </row>
    <row r="7" spans="1:12" ht="21">
      <c r="A7" s="22">
        <v>43828</v>
      </c>
      <c r="B7" s="20">
        <v>6683</v>
      </c>
      <c r="C7" s="20" t="s">
        <v>14</v>
      </c>
      <c r="D7" s="19" t="s">
        <v>13</v>
      </c>
      <c r="E7" s="12">
        <v>50.42</v>
      </c>
      <c r="F7" s="21">
        <v>3190</v>
      </c>
      <c r="G7" s="17">
        <f t="shared" si="0"/>
        <v>160839.80000000002</v>
      </c>
      <c r="H7" s="34"/>
      <c r="I7" s="34">
        <f t="shared" si="1"/>
        <v>211306.80000000002</v>
      </c>
      <c r="J7" s="5"/>
    </row>
    <row r="8" spans="1:12" ht="21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211306.80000000002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211306.80000000002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211306.80000000002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211306.80000000002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211306.80000000002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211306.80000000002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211306.80000000002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211306.80000000002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211306.80000000002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211306.80000000002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211306.80000000002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211306.80000000002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211306.80000000002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211306.80000000002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211306.80000000002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211306.80000000002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211306.80000000002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211306.80000000002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211306.80000000002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211306.80000000002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211306.80000000002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211306.80000000002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211306.80000000002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211306.80000000002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211306.80000000002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211306.80000000002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211306.80000000002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211306.80000000002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211306.80000000002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211306.80000000002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211306.80000000002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211306.80000000002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211306.80000000002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211306.80000000002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211306.80000000002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211306.80000000002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211306.80000000002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211306.80000000002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211306.80000000002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211306.80000000002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211306.80000000002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211306.80000000002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211306.80000000002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211306.80000000002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211306.80000000002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211306.80000000002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211306.80000000002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211306.80000000002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211306.80000000002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211306.80000000002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211306.80000000002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211306.80000000002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211306.80000000002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211306.80000000002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211306.80000000002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211306.80000000002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211306.80000000002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211306.80000000002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211306.80000000002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211306.80000000002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211306.80000000002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211306.80000000002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211306.80000000002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211306.80000000002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211306.80000000002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211306.80000000002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211306.80000000002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211306.80000000002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211306.80000000002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211306.80000000002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211306.80000000002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211306.80000000002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211306.80000000002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211306.80000000002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211306.80000000002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211306.80000000002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211306.80000000002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211306.80000000002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211306.80000000002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211306.80000000002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211306.80000000002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211306.80000000002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211306.80000000002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211306.80000000002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211306.80000000002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211306.80000000002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211306.80000000002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211306.80000000002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211306.80000000002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211306.80000000002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211306.80000000002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211306.80000000002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211306.80000000002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211306.80000000002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211306.80000000002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211306.80000000002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211306.80000000002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211306.80000000002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211306.80000000002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211306.80000000002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211306.80000000002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211306.80000000002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211306.80000000002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211306.80000000002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211306.80000000002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211306.80000000002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211306.80000000002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211306.80000000002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211306.80000000002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211306.80000000002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211306.80000000002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211306.80000000002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211306.80000000002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211306.80000000002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211306.80000000002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211306.80000000002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211306.80000000002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211306.80000000002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211306.80000000002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211306.80000000002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211306.80000000002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211306.80000000002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211306.80000000002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211306.80000000002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211306.80000000002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211306.80000000002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211306.80000000002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211306.80000000002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211306.80000000002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211306.80000000002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211306.80000000002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211306.80000000002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211306.80000000002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211306.80000000002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211306.80000000002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211306.80000000002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211306.80000000002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211306.80000000002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211306.80000000002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211306.80000000002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211306.80000000002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211306.80000000002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211306.80000000002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211306.80000000002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211306.80000000002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211306.80000000002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211306.80000000002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211306.80000000002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211306.80000000002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211306.80000000002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211306.80000000002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211306.80000000002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211306.80000000002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211306.80000000002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211306.80000000002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211306.80000000002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211306.80000000002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211306.80000000002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211306.80000000002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211306.80000000002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211306.80000000002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211306.80000000002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211306.80000000002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211306.80000000002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211306.80000000002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211306.80000000002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211306.80000000002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211306.80000000002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211306.80000000002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211306.80000000002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211306.80000000002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211306.80000000002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211306.80000000002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211306.80000000002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211306.80000000002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211306.80000000002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211306.80000000002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211306.80000000002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211306.80000000002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211306.80000000002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211306.80000000002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211306.80000000002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211306.80000000002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211306.80000000002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211306.80000000002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211306.80000000002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211306.80000000002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211306.80000000002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211306.80000000002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211306.80000000002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211306.80000000002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211306.80000000002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211306.80000000002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211306.80000000002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211306.80000000002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211306.80000000002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211306.80000000002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211306.80000000002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211306.80000000002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211306.80000000002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211306.80000000002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211306.80000000002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211306.80000000002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211306.80000000002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211306.80000000002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211306.80000000002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211306.80000000002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211306.80000000002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211306.80000000002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211306.80000000002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211306.80000000002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211306.80000000002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211306.80000000002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211306.80000000002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211306.80000000002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211306.80000000002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211306.80000000002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211306.80000000002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211306.80000000002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211306.80000000002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211306.80000000002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211306.80000000002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211306.80000000002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211306.80000000002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211306.80000000002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211306.80000000002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211306.80000000002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211306.80000000002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211306.80000000002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211306.80000000002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211306.80000000002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211306.80000000002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211306.80000000002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211306.80000000002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211306.80000000002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211306.80000000002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211306.80000000002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211306.80000000002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211306.80000000002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211306.80000000002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211306.80000000002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211306.80000000002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211306.80000000002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211306.80000000002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211306.80000000002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211306.80000000002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211306.80000000002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211306.80000000002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211306.80000000002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211306.80000000002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211306.80000000002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211306.80000000002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211306.80000000002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211306.80000000002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211306.80000000002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211306.80000000002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211306.80000000002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211306.80000000002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211306.80000000002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211306.80000000002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211306.80000000002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211306.80000000002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211306.80000000002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211306.80000000002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211306.80000000002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211306.80000000002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211306.80000000002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211306.80000000002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211306.80000000002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211306.80000000002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211306.80000000002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211306.80000000002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211306.80000000002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211306.80000000002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211306.80000000002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211306.80000000002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211306.80000000002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211306.80000000002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211306.80000000002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211306.80000000002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211306.80000000002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211306.80000000002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211306.80000000002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211306.80000000002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211306.80000000002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211306.80000000002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211306.80000000002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211306.80000000002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211306.80000000002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211306.80000000002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211306.80000000002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211306.80000000002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211306.80000000002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211306.80000000002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211306.80000000002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211306.80000000002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211306.80000000002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211306.80000000002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211306.80000000002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211306.80000000002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211306.80000000002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211306.80000000002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211306.80000000002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211306.80000000002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211306.80000000002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211306.80000000002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211306.80000000002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211306.80000000002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211306.80000000002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211306.80000000002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211306.80000000002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211306.80000000002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211306.80000000002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211306.80000000002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211306.80000000002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211306.80000000002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211306.80000000002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211306.80000000002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211306.80000000002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211306.80000000002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211306.80000000002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211306.80000000002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211306.80000000002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211306.80000000002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211306.80000000002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211306.80000000002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211306.80000000002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211306.80000000002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211306.80000000002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211306.80000000002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211306.80000000002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211306.80000000002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211306.80000000002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211306.80000000002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211306.80000000002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211306.80000000002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211306.80000000002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211306.80000000002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211306.80000000002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211306.80000000002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211306.80000000002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211306.80000000002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261306.80000000002</v>
      </c>
      <c r="H350" s="36"/>
      <c r="I350" s="34">
        <f t="shared" si="11"/>
        <v>472613.60000000003</v>
      </c>
      <c r="J350" s="5"/>
    </row>
    <row r="351" spans="1:10">
      <c r="I351" s="34">
        <f t="shared" si="11"/>
        <v>472613.60000000003</v>
      </c>
    </row>
    <row r="352" spans="1:10">
      <c r="I352" s="34">
        <f t="shared" si="11"/>
        <v>472613.60000000003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5"/>
  <dimension ref="A1:L350"/>
  <sheetViews>
    <sheetView rightToLeft="1" topLeftCell="A10" workbookViewId="0">
      <selection activeCell="A24" sqref="A24"/>
    </sheetView>
  </sheetViews>
  <sheetFormatPr defaultRowHeight="18.75"/>
  <cols>
    <col min="1" max="1" width="12.42578125" style="8" customWidth="1"/>
    <col min="2" max="2" width="11.7109375" style="10" customWidth="1"/>
    <col min="3" max="3" width="15.425781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21.7109375" style="37" customWidth="1"/>
    <col min="10" max="10" width="16.42578125" style="6" customWidth="1"/>
  </cols>
  <sheetData>
    <row r="1" spans="1:12">
      <c r="A1" s="168" t="s">
        <v>54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55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10270.1</v>
      </c>
      <c r="J4" s="5"/>
    </row>
    <row r="5" spans="1:12" ht="21">
      <c r="A5" s="22">
        <v>43801</v>
      </c>
      <c r="B5" s="20">
        <v>6232</v>
      </c>
      <c r="C5" s="20" t="s">
        <v>14</v>
      </c>
      <c r="D5" s="19" t="s">
        <v>13</v>
      </c>
      <c r="E5" s="12">
        <v>67.900000000000006</v>
      </c>
      <c r="F5" s="21">
        <v>2960</v>
      </c>
      <c r="G5" s="17">
        <f t="shared" ref="G5:G68" si="0">E5*F5</f>
        <v>200984.00000000003</v>
      </c>
      <c r="H5" s="34"/>
      <c r="I5" s="34">
        <f>I4+G5-H5</f>
        <v>211254.10000000003</v>
      </c>
      <c r="J5" s="5"/>
    </row>
    <row r="6" spans="1:12" ht="21">
      <c r="A6" s="22">
        <v>43801</v>
      </c>
      <c r="B6" s="20">
        <v>6232</v>
      </c>
      <c r="C6" s="20" t="s">
        <v>14</v>
      </c>
      <c r="D6" s="19" t="s">
        <v>13</v>
      </c>
      <c r="E6" s="12">
        <v>58.08</v>
      </c>
      <c r="F6" s="21">
        <v>2960</v>
      </c>
      <c r="G6" s="17">
        <f t="shared" si="0"/>
        <v>171916.79999999999</v>
      </c>
      <c r="H6" s="34"/>
      <c r="I6" s="34">
        <f t="shared" ref="I6:I69" si="1">I5+G6-H6</f>
        <v>383170.9</v>
      </c>
      <c r="J6" s="5"/>
    </row>
    <row r="7" spans="1:12" ht="21">
      <c r="A7" s="22">
        <v>43802</v>
      </c>
      <c r="B7" s="20">
        <v>6232</v>
      </c>
      <c r="C7" s="20" t="s">
        <v>14</v>
      </c>
      <c r="D7" s="19" t="s">
        <v>13</v>
      </c>
      <c r="E7" s="12">
        <v>50.86</v>
      </c>
      <c r="F7" s="21">
        <v>2960</v>
      </c>
      <c r="G7" s="17">
        <f t="shared" si="0"/>
        <v>150545.60000000001</v>
      </c>
      <c r="H7" s="34"/>
      <c r="I7" s="34">
        <f t="shared" si="1"/>
        <v>533716.5</v>
      </c>
      <c r="J7" s="5"/>
    </row>
    <row r="8" spans="1:12" ht="21">
      <c r="A8" s="22">
        <v>43802</v>
      </c>
      <c r="B8" s="20">
        <v>6232</v>
      </c>
      <c r="C8" s="20" t="s">
        <v>14</v>
      </c>
      <c r="D8" s="19" t="s">
        <v>13</v>
      </c>
      <c r="E8" s="12">
        <v>70.08</v>
      </c>
      <c r="F8" s="21">
        <v>2960</v>
      </c>
      <c r="G8" s="17">
        <f t="shared" si="0"/>
        <v>207436.79999999999</v>
      </c>
      <c r="H8" s="34"/>
      <c r="I8" s="34">
        <f t="shared" si="1"/>
        <v>741153.3</v>
      </c>
      <c r="J8" s="5"/>
    </row>
    <row r="9" spans="1:12" ht="21">
      <c r="A9" s="22">
        <v>43802</v>
      </c>
      <c r="B9" s="20">
        <v>9300</v>
      </c>
      <c r="C9" s="20" t="s">
        <v>53</v>
      </c>
      <c r="D9" s="19"/>
      <c r="E9" s="12"/>
      <c r="F9" s="21"/>
      <c r="G9" s="17">
        <f t="shared" si="0"/>
        <v>0</v>
      </c>
      <c r="H9" s="34">
        <v>50000</v>
      </c>
      <c r="I9" s="34">
        <f t="shared" si="1"/>
        <v>691153.3</v>
      </c>
      <c r="J9" s="5"/>
    </row>
    <row r="10" spans="1:12" ht="21">
      <c r="A10" s="22">
        <v>43803</v>
      </c>
      <c r="B10" s="20">
        <v>9315</v>
      </c>
      <c r="C10" s="20" t="s">
        <v>53</v>
      </c>
      <c r="D10" s="19"/>
      <c r="E10" s="12"/>
      <c r="F10" s="21"/>
      <c r="G10" s="17">
        <f t="shared" si="0"/>
        <v>0</v>
      </c>
      <c r="H10" s="34">
        <v>50000</v>
      </c>
      <c r="I10" s="34">
        <f t="shared" si="1"/>
        <v>641153.30000000005</v>
      </c>
      <c r="J10" s="5"/>
    </row>
    <row r="11" spans="1:12" ht="21">
      <c r="A11" s="22">
        <v>43804</v>
      </c>
      <c r="B11" s="20">
        <v>6286</v>
      </c>
      <c r="C11" s="20" t="s">
        <v>14</v>
      </c>
      <c r="D11" s="19" t="s">
        <v>13</v>
      </c>
      <c r="E11" s="12">
        <v>51.86</v>
      </c>
      <c r="F11" s="21">
        <v>2950</v>
      </c>
      <c r="G11" s="17">
        <f t="shared" si="0"/>
        <v>152987</v>
      </c>
      <c r="H11" s="34"/>
      <c r="I11" s="34">
        <f t="shared" si="1"/>
        <v>794140.3</v>
      </c>
      <c r="J11" s="5"/>
    </row>
    <row r="12" spans="1:12" ht="21">
      <c r="A12" s="22">
        <v>43804</v>
      </c>
      <c r="B12" s="20">
        <v>6286</v>
      </c>
      <c r="C12" s="20" t="s">
        <v>14</v>
      </c>
      <c r="D12" s="19" t="s">
        <v>13</v>
      </c>
      <c r="E12" s="12">
        <v>63.32</v>
      </c>
      <c r="F12" s="21">
        <v>2950</v>
      </c>
      <c r="G12" s="17">
        <f t="shared" si="0"/>
        <v>186794</v>
      </c>
      <c r="H12" s="34"/>
      <c r="I12" s="34">
        <f t="shared" si="1"/>
        <v>980934.3</v>
      </c>
      <c r="J12" s="5"/>
    </row>
    <row r="13" spans="1:12" ht="21">
      <c r="A13" s="22">
        <v>43808</v>
      </c>
      <c r="B13" s="20">
        <v>9436</v>
      </c>
      <c r="C13" s="20" t="s">
        <v>53</v>
      </c>
      <c r="D13" s="19"/>
      <c r="E13" s="12"/>
      <c r="F13" s="21"/>
      <c r="G13" s="17">
        <f t="shared" si="0"/>
        <v>0</v>
      </c>
      <c r="H13" s="34">
        <v>150000</v>
      </c>
      <c r="I13" s="34">
        <f t="shared" si="1"/>
        <v>830934.3</v>
      </c>
      <c r="J13" s="5" t="s">
        <v>17</v>
      </c>
    </row>
    <row r="14" spans="1:12" ht="21">
      <c r="A14" s="22">
        <v>43809</v>
      </c>
      <c r="B14" s="20">
        <v>9471</v>
      </c>
      <c r="C14" s="20" t="s">
        <v>53</v>
      </c>
      <c r="D14" s="19"/>
      <c r="E14" s="12"/>
      <c r="F14" s="21"/>
      <c r="G14" s="17">
        <f t="shared" si="0"/>
        <v>0</v>
      </c>
      <c r="H14" s="34">
        <v>50000</v>
      </c>
      <c r="I14" s="34">
        <f t="shared" si="1"/>
        <v>780934.3</v>
      </c>
      <c r="J14" s="5"/>
    </row>
    <row r="15" spans="1:12" ht="21">
      <c r="A15" s="22">
        <v>43810</v>
      </c>
      <c r="B15" s="20">
        <v>9500</v>
      </c>
      <c r="C15" s="20" t="s">
        <v>53</v>
      </c>
      <c r="D15" s="19"/>
      <c r="E15" s="12"/>
      <c r="F15" s="21"/>
      <c r="G15" s="17">
        <f t="shared" si="0"/>
        <v>0</v>
      </c>
      <c r="H15" s="34">
        <v>100000</v>
      </c>
      <c r="I15" s="34">
        <f t="shared" si="1"/>
        <v>680934.3</v>
      </c>
      <c r="J15" s="5"/>
    </row>
    <row r="16" spans="1:12" ht="21">
      <c r="A16" s="22">
        <v>43811</v>
      </c>
      <c r="B16" s="20">
        <v>9523</v>
      </c>
      <c r="C16" s="20" t="s">
        <v>53</v>
      </c>
      <c r="D16" s="19"/>
      <c r="E16" s="12"/>
      <c r="F16" s="21"/>
      <c r="G16" s="17">
        <f t="shared" si="0"/>
        <v>0</v>
      </c>
      <c r="H16" s="34">
        <v>150000</v>
      </c>
      <c r="I16" s="34">
        <f t="shared" si="1"/>
        <v>530934.30000000005</v>
      </c>
      <c r="J16" s="5"/>
    </row>
    <row r="17" spans="1:10" ht="21">
      <c r="A17" s="22">
        <v>43814</v>
      </c>
      <c r="B17" s="20">
        <v>9583</v>
      </c>
      <c r="C17" s="20" t="s">
        <v>53</v>
      </c>
      <c r="D17" s="19"/>
      <c r="E17" s="12"/>
      <c r="F17" s="21"/>
      <c r="G17" s="17">
        <f t="shared" si="0"/>
        <v>0</v>
      </c>
      <c r="H17" s="34">
        <v>120000</v>
      </c>
      <c r="I17" s="34">
        <f t="shared" si="1"/>
        <v>410934.30000000005</v>
      </c>
      <c r="J17" s="5"/>
    </row>
    <row r="18" spans="1:10" ht="21">
      <c r="A18" s="22">
        <v>43815</v>
      </c>
      <c r="B18" s="20">
        <v>9621</v>
      </c>
      <c r="C18" s="20" t="s">
        <v>53</v>
      </c>
      <c r="D18" s="19"/>
      <c r="E18" s="12"/>
      <c r="F18" s="21"/>
      <c r="G18" s="17">
        <f t="shared" si="0"/>
        <v>0</v>
      </c>
      <c r="H18" s="34">
        <v>80000</v>
      </c>
      <c r="I18" s="34">
        <f t="shared" si="1"/>
        <v>330934.30000000005</v>
      </c>
      <c r="J18" s="5"/>
    </row>
    <row r="19" spans="1:10" ht="21">
      <c r="A19" s="22">
        <v>43816</v>
      </c>
      <c r="B19" s="20">
        <v>9658</v>
      </c>
      <c r="C19" s="20" t="s">
        <v>53</v>
      </c>
      <c r="D19" s="19"/>
      <c r="E19" s="12"/>
      <c r="F19" s="21"/>
      <c r="G19" s="17">
        <f t="shared" si="0"/>
        <v>0</v>
      </c>
      <c r="H19" s="34">
        <v>140000</v>
      </c>
      <c r="I19" s="34">
        <f t="shared" si="1"/>
        <v>190934.30000000005</v>
      </c>
      <c r="J19" s="5"/>
    </row>
    <row r="20" spans="1:10" ht="21">
      <c r="A20" s="22">
        <v>43821</v>
      </c>
      <c r="B20" s="20">
        <v>9777</v>
      </c>
      <c r="C20" s="20" t="s">
        <v>53</v>
      </c>
      <c r="D20" s="19"/>
      <c r="E20" s="12"/>
      <c r="F20" s="21"/>
      <c r="G20" s="17">
        <f t="shared" si="0"/>
        <v>0</v>
      </c>
      <c r="H20" s="34">
        <v>120000</v>
      </c>
      <c r="I20" s="34">
        <f t="shared" si="1"/>
        <v>70934.300000000047</v>
      </c>
      <c r="J20" s="5"/>
    </row>
    <row r="21" spans="1:10" ht="21">
      <c r="A21" s="22">
        <v>43824</v>
      </c>
      <c r="B21" s="20">
        <v>9886</v>
      </c>
      <c r="C21" s="20" t="s">
        <v>53</v>
      </c>
      <c r="D21" s="19"/>
      <c r="E21" s="12"/>
      <c r="F21" s="21"/>
      <c r="G21" s="17">
        <f t="shared" si="0"/>
        <v>0</v>
      </c>
      <c r="H21" s="34">
        <v>40000</v>
      </c>
      <c r="I21" s="34">
        <f t="shared" si="1"/>
        <v>30934.300000000047</v>
      </c>
      <c r="J21" s="5"/>
    </row>
    <row r="22" spans="1:10" ht="21">
      <c r="A22" s="22">
        <v>43825</v>
      </c>
      <c r="B22" s="20">
        <v>9926</v>
      </c>
      <c r="C22" s="20" t="s">
        <v>53</v>
      </c>
      <c r="D22" s="19"/>
      <c r="E22" s="12"/>
      <c r="F22" s="21"/>
      <c r="G22" s="17">
        <f t="shared" si="0"/>
        <v>0</v>
      </c>
      <c r="H22" s="34">
        <v>25000</v>
      </c>
      <c r="I22" s="34">
        <f t="shared" si="1"/>
        <v>5934.3000000000466</v>
      </c>
      <c r="J22" s="5"/>
    </row>
    <row r="23" spans="1:10" ht="21">
      <c r="A23" s="22">
        <v>43827</v>
      </c>
      <c r="B23" s="20">
        <v>1031</v>
      </c>
      <c r="C23" s="20" t="s">
        <v>131</v>
      </c>
      <c r="D23" s="19"/>
      <c r="E23" s="12"/>
      <c r="F23" s="21"/>
      <c r="G23" s="17">
        <f t="shared" si="0"/>
        <v>0</v>
      </c>
      <c r="H23" s="34">
        <v>4.3</v>
      </c>
      <c r="I23" s="34">
        <f t="shared" si="1"/>
        <v>5930.0000000000464</v>
      </c>
      <c r="J23" s="5" t="s">
        <v>17</v>
      </c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5930.0000000000464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5930.0000000000464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5930.0000000000464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5930.0000000000464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5930.0000000000464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5930.0000000000464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5930.0000000000464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5930.0000000000464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5930.0000000000464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5930.0000000000464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5930.0000000000464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5930.0000000000464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5930.0000000000464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5930.0000000000464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5930.0000000000464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5930.0000000000464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5930.0000000000464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5930.0000000000464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5930.0000000000464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5930.0000000000464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5930.0000000000464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5930.0000000000464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5930.0000000000464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5930.0000000000464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5930.0000000000464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5930.0000000000464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5930.0000000000464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5930.0000000000464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5930.0000000000464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5930.0000000000464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5930.0000000000464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5930.0000000000464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5930.0000000000464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5930.0000000000464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5930.0000000000464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5930.0000000000464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5930.0000000000464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5930.0000000000464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5930.0000000000464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5930.0000000000464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5930.0000000000464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5930.0000000000464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5930.0000000000464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5930.0000000000464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5930.0000000000464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5930.0000000000464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5930.0000000000464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5930.0000000000464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5930.0000000000464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5930.0000000000464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5930.0000000000464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5930.0000000000464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5930.0000000000464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5930.0000000000464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5930.0000000000464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5930.0000000000464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5930.0000000000464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5930.0000000000464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5930.0000000000464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5930.0000000000464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5930.0000000000464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5930.0000000000464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5930.0000000000464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5930.0000000000464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5930.0000000000464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5930.0000000000464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5930.0000000000464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5930.0000000000464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5930.0000000000464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5930.0000000000464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5930.0000000000464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5930.0000000000464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5930.0000000000464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5930.0000000000464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5930.0000000000464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5930.0000000000464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5930.0000000000464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5930.0000000000464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5930.0000000000464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5930.0000000000464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5930.0000000000464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5930.0000000000464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5930.0000000000464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5930.0000000000464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5930.0000000000464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5930.0000000000464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5930.0000000000464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5930.0000000000464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5930.0000000000464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5930.0000000000464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5930.0000000000464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5930.0000000000464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5930.0000000000464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5930.0000000000464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5930.0000000000464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5930.0000000000464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5930.0000000000464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5930.0000000000464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5930.0000000000464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5930.0000000000464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5930.0000000000464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5930.0000000000464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5930.0000000000464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5930.0000000000464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5930.0000000000464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5930.0000000000464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5930.0000000000464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5930.0000000000464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5930.0000000000464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5930.0000000000464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5930.0000000000464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5930.0000000000464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5930.0000000000464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5930.0000000000464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5930.0000000000464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5930.0000000000464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5930.0000000000464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5930.0000000000464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5930.0000000000464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5930.0000000000464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5930.0000000000464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5930.0000000000464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5930.0000000000464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5930.0000000000464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5930.0000000000464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5930.0000000000464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5930.0000000000464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5930.0000000000464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5930.0000000000464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5930.0000000000464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5930.0000000000464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5930.0000000000464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5930.0000000000464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5930.0000000000464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5930.0000000000464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5930.0000000000464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5930.0000000000464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5930.0000000000464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5930.0000000000464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5930.0000000000464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5930.0000000000464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5930.0000000000464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5930.0000000000464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5930.0000000000464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5930.0000000000464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5930.0000000000464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5930.0000000000464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5930.0000000000464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5930.0000000000464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5930.0000000000464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5930.0000000000464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5930.0000000000464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5930.0000000000464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5930.0000000000464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5930.0000000000464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5930.0000000000464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5930.0000000000464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5930.0000000000464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5930.0000000000464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5930.0000000000464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5930.0000000000464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5930.0000000000464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5930.0000000000464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5930.0000000000464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5930.0000000000464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5930.0000000000464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5930.0000000000464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5930.0000000000464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5930.0000000000464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5930.0000000000464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5930.0000000000464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5930.0000000000464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5930.0000000000464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5930.0000000000464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5930.0000000000464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5930.0000000000464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5930.0000000000464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5930.0000000000464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5930.0000000000464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5930.0000000000464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5930.0000000000464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5930.0000000000464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5930.0000000000464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5930.0000000000464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5930.0000000000464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5930.0000000000464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5930.0000000000464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5930.0000000000464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5930.0000000000464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5930.0000000000464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5930.0000000000464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5930.0000000000464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5930.0000000000464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5930.0000000000464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5930.0000000000464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5930.0000000000464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5930.0000000000464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5930.0000000000464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5930.0000000000464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5930.0000000000464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5930.0000000000464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5930.0000000000464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5930.0000000000464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5930.0000000000464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5930.0000000000464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5930.0000000000464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5930.0000000000464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5930.0000000000464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5930.0000000000464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5930.0000000000464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5930.0000000000464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5930.0000000000464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5930.0000000000464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5930.0000000000464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5930.0000000000464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5930.0000000000464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5930.0000000000464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5930.0000000000464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5930.0000000000464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5930.0000000000464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5930.0000000000464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5930.0000000000464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5930.0000000000464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5930.0000000000464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5930.0000000000464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5930.0000000000464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5930.0000000000464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5930.0000000000464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5930.0000000000464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5930.0000000000464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5930.0000000000464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5930.0000000000464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5930.0000000000464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5930.0000000000464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5930.0000000000464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5930.0000000000464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5930.0000000000464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5930.0000000000464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5930.0000000000464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5930.0000000000464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5930.0000000000464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5930.0000000000464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5930.0000000000464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5930.0000000000464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5930.0000000000464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5930.0000000000464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5930.0000000000464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5930.0000000000464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5930.0000000000464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5930.0000000000464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5930.0000000000464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5930.0000000000464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5930.0000000000464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5930.0000000000464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5930.0000000000464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5930.0000000000464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5930.0000000000464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5930.0000000000464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5930.0000000000464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5930.0000000000464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5930.0000000000464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5930.0000000000464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5930.0000000000464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5930.0000000000464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5930.0000000000464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5930.0000000000464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5930.0000000000464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5930.0000000000464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5930.0000000000464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5930.0000000000464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5930.0000000000464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5930.0000000000464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5930.0000000000464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5930.0000000000464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5930.0000000000464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5930.0000000000464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5930.0000000000464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5930.0000000000464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5930.0000000000464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5930.0000000000464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5930.0000000000464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5930.0000000000464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5930.0000000000464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5930.0000000000464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5930.0000000000464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5930.0000000000464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5930.0000000000464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5930.0000000000464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5930.0000000000464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5930.0000000000464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5930.0000000000464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5930.0000000000464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5930.0000000000464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5930.0000000000464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5930.0000000000464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5930.0000000000464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5930.0000000000464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5930.0000000000464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5930.0000000000464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5930.0000000000464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5930.0000000000464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5930.0000000000464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5930.0000000000464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5930.0000000000464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5930.0000000000464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5930.0000000000464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5930.0000000000464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5930.0000000000464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5930.0000000000464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5930.0000000000464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5930.0000000000464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5930.0000000000464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5930.0000000000464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5930.0000000000464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5930.0000000000464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5930.0000000000464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5930.0000000000464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5930.0000000000464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5930.0000000000464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5930.0000000000464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5930.0000000000464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5930.0000000000464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5930.0000000000464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5930.0000000000464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5930.0000000000464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5930.0000000000464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1070664.2</v>
      </c>
      <c r="H350" s="36"/>
      <c r="I350" s="34">
        <f t="shared" si="11"/>
        <v>1076594.2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6"/>
  <dimension ref="A1:L352"/>
  <sheetViews>
    <sheetView rightToLeft="1" workbookViewId="0">
      <selection activeCell="A15" sqref="A15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9.5703125" style="37" customWidth="1"/>
    <col min="9" max="9" width="22.140625" style="37" customWidth="1"/>
    <col min="10" max="10" width="30.140625" style="6" customWidth="1"/>
  </cols>
  <sheetData>
    <row r="1" spans="1:12">
      <c r="A1" s="168" t="s">
        <v>522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530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27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304845.09999999998</v>
      </c>
      <c r="J4" s="27"/>
    </row>
    <row r="5" spans="1:12" ht="21">
      <c r="A5" s="22">
        <v>43817</v>
      </c>
      <c r="B5" s="20"/>
      <c r="C5" s="20" t="s">
        <v>146</v>
      </c>
      <c r="D5" s="19"/>
      <c r="E5" s="12"/>
      <c r="F5" s="21"/>
      <c r="G5" s="17">
        <f t="shared" ref="G5:G68" si="0">E5*F5</f>
        <v>0</v>
      </c>
      <c r="H5" s="34">
        <v>170586.4</v>
      </c>
      <c r="I5" s="34">
        <f>I4+G5-H5</f>
        <v>134258.69999999998</v>
      </c>
      <c r="J5" s="27" t="s">
        <v>523</v>
      </c>
    </row>
    <row r="6" spans="1:12" ht="21">
      <c r="A6" s="22">
        <v>43817</v>
      </c>
      <c r="B6" s="20"/>
      <c r="C6" s="20" t="s">
        <v>146</v>
      </c>
      <c r="D6" s="19"/>
      <c r="E6" s="12"/>
      <c r="F6" s="21"/>
      <c r="G6" s="17">
        <f t="shared" si="0"/>
        <v>0</v>
      </c>
      <c r="H6" s="34">
        <v>234534.39999999999</v>
      </c>
      <c r="I6" s="34">
        <f t="shared" ref="I6:I69" si="1">I5+G6-H6</f>
        <v>-100275.70000000001</v>
      </c>
      <c r="J6" s="27" t="s">
        <v>524</v>
      </c>
    </row>
    <row r="7" spans="1:12" ht="21">
      <c r="A7" s="22">
        <v>43817</v>
      </c>
      <c r="B7" s="20"/>
      <c r="C7" s="20" t="s">
        <v>146</v>
      </c>
      <c r="D7" s="19"/>
      <c r="E7" s="12"/>
      <c r="F7" s="21"/>
      <c r="G7" s="17">
        <f t="shared" si="0"/>
        <v>0</v>
      </c>
      <c r="H7" s="34">
        <v>230329.60000000001</v>
      </c>
      <c r="I7" s="34">
        <f t="shared" si="1"/>
        <v>-330605.30000000005</v>
      </c>
      <c r="J7" s="27" t="s">
        <v>525</v>
      </c>
    </row>
    <row r="8" spans="1:12" ht="21">
      <c r="A8" s="22">
        <v>43817</v>
      </c>
      <c r="B8" s="20"/>
      <c r="C8" s="20" t="s">
        <v>146</v>
      </c>
      <c r="D8" s="19"/>
      <c r="E8" s="12"/>
      <c r="F8" s="21"/>
      <c r="G8" s="17">
        <f t="shared" si="0"/>
        <v>0</v>
      </c>
      <c r="H8" s="34">
        <v>203407.2</v>
      </c>
      <c r="I8" s="34">
        <f t="shared" si="1"/>
        <v>-534012.5</v>
      </c>
      <c r="J8" s="27" t="s">
        <v>526</v>
      </c>
    </row>
    <row r="9" spans="1:12" ht="21">
      <c r="A9" s="22">
        <v>43817</v>
      </c>
      <c r="B9" s="20"/>
      <c r="C9" s="20" t="s">
        <v>146</v>
      </c>
      <c r="D9" s="19"/>
      <c r="E9" s="12"/>
      <c r="F9" s="21"/>
      <c r="G9" s="17">
        <f t="shared" si="0"/>
        <v>0</v>
      </c>
      <c r="H9" s="34">
        <v>180631.2</v>
      </c>
      <c r="I9" s="34">
        <f t="shared" si="1"/>
        <v>-714643.7</v>
      </c>
      <c r="J9" s="27" t="s">
        <v>527</v>
      </c>
    </row>
    <row r="10" spans="1:12" ht="21">
      <c r="A10" s="22">
        <v>43817</v>
      </c>
      <c r="B10" s="20"/>
      <c r="C10" s="20" t="s">
        <v>146</v>
      </c>
      <c r="D10" s="19"/>
      <c r="E10" s="12"/>
      <c r="F10" s="21"/>
      <c r="G10" s="17">
        <f t="shared" si="0"/>
        <v>0</v>
      </c>
      <c r="H10" s="34">
        <v>70080</v>
      </c>
      <c r="I10" s="34">
        <f t="shared" si="1"/>
        <v>-784723.7</v>
      </c>
      <c r="J10" s="27" t="s">
        <v>528</v>
      </c>
    </row>
    <row r="11" spans="1:12" ht="21">
      <c r="A11" s="22">
        <v>43817</v>
      </c>
      <c r="B11" s="20"/>
      <c r="C11" s="20" t="s">
        <v>146</v>
      </c>
      <c r="D11" s="19"/>
      <c r="E11" s="12"/>
      <c r="F11" s="21"/>
      <c r="G11" s="17">
        <f t="shared" si="0"/>
        <v>0</v>
      </c>
      <c r="H11" s="34">
        <v>163344.79999999999</v>
      </c>
      <c r="I11" s="34">
        <f t="shared" si="1"/>
        <v>-948068.5</v>
      </c>
      <c r="J11" s="27" t="s">
        <v>529</v>
      </c>
    </row>
    <row r="12" spans="1:12" ht="21">
      <c r="A12" s="22">
        <v>43822</v>
      </c>
      <c r="B12" s="20">
        <v>3524</v>
      </c>
      <c r="C12" s="20" t="s">
        <v>146</v>
      </c>
      <c r="D12" s="19"/>
      <c r="E12" s="12"/>
      <c r="F12" s="21"/>
      <c r="G12" s="17">
        <v>300000</v>
      </c>
      <c r="H12" s="34"/>
      <c r="I12" s="34">
        <f t="shared" si="1"/>
        <v>-648068.5</v>
      </c>
      <c r="J12" s="27"/>
    </row>
    <row r="13" spans="1:12" ht="21">
      <c r="A13" s="22">
        <v>43824</v>
      </c>
      <c r="B13" s="20">
        <v>6631</v>
      </c>
      <c r="C13" s="20" t="s">
        <v>14</v>
      </c>
      <c r="D13" s="19" t="s">
        <v>13</v>
      </c>
      <c r="E13" s="12">
        <v>15.06</v>
      </c>
      <c r="F13" s="21">
        <v>3080</v>
      </c>
      <c r="G13" s="17">
        <f t="shared" si="0"/>
        <v>46384.800000000003</v>
      </c>
      <c r="H13" s="34"/>
      <c r="I13" s="34">
        <f t="shared" si="1"/>
        <v>-601683.69999999995</v>
      </c>
      <c r="J13" s="27"/>
    </row>
    <row r="14" spans="1:12" ht="21">
      <c r="A14" s="22">
        <v>43824</v>
      </c>
      <c r="B14" s="20">
        <v>3544</v>
      </c>
      <c r="C14" s="20" t="s">
        <v>92</v>
      </c>
      <c r="D14" s="19"/>
      <c r="E14" s="12"/>
      <c r="F14" s="21"/>
      <c r="G14" s="17">
        <v>350000</v>
      </c>
      <c r="H14" s="34"/>
      <c r="I14" s="34">
        <f t="shared" si="1"/>
        <v>-251683.69999999995</v>
      </c>
      <c r="J14" s="27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-251683.69999999995</v>
      </c>
      <c r="J15" s="27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-251683.69999999995</v>
      </c>
      <c r="J16" s="27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-251683.69999999995</v>
      </c>
      <c r="J17" s="27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-251683.69999999995</v>
      </c>
      <c r="J18" s="27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-251683.69999999995</v>
      </c>
      <c r="J19" s="27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-251683.69999999995</v>
      </c>
      <c r="J20" s="27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-251683.69999999995</v>
      </c>
      <c r="J21" s="27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-251683.69999999995</v>
      </c>
      <c r="J22" s="27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-251683.69999999995</v>
      </c>
      <c r="J23" s="27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-251683.69999999995</v>
      </c>
      <c r="J24" s="27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-251683.69999999995</v>
      </c>
      <c r="J25" s="27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-251683.69999999995</v>
      </c>
      <c r="J26" s="27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-251683.69999999995</v>
      </c>
      <c r="J27" s="27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-251683.69999999995</v>
      </c>
      <c r="J28" s="27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-251683.69999999995</v>
      </c>
      <c r="J29" s="27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-251683.69999999995</v>
      </c>
      <c r="J30" s="27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-251683.69999999995</v>
      </c>
      <c r="J31" s="27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-251683.69999999995</v>
      </c>
      <c r="J32" s="27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-251683.69999999995</v>
      </c>
      <c r="J33" s="27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-251683.69999999995</v>
      </c>
      <c r="J34" s="27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-251683.69999999995</v>
      </c>
      <c r="J35" s="27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-251683.69999999995</v>
      </c>
      <c r="J36" s="27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-251683.69999999995</v>
      </c>
      <c r="J37" s="27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-251683.69999999995</v>
      </c>
      <c r="J38" s="27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-251683.69999999995</v>
      </c>
      <c r="J39" s="27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-251683.69999999995</v>
      </c>
      <c r="J40" s="27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-251683.69999999995</v>
      </c>
      <c r="J41" s="27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-251683.69999999995</v>
      </c>
      <c r="J42" s="27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-251683.69999999995</v>
      </c>
      <c r="J43" s="27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-251683.69999999995</v>
      </c>
      <c r="J44" s="27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-251683.69999999995</v>
      </c>
      <c r="J45" s="27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-251683.69999999995</v>
      </c>
      <c r="J46" s="27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-251683.69999999995</v>
      </c>
      <c r="J47" s="27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-251683.69999999995</v>
      </c>
      <c r="J48" s="27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-251683.69999999995</v>
      </c>
      <c r="J49" s="27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-251683.69999999995</v>
      </c>
      <c r="J50" s="27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-251683.69999999995</v>
      </c>
      <c r="J51" s="27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-251683.69999999995</v>
      </c>
      <c r="J52" s="27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-251683.69999999995</v>
      </c>
      <c r="J53" s="27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-251683.69999999995</v>
      </c>
      <c r="J54" s="27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-251683.69999999995</v>
      </c>
      <c r="J55" s="27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-251683.69999999995</v>
      </c>
      <c r="J56" s="27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-251683.69999999995</v>
      </c>
      <c r="J57" s="27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-251683.69999999995</v>
      </c>
      <c r="J58" s="27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-251683.69999999995</v>
      </c>
      <c r="J59" s="27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-251683.69999999995</v>
      </c>
      <c r="J60" s="27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-251683.69999999995</v>
      </c>
      <c r="J61" s="27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-251683.69999999995</v>
      </c>
      <c r="J62" s="27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-251683.69999999995</v>
      </c>
      <c r="J63" s="27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-251683.69999999995</v>
      </c>
      <c r="J64" s="27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-251683.69999999995</v>
      </c>
      <c r="J65" s="27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-251683.69999999995</v>
      </c>
      <c r="J66" s="27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-251683.69999999995</v>
      </c>
      <c r="J67" s="27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-251683.69999999995</v>
      </c>
      <c r="J68" s="27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-251683.69999999995</v>
      </c>
      <c r="J69" s="27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-251683.69999999995</v>
      </c>
      <c r="J70" s="27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-251683.69999999995</v>
      </c>
      <c r="J71" s="27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-251683.69999999995</v>
      </c>
      <c r="J72" s="27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-251683.69999999995</v>
      </c>
      <c r="J73" s="27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-251683.69999999995</v>
      </c>
      <c r="J74" s="27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-251683.69999999995</v>
      </c>
      <c r="J75" s="27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-251683.69999999995</v>
      </c>
      <c r="J76" s="27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-251683.69999999995</v>
      </c>
      <c r="J77" s="27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-251683.69999999995</v>
      </c>
      <c r="J78" s="27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-251683.69999999995</v>
      </c>
      <c r="J79" s="27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-251683.69999999995</v>
      </c>
      <c r="J80" s="27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-251683.69999999995</v>
      </c>
      <c r="J81" s="27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-251683.69999999995</v>
      </c>
      <c r="J82" s="27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-251683.69999999995</v>
      </c>
      <c r="J83" s="27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-251683.69999999995</v>
      </c>
      <c r="J84" s="27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-251683.69999999995</v>
      </c>
      <c r="J85" s="27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-251683.69999999995</v>
      </c>
      <c r="J86" s="27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-251683.69999999995</v>
      </c>
      <c r="J87" s="27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-251683.69999999995</v>
      </c>
      <c r="J88" s="27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-251683.69999999995</v>
      </c>
      <c r="J89" s="27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-251683.69999999995</v>
      </c>
      <c r="J90" s="27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-251683.69999999995</v>
      </c>
      <c r="J91" s="27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-251683.69999999995</v>
      </c>
      <c r="J92" s="27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-251683.69999999995</v>
      </c>
      <c r="J93" s="27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-251683.69999999995</v>
      </c>
      <c r="J94" s="27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-251683.69999999995</v>
      </c>
      <c r="J95" s="27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-251683.69999999995</v>
      </c>
      <c r="J96" s="27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-251683.69999999995</v>
      </c>
      <c r="J97" s="27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-251683.69999999995</v>
      </c>
      <c r="J98" s="27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-251683.69999999995</v>
      </c>
      <c r="J99" s="27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-251683.69999999995</v>
      </c>
      <c r="J100" s="27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-251683.69999999995</v>
      </c>
      <c r="J101" s="27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-251683.69999999995</v>
      </c>
      <c r="J102" s="27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-251683.69999999995</v>
      </c>
      <c r="J103" s="27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-251683.69999999995</v>
      </c>
      <c r="J104" s="27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-251683.69999999995</v>
      </c>
      <c r="J105" s="27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-251683.69999999995</v>
      </c>
      <c r="J106" s="27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-251683.69999999995</v>
      </c>
      <c r="J107" s="27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-251683.69999999995</v>
      </c>
      <c r="J108" s="27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-251683.69999999995</v>
      </c>
      <c r="J109" s="27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-251683.69999999995</v>
      </c>
      <c r="J110" s="27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-251683.69999999995</v>
      </c>
      <c r="J111" s="27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-251683.69999999995</v>
      </c>
      <c r="J112" s="27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-251683.69999999995</v>
      </c>
      <c r="J113" s="27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-251683.69999999995</v>
      </c>
      <c r="J114" s="27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-251683.69999999995</v>
      </c>
      <c r="J115" s="27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-251683.69999999995</v>
      </c>
      <c r="J116" s="27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-251683.69999999995</v>
      </c>
      <c r="J117" s="27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-251683.69999999995</v>
      </c>
      <c r="J118" s="27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-251683.69999999995</v>
      </c>
      <c r="J119" s="27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-251683.69999999995</v>
      </c>
      <c r="J120" s="27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-251683.69999999995</v>
      </c>
      <c r="J121" s="27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-251683.69999999995</v>
      </c>
      <c r="J122" s="27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-251683.69999999995</v>
      </c>
      <c r="J123" s="27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-251683.69999999995</v>
      </c>
      <c r="J124" s="27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-251683.69999999995</v>
      </c>
      <c r="J125" s="27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-251683.69999999995</v>
      </c>
      <c r="J126" s="27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-251683.69999999995</v>
      </c>
      <c r="J127" s="27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-251683.69999999995</v>
      </c>
      <c r="J128" s="27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-251683.69999999995</v>
      </c>
      <c r="J129" s="27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-251683.69999999995</v>
      </c>
      <c r="J130" s="27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-251683.69999999995</v>
      </c>
      <c r="J131" s="27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-251683.69999999995</v>
      </c>
      <c r="J132" s="27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-251683.69999999995</v>
      </c>
      <c r="J133" s="27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-251683.69999999995</v>
      </c>
      <c r="J134" s="27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-251683.69999999995</v>
      </c>
      <c r="J135" s="27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-251683.69999999995</v>
      </c>
      <c r="J136" s="27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-251683.69999999995</v>
      </c>
      <c r="J137" s="27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-251683.69999999995</v>
      </c>
      <c r="J138" s="27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-251683.69999999995</v>
      </c>
      <c r="J139" s="27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-251683.69999999995</v>
      </c>
      <c r="J140" s="27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-251683.69999999995</v>
      </c>
      <c r="J141" s="27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-251683.69999999995</v>
      </c>
      <c r="J142" s="27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-251683.69999999995</v>
      </c>
      <c r="J143" s="27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-251683.69999999995</v>
      </c>
      <c r="J144" s="27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-251683.69999999995</v>
      </c>
      <c r="J145" s="27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-251683.69999999995</v>
      </c>
      <c r="J146" s="27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-251683.69999999995</v>
      </c>
      <c r="J147" s="27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-251683.69999999995</v>
      </c>
      <c r="J148" s="27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-251683.69999999995</v>
      </c>
      <c r="J149" s="27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-251683.69999999995</v>
      </c>
      <c r="J150" s="27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-251683.69999999995</v>
      </c>
      <c r="J151" s="27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-251683.69999999995</v>
      </c>
      <c r="J152" s="27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-251683.69999999995</v>
      </c>
      <c r="J153" s="27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-251683.69999999995</v>
      </c>
      <c r="J154" s="27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-251683.69999999995</v>
      </c>
      <c r="J155" s="27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-251683.69999999995</v>
      </c>
      <c r="J156" s="27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-251683.69999999995</v>
      </c>
      <c r="J157" s="27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-251683.69999999995</v>
      </c>
      <c r="J158" s="27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-251683.69999999995</v>
      </c>
      <c r="J159" s="27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-251683.69999999995</v>
      </c>
      <c r="J160" s="27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-251683.69999999995</v>
      </c>
      <c r="J161" s="27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-251683.69999999995</v>
      </c>
      <c r="J162" s="27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-251683.69999999995</v>
      </c>
      <c r="J163" s="27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-251683.69999999995</v>
      </c>
      <c r="J164" s="27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-251683.69999999995</v>
      </c>
      <c r="J165" s="27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-251683.69999999995</v>
      </c>
      <c r="J166" s="27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-251683.69999999995</v>
      </c>
      <c r="J167" s="27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-251683.69999999995</v>
      </c>
      <c r="J168" s="27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-251683.69999999995</v>
      </c>
      <c r="J169" s="27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-251683.69999999995</v>
      </c>
      <c r="J170" s="27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-251683.69999999995</v>
      </c>
      <c r="J171" s="27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-251683.69999999995</v>
      </c>
      <c r="J172" s="27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-251683.69999999995</v>
      </c>
      <c r="J173" s="27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-251683.69999999995</v>
      </c>
      <c r="J174" s="27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-251683.69999999995</v>
      </c>
      <c r="J175" s="27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-251683.69999999995</v>
      </c>
      <c r="J176" s="27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-251683.69999999995</v>
      </c>
      <c r="J177" s="27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-251683.69999999995</v>
      </c>
      <c r="J178" s="27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-251683.69999999995</v>
      </c>
      <c r="J179" s="27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-251683.69999999995</v>
      </c>
      <c r="J180" s="27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-251683.69999999995</v>
      </c>
      <c r="J181" s="27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-251683.69999999995</v>
      </c>
      <c r="J182" s="27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-251683.69999999995</v>
      </c>
      <c r="J183" s="27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-251683.69999999995</v>
      </c>
      <c r="J184" s="27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-251683.69999999995</v>
      </c>
      <c r="J185" s="27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-251683.69999999995</v>
      </c>
      <c r="J186" s="27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-251683.69999999995</v>
      </c>
      <c r="J187" s="27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-251683.69999999995</v>
      </c>
      <c r="J188" s="27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-251683.69999999995</v>
      </c>
      <c r="J189" s="27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-251683.69999999995</v>
      </c>
      <c r="J190" s="27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-251683.69999999995</v>
      </c>
      <c r="J191" s="27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-251683.69999999995</v>
      </c>
      <c r="J192" s="27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-251683.69999999995</v>
      </c>
      <c r="J193" s="27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-251683.69999999995</v>
      </c>
      <c r="J194" s="27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-251683.69999999995</v>
      </c>
      <c r="J195" s="27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-251683.69999999995</v>
      </c>
      <c r="J196" s="27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-251683.69999999995</v>
      </c>
      <c r="J197" s="27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-251683.69999999995</v>
      </c>
      <c r="J198" s="27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-251683.69999999995</v>
      </c>
      <c r="J199" s="27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-251683.69999999995</v>
      </c>
      <c r="J200" s="27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-251683.69999999995</v>
      </c>
      <c r="J201" s="27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-251683.69999999995</v>
      </c>
      <c r="J202" s="27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-251683.69999999995</v>
      </c>
      <c r="J203" s="27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-251683.69999999995</v>
      </c>
      <c r="J204" s="27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-251683.69999999995</v>
      </c>
      <c r="J205" s="27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-251683.69999999995</v>
      </c>
      <c r="J206" s="27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-251683.69999999995</v>
      </c>
      <c r="J207" s="27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-251683.69999999995</v>
      </c>
      <c r="J208" s="27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-251683.69999999995</v>
      </c>
      <c r="J209" s="27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-251683.69999999995</v>
      </c>
      <c r="J210" s="27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-251683.69999999995</v>
      </c>
      <c r="J211" s="27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-251683.69999999995</v>
      </c>
      <c r="J212" s="27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-251683.69999999995</v>
      </c>
      <c r="J213" s="27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-251683.69999999995</v>
      </c>
      <c r="J214" s="27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-251683.69999999995</v>
      </c>
      <c r="J215" s="27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-251683.69999999995</v>
      </c>
      <c r="J216" s="27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-251683.69999999995</v>
      </c>
      <c r="J217" s="27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-251683.69999999995</v>
      </c>
      <c r="J218" s="27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-251683.69999999995</v>
      </c>
      <c r="J219" s="27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-251683.69999999995</v>
      </c>
      <c r="J220" s="27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-251683.69999999995</v>
      </c>
      <c r="J221" s="27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-251683.69999999995</v>
      </c>
      <c r="J222" s="27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-251683.69999999995</v>
      </c>
      <c r="J223" s="27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-251683.69999999995</v>
      </c>
      <c r="J224" s="27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-251683.69999999995</v>
      </c>
      <c r="J225" s="27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-251683.69999999995</v>
      </c>
      <c r="J226" s="27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-251683.69999999995</v>
      </c>
      <c r="J227" s="27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-251683.69999999995</v>
      </c>
      <c r="J228" s="27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-251683.69999999995</v>
      </c>
      <c r="J229" s="27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-251683.69999999995</v>
      </c>
      <c r="J230" s="27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-251683.69999999995</v>
      </c>
      <c r="J231" s="27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-251683.69999999995</v>
      </c>
      <c r="J232" s="27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-251683.69999999995</v>
      </c>
      <c r="J233" s="27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-251683.69999999995</v>
      </c>
      <c r="J234" s="27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-251683.69999999995</v>
      </c>
      <c r="J235" s="27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-251683.69999999995</v>
      </c>
      <c r="J236" s="27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-251683.69999999995</v>
      </c>
      <c r="J237" s="27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-251683.69999999995</v>
      </c>
      <c r="J238" s="27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-251683.69999999995</v>
      </c>
      <c r="J239" s="27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-251683.69999999995</v>
      </c>
      <c r="J240" s="27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-251683.69999999995</v>
      </c>
      <c r="J241" s="27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-251683.69999999995</v>
      </c>
      <c r="J242" s="27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-251683.69999999995</v>
      </c>
      <c r="J243" s="27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-251683.69999999995</v>
      </c>
      <c r="J244" s="27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-251683.69999999995</v>
      </c>
      <c r="J245" s="27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-251683.69999999995</v>
      </c>
      <c r="J246" s="27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-251683.69999999995</v>
      </c>
      <c r="J247" s="27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-251683.69999999995</v>
      </c>
      <c r="J248" s="27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-251683.69999999995</v>
      </c>
      <c r="J249" s="27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-251683.69999999995</v>
      </c>
      <c r="J250" s="27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-251683.69999999995</v>
      </c>
      <c r="J251" s="27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-251683.69999999995</v>
      </c>
      <c r="J252" s="27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-251683.69999999995</v>
      </c>
      <c r="J253" s="27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-251683.69999999995</v>
      </c>
      <c r="J254" s="27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-251683.69999999995</v>
      </c>
      <c r="J255" s="27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-251683.69999999995</v>
      </c>
      <c r="J256" s="27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-251683.69999999995</v>
      </c>
      <c r="J257" s="27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-251683.69999999995</v>
      </c>
      <c r="J258" s="27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-251683.69999999995</v>
      </c>
      <c r="J259" s="27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-251683.69999999995</v>
      </c>
      <c r="J260" s="27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-251683.69999999995</v>
      </c>
      <c r="J261" s="27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-251683.69999999995</v>
      </c>
      <c r="J262" s="27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-251683.69999999995</v>
      </c>
      <c r="J263" s="27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-251683.69999999995</v>
      </c>
      <c r="J264" s="27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-251683.69999999995</v>
      </c>
      <c r="J265" s="27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-251683.69999999995</v>
      </c>
      <c r="J266" s="27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-251683.69999999995</v>
      </c>
      <c r="J267" s="27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-251683.69999999995</v>
      </c>
      <c r="J268" s="27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-251683.69999999995</v>
      </c>
      <c r="J269" s="27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-251683.69999999995</v>
      </c>
      <c r="J270" s="27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-251683.69999999995</v>
      </c>
      <c r="J271" s="27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-251683.69999999995</v>
      </c>
      <c r="J272" s="27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-251683.69999999995</v>
      </c>
      <c r="J273" s="27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-251683.69999999995</v>
      </c>
      <c r="J274" s="27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-251683.69999999995</v>
      </c>
      <c r="J275" s="27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-251683.69999999995</v>
      </c>
      <c r="J276" s="27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-251683.69999999995</v>
      </c>
      <c r="J277" s="27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-251683.69999999995</v>
      </c>
      <c r="J278" s="27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-251683.69999999995</v>
      </c>
      <c r="J279" s="27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-251683.69999999995</v>
      </c>
      <c r="J280" s="27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-251683.69999999995</v>
      </c>
      <c r="J281" s="27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-251683.69999999995</v>
      </c>
      <c r="J282" s="27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-251683.69999999995</v>
      </c>
      <c r="J283" s="27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-251683.69999999995</v>
      </c>
      <c r="J284" s="27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-251683.69999999995</v>
      </c>
      <c r="J285" s="27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-251683.69999999995</v>
      </c>
      <c r="J286" s="27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-251683.69999999995</v>
      </c>
      <c r="J287" s="27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-251683.69999999995</v>
      </c>
      <c r="J288" s="27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-251683.69999999995</v>
      </c>
      <c r="J289" s="27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-251683.69999999995</v>
      </c>
      <c r="J290" s="27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-251683.69999999995</v>
      </c>
      <c r="J291" s="27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-251683.69999999995</v>
      </c>
      <c r="J292" s="27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-251683.69999999995</v>
      </c>
      <c r="J293" s="27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-251683.69999999995</v>
      </c>
      <c r="J294" s="27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-251683.69999999995</v>
      </c>
      <c r="J295" s="27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-251683.69999999995</v>
      </c>
      <c r="J296" s="27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-251683.69999999995</v>
      </c>
      <c r="J297" s="27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-251683.69999999995</v>
      </c>
      <c r="J298" s="27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-251683.69999999995</v>
      </c>
      <c r="J299" s="27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-251683.69999999995</v>
      </c>
      <c r="J300" s="27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-251683.69999999995</v>
      </c>
      <c r="J301" s="27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-251683.69999999995</v>
      </c>
      <c r="J302" s="27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-251683.69999999995</v>
      </c>
      <c r="J303" s="27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-251683.69999999995</v>
      </c>
      <c r="J304" s="27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-251683.69999999995</v>
      </c>
      <c r="J305" s="27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-251683.69999999995</v>
      </c>
      <c r="J306" s="27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-251683.69999999995</v>
      </c>
      <c r="J307" s="27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-251683.69999999995</v>
      </c>
      <c r="J308" s="27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-251683.69999999995</v>
      </c>
      <c r="J309" s="27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-251683.69999999995</v>
      </c>
      <c r="J310" s="27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-251683.69999999995</v>
      </c>
      <c r="J311" s="27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-251683.69999999995</v>
      </c>
      <c r="J312" s="27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-251683.69999999995</v>
      </c>
      <c r="J313" s="27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-251683.69999999995</v>
      </c>
      <c r="J314" s="27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-251683.69999999995</v>
      </c>
      <c r="J315" s="27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-251683.69999999995</v>
      </c>
      <c r="J316" s="27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-251683.69999999995</v>
      </c>
      <c r="J317" s="27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-251683.69999999995</v>
      </c>
      <c r="J318" s="27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-251683.69999999995</v>
      </c>
      <c r="J319" s="27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-251683.69999999995</v>
      </c>
      <c r="J320" s="27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-251683.69999999995</v>
      </c>
      <c r="J321" s="27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-251683.69999999995</v>
      </c>
      <c r="J322" s="27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-251683.69999999995</v>
      </c>
      <c r="J323" s="27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-251683.69999999995</v>
      </c>
      <c r="J324" s="27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-251683.69999999995</v>
      </c>
      <c r="J325" s="27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-251683.69999999995</v>
      </c>
      <c r="J326" s="27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-251683.69999999995</v>
      </c>
      <c r="J327" s="27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-251683.69999999995</v>
      </c>
      <c r="J328" s="27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-251683.69999999995</v>
      </c>
      <c r="J329" s="27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-251683.69999999995</v>
      </c>
      <c r="J330" s="27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-251683.69999999995</v>
      </c>
      <c r="J331" s="27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-251683.69999999995</v>
      </c>
      <c r="J332" s="27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-251683.69999999995</v>
      </c>
      <c r="J333" s="27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-251683.69999999995</v>
      </c>
      <c r="J334" s="27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-251683.69999999995</v>
      </c>
      <c r="J335" s="27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-251683.69999999995</v>
      </c>
      <c r="J336" s="27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-251683.69999999995</v>
      </c>
      <c r="J337" s="27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-251683.69999999995</v>
      </c>
      <c r="J338" s="27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-251683.69999999995</v>
      </c>
      <c r="J339" s="27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-251683.69999999995</v>
      </c>
      <c r="J340" s="27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-251683.69999999995</v>
      </c>
      <c r="J341" s="27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-251683.69999999995</v>
      </c>
      <c r="J342" s="27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-251683.69999999995</v>
      </c>
      <c r="J343" s="27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-251683.69999999995</v>
      </c>
      <c r="J344" s="27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-251683.69999999995</v>
      </c>
      <c r="J345" s="27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-251683.69999999995</v>
      </c>
      <c r="J346" s="27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-251683.69999999995</v>
      </c>
      <c r="J347" s="27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-251683.69999999995</v>
      </c>
      <c r="J348" s="27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-251683.69999999995</v>
      </c>
      <c r="J349" s="27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696384.8</v>
      </c>
      <c r="H350" s="36"/>
      <c r="I350" s="34">
        <f t="shared" si="11"/>
        <v>444701.10000000009</v>
      </c>
      <c r="J350" s="27"/>
    </row>
    <row r="351" spans="1:10">
      <c r="I351" s="34">
        <f t="shared" si="11"/>
        <v>444701.10000000009</v>
      </c>
    </row>
    <row r="352" spans="1:10">
      <c r="I352" s="34">
        <f t="shared" si="11"/>
        <v>444701.10000000009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7"/>
  <dimension ref="A1:L352"/>
  <sheetViews>
    <sheetView rightToLeft="1" workbookViewId="0">
      <selection activeCell="H15" sqref="H15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456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457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53240.9</v>
      </c>
      <c r="J4" s="5"/>
    </row>
    <row r="5" spans="1:12" ht="21">
      <c r="A5" s="22">
        <v>43801</v>
      </c>
      <c r="B5" s="20">
        <v>9252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53240.9</v>
      </c>
      <c r="I5" s="34">
        <f>I4+G5-H5</f>
        <v>0</v>
      </c>
      <c r="J5" s="5"/>
    </row>
    <row r="6" spans="1:12" ht="21">
      <c r="A6" s="22">
        <v>43809</v>
      </c>
      <c r="B6" s="20">
        <v>6370</v>
      </c>
      <c r="C6" s="20" t="s">
        <v>14</v>
      </c>
      <c r="D6" s="19" t="s">
        <v>13</v>
      </c>
      <c r="E6" s="12">
        <v>69.52</v>
      </c>
      <c r="F6" s="21">
        <v>3160</v>
      </c>
      <c r="G6" s="17">
        <f t="shared" si="0"/>
        <v>219683.19999999998</v>
      </c>
      <c r="H6" s="34"/>
      <c r="I6" s="34">
        <f t="shared" ref="I6:I69" si="1">I5+G6-H6</f>
        <v>219683.19999999998</v>
      </c>
      <c r="J6" s="5"/>
    </row>
    <row r="7" spans="1:12" ht="21">
      <c r="A7" s="22">
        <v>43811</v>
      </c>
      <c r="B7" s="20">
        <v>9531</v>
      </c>
      <c r="C7" s="20" t="s">
        <v>53</v>
      </c>
      <c r="D7" s="19"/>
      <c r="E7" s="12"/>
      <c r="F7" s="21"/>
      <c r="G7" s="17">
        <f t="shared" si="0"/>
        <v>0</v>
      </c>
      <c r="H7" s="34">
        <v>50000</v>
      </c>
      <c r="I7" s="34">
        <f t="shared" si="1"/>
        <v>169683.19999999998</v>
      </c>
      <c r="J7" s="5"/>
    </row>
    <row r="8" spans="1:12" ht="21">
      <c r="A8" s="22">
        <v>43814</v>
      </c>
      <c r="B8" s="20">
        <v>9578</v>
      </c>
      <c r="C8" s="20" t="s">
        <v>53</v>
      </c>
      <c r="D8" s="19"/>
      <c r="E8" s="12"/>
      <c r="F8" s="21"/>
      <c r="G8" s="17">
        <f t="shared" si="0"/>
        <v>0</v>
      </c>
      <c r="H8" s="34">
        <v>50000</v>
      </c>
      <c r="I8" s="34">
        <f t="shared" si="1"/>
        <v>119683.19999999998</v>
      </c>
      <c r="J8" s="5"/>
    </row>
    <row r="9" spans="1:12" ht="21">
      <c r="A9" s="22">
        <v>43816</v>
      </c>
      <c r="B9" s="20">
        <v>9659</v>
      </c>
      <c r="C9" s="20" t="s">
        <v>53</v>
      </c>
      <c r="D9" s="19"/>
      <c r="E9" s="12"/>
      <c r="F9" s="21"/>
      <c r="G9" s="17">
        <f t="shared" si="0"/>
        <v>0</v>
      </c>
      <c r="H9" s="34">
        <v>50000</v>
      </c>
      <c r="I9" s="34">
        <f t="shared" si="1"/>
        <v>69683.199999999983</v>
      </c>
      <c r="J9" s="5"/>
    </row>
    <row r="10" spans="1:12" ht="21">
      <c r="A10" s="22">
        <v>43818</v>
      </c>
      <c r="B10" s="20">
        <v>9723</v>
      </c>
      <c r="C10" s="20" t="s">
        <v>53</v>
      </c>
      <c r="D10" s="19"/>
      <c r="E10" s="12"/>
      <c r="F10" s="21"/>
      <c r="G10" s="17">
        <f t="shared" si="0"/>
        <v>0</v>
      </c>
      <c r="H10" s="34">
        <v>69680</v>
      </c>
      <c r="I10" s="34">
        <f t="shared" si="1"/>
        <v>3.1999999999825377</v>
      </c>
      <c r="J10" s="5"/>
    </row>
    <row r="11" spans="1:12" ht="21">
      <c r="A11" s="22">
        <v>43818</v>
      </c>
      <c r="B11" s="20">
        <v>1022</v>
      </c>
      <c r="C11" s="20" t="s">
        <v>131</v>
      </c>
      <c r="D11" s="19"/>
      <c r="E11" s="12"/>
      <c r="F11" s="21"/>
      <c r="G11" s="17">
        <f t="shared" si="0"/>
        <v>0</v>
      </c>
      <c r="H11" s="34">
        <v>3.2</v>
      </c>
      <c r="I11" s="34">
        <f t="shared" si="1"/>
        <v>-1.7462475909724162E-11</v>
      </c>
      <c r="J11" s="5"/>
    </row>
    <row r="12" spans="1:12" ht="21">
      <c r="A12" s="22">
        <v>43820</v>
      </c>
      <c r="B12" s="20">
        <v>6546</v>
      </c>
      <c r="C12" s="20" t="s">
        <v>52</v>
      </c>
      <c r="D12" s="19" t="s">
        <v>557</v>
      </c>
      <c r="E12" s="12">
        <v>54.37</v>
      </c>
      <c r="F12" s="21">
        <v>6360</v>
      </c>
      <c r="G12" s="17">
        <f t="shared" si="0"/>
        <v>345793.2</v>
      </c>
      <c r="H12" s="34"/>
      <c r="I12" s="34">
        <f t="shared" si="1"/>
        <v>345793.2</v>
      </c>
      <c r="J12" s="5"/>
    </row>
    <row r="13" spans="1:12" ht="21">
      <c r="A13" s="22">
        <v>43822</v>
      </c>
      <c r="B13" s="20">
        <v>9833</v>
      </c>
      <c r="C13" s="20" t="s">
        <v>53</v>
      </c>
      <c r="D13" s="19"/>
      <c r="E13" s="12"/>
      <c r="F13" s="21"/>
      <c r="G13" s="17">
        <f t="shared" si="0"/>
        <v>0</v>
      </c>
      <c r="H13" s="34">
        <v>70000</v>
      </c>
      <c r="I13" s="34">
        <f t="shared" si="1"/>
        <v>275793.2</v>
      </c>
      <c r="J13" s="5"/>
    </row>
    <row r="14" spans="1:12" ht="21">
      <c r="A14" s="22">
        <v>43824</v>
      </c>
      <c r="B14" s="20">
        <v>9885</v>
      </c>
      <c r="C14" s="20" t="s">
        <v>53</v>
      </c>
      <c r="D14" s="19"/>
      <c r="E14" s="12"/>
      <c r="F14" s="21"/>
      <c r="G14" s="17">
        <f t="shared" si="0"/>
        <v>0</v>
      </c>
      <c r="H14" s="34">
        <v>70000</v>
      </c>
      <c r="I14" s="34">
        <f t="shared" si="1"/>
        <v>205793.2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205793.2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205793.2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205793.2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205793.2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205793.2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205793.2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205793.2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205793.2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205793.2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205793.2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205793.2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205793.2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205793.2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205793.2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205793.2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205793.2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205793.2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205793.2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205793.2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205793.2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205793.2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205793.2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205793.2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205793.2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205793.2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205793.2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205793.2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205793.2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205793.2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205793.2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205793.2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205793.2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205793.2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205793.2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205793.2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205793.2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205793.2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205793.2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205793.2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205793.2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205793.2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205793.2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205793.2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205793.2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205793.2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205793.2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205793.2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205793.2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205793.2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205793.2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205793.2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205793.2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205793.2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205793.2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205793.2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205793.2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205793.2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205793.2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205793.2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205793.2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205793.2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205793.2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205793.2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205793.2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205793.2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205793.2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205793.2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205793.2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205793.2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205793.2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205793.2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205793.2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205793.2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205793.2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205793.2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205793.2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205793.2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205793.2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205793.2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205793.2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205793.2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205793.2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205793.2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205793.2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205793.2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205793.2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205793.2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205793.2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205793.2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205793.2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205793.2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205793.2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205793.2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205793.2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205793.2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205793.2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205793.2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205793.2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205793.2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205793.2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205793.2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205793.2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205793.2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205793.2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205793.2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205793.2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205793.2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205793.2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205793.2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205793.2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205793.2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205793.2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205793.2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205793.2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205793.2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205793.2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205793.2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205793.2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205793.2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205793.2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205793.2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205793.2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205793.2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205793.2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205793.2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205793.2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205793.2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205793.2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205793.2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205793.2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205793.2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205793.2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205793.2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205793.2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205793.2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205793.2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205793.2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205793.2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205793.2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205793.2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205793.2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205793.2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205793.2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205793.2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205793.2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205793.2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205793.2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205793.2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205793.2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205793.2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205793.2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205793.2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205793.2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205793.2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205793.2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205793.2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205793.2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205793.2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205793.2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205793.2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205793.2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205793.2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205793.2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205793.2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205793.2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205793.2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205793.2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205793.2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205793.2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205793.2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205793.2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205793.2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205793.2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205793.2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205793.2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205793.2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205793.2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205793.2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205793.2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205793.2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205793.2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205793.2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205793.2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205793.2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205793.2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205793.2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205793.2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205793.2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205793.2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205793.2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205793.2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205793.2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205793.2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205793.2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205793.2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205793.2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205793.2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205793.2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205793.2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205793.2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205793.2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205793.2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205793.2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205793.2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205793.2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205793.2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205793.2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205793.2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205793.2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205793.2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205793.2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205793.2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205793.2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205793.2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205793.2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205793.2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205793.2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205793.2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205793.2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205793.2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205793.2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205793.2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205793.2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205793.2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205793.2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205793.2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205793.2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205793.2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205793.2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205793.2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205793.2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205793.2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205793.2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205793.2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205793.2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205793.2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205793.2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205793.2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205793.2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205793.2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205793.2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205793.2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205793.2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205793.2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205793.2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205793.2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205793.2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205793.2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205793.2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205793.2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205793.2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205793.2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205793.2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205793.2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205793.2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205793.2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205793.2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205793.2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205793.2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205793.2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205793.2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205793.2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205793.2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205793.2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205793.2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205793.2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205793.2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205793.2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205793.2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205793.2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205793.2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205793.2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205793.2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205793.2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205793.2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205793.2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205793.2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205793.2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205793.2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205793.2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205793.2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205793.2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205793.2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205793.2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205793.2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205793.2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205793.2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205793.2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205793.2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205793.2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205793.2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205793.2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205793.2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205793.2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205793.2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205793.2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205793.2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205793.2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205793.2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205793.2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205793.2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205793.2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205793.2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205793.2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205793.2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205793.2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205793.2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205793.2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205793.2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205793.2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205793.2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205793.2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205793.2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205793.2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205793.2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205793.2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205793.2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205793.2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205793.2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205793.2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205793.2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205793.2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205793.2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205793.2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205793.2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205793.2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205793.2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205793.2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205793.2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205793.2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205793.2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205793.2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205793.2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205793.2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205793.2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565476.4</v>
      </c>
      <c r="H350" s="36"/>
      <c r="I350" s="34">
        <f t="shared" si="11"/>
        <v>771269.60000000009</v>
      </c>
      <c r="J350" s="5"/>
    </row>
    <row r="351" spans="1:10">
      <c r="I351" s="34">
        <f t="shared" si="11"/>
        <v>771269.60000000009</v>
      </c>
    </row>
    <row r="352" spans="1:10">
      <c r="I352" s="34">
        <f t="shared" si="11"/>
        <v>771269.60000000009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8"/>
  <dimension ref="A1:N350"/>
  <sheetViews>
    <sheetView rightToLeft="1" topLeftCell="A124" workbookViewId="0">
      <selection activeCell="F134" sqref="F134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2" hidden="1" customWidth="1"/>
    <col min="10" max="10" width="11" hidden="1" customWidth="1"/>
    <col min="11" max="11" width="17.5703125" style="37" customWidth="1"/>
    <col min="12" max="12" width="27.85546875" style="61" customWidth="1"/>
  </cols>
  <sheetData>
    <row r="1" spans="1:14">
      <c r="A1" s="168" t="s">
        <v>18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1:14">
      <c r="A2" s="169" t="s">
        <v>19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</row>
    <row r="3" spans="1:14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2" t="s">
        <v>7</v>
      </c>
      <c r="J3" s="2" t="s">
        <v>8</v>
      </c>
      <c r="K3" s="35" t="s">
        <v>9</v>
      </c>
      <c r="L3" s="28" t="s">
        <v>11</v>
      </c>
    </row>
    <row r="4" spans="1:14" ht="21">
      <c r="A4" s="22">
        <v>43800</v>
      </c>
      <c r="B4" s="20"/>
      <c r="C4" s="20"/>
      <c r="D4" s="19"/>
      <c r="E4" s="12"/>
      <c r="F4" s="21"/>
      <c r="G4" s="17"/>
      <c r="H4" s="34"/>
      <c r="I4" s="1"/>
      <c r="J4" s="1"/>
      <c r="K4" s="34">
        <v>241323.4</v>
      </c>
      <c r="L4" s="28"/>
    </row>
    <row r="5" spans="1:14" ht="21">
      <c r="A5" s="22">
        <v>43800</v>
      </c>
      <c r="B5" s="20">
        <v>6206</v>
      </c>
      <c r="C5" s="20" t="s">
        <v>14</v>
      </c>
      <c r="D5" s="19" t="s">
        <v>13</v>
      </c>
      <c r="E5" s="12">
        <v>59.16</v>
      </c>
      <c r="F5" s="21">
        <v>3070</v>
      </c>
      <c r="G5" s="17">
        <f t="shared" ref="G5:G68" si="0">E5*F5</f>
        <v>181621.19999999998</v>
      </c>
      <c r="H5" s="34"/>
      <c r="I5" s="1"/>
      <c r="J5" s="1"/>
      <c r="K5" s="34">
        <f t="shared" ref="K5:K68" si="1">G5-H5-I5+J5+K4</f>
        <v>422944.6</v>
      </c>
      <c r="L5" s="28"/>
    </row>
    <row r="6" spans="1:14" ht="21">
      <c r="A6" s="22">
        <v>43800</v>
      </c>
      <c r="B6" s="20">
        <v>9211</v>
      </c>
      <c r="C6" s="20"/>
      <c r="D6" s="19"/>
      <c r="E6" s="12"/>
      <c r="F6" s="21"/>
      <c r="G6" s="17">
        <f t="shared" si="0"/>
        <v>0</v>
      </c>
      <c r="H6" s="34">
        <v>241320</v>
      </c>
      <c r="I6" s="1"/>
      <c r="J6" s="1"/>
      <c r="K6" s="34">
        <f t="shared" si="1"/>
        <v>181624.59999999998</v>
      </c>
      <c r="L6" s="28"/>
    </row>
    <row r="7" spans="1:14" ht="21">
      <c r="A7" s="22">
        <v>43800</v>
      </c>
      <c r="B7" s="20">
        <v>1000</v>
      </c>
      <c r="C7" s="20"/>
      <c r="D7" s="19"/>
      <c r="E7" s="12"/>
      <c r="F7" s="21"/>
      <c r="G7" s="17">
        <f t="shared" si="0"/>
        <v>0</v>
      </c>
      <c r="H7" s="34">
        <v>3.6</v>
      </c>
      <c r="I7" s="1"/>
      <c r="J7" s="1"/>
      <c r="K7" s="34">
        <f t="shared" si="1"/>
        <v>181620.99999999997</v>
      </c>
      <c r="L7" s="28" t="s">
        <v>20</v>
      </c>
    </row>
    <row r="8" spans="1:14" ht="21">
      <c r="A8" s="22">
        <v>43801</v>
      </c>
      <c r="B8" s="20">
        <v>6228</v>
      </c>
      <c r="C8" s="20" t="s">
        <v>14</v>
      </c>
      <c r="D8" s="19" t="s">
        <v>13</v>
      </c>
      <c r="E8" s="12">
        <v>56.18</v>
      </c>
      <c r="F8" s="21">
        <v>3060</v>
      </c>
      <c r="G8" s="17">
        <f t="shared" si="0"/>
        <v>171910.8</v>
      </c>
      <c r="H8" s="34"/>
      <c r="I8" s="1"/>
      <c r="J8" s="1"/>
      <c r="K8" s="34">
        <f t="shared" si="1"/>
        <v>353531.79999999993</v>
      </c>
      <c r="L8" s="28"/>
    </row>
    <row r="9" spans="1:14" ht="21">
      <c r="A9" s="22">
        <v>43801</v>
      </c>
      <c r="B9" s="20">
        <v>6228</v>
      </c>
      <c r="C9" s="20" t="s">
        <v>14</v>
      </c>
      <c r="D9" s="19" t="s">
        <v>13</v>
      </c>
      <c r="E9" s="12">
        <v>64.7</v>
      </c>
      <c r="F9" s="21">
        <v>3060</v>
      </c>
      <c r="G9" s="17">
        <f t="shared" si="0"/>
        <v>197982</v>
      </c>
      <c r="H9" s="34"/>
      <c r="I9" s="1"/>
      <c r="J9" s="1"/>
      <c r="K9" s="34">
        <f t="shared" si="1"/>
        <v>551513.79999999993</v>
      </c>
      <c r="L9" s="28"/>
    </row>
    <row r="10" spans="1:14" ht="21">
      <c r="A10" s="22">
        <v>43801</v>
      </c>
      <c r="B10" s="20">
        <v>6228</v>
      </c>
      <c r="C10" s="20" t="s">
        <v>14</v>
      </c>
      <c r="D10" s="19" t="s">
        <v>13</v>
      </c>
      <c r="E10" s="12">
        <v>61.32</v>
      </c>
      <c r="F10" s="21">
        <v>3060</v>
      </c>
      <c r="G10" s="17">
        <f t="shared" si="0"/>
        <v>187639.2</v>
      </c>
      <c r="H10" s="34"/>
      <c r="I10" s="1"/>
      <c r="J10" s="1"/>
      <c r="K10" s="34">
        <f t="shared" si="1"/>
        <v>739153</v>
      </c>
      <c r="L10" s="28"/>
    </row>
    <row r="11" spans="1:14" ht="21">
      <c r="A11" s="22">
        <v>43802</v>
      </c>
      <c r="B11" s="20">
        <v>6228</v>
      </c>
      <c r="C11" s="20" t="s">
        <v>14</v>
      </c>
      <c r="D11" s="19" t="s">
        <v>13</v>
      </c>
      <c r="E11" s="12">
        <v>66.599999999999994</v>
      </c>
      <c r="F11" s="21">
        <v>3060</v>
      </c>
      <c r="G11" s="17">
        <f t="shared" si="0"/>
        <v>203795.99999999997</v>
      </c>
      <c r="H11" s="34"/>
      <c r="I11" s="1"/>
      <c r="J11" s="1"/>
      <c r="K11" s="34">
        <f t="shared" si="1"/>
        <v>942949</v>
      </c>
      <c r="L11" s="28"/>
    </row>
    <row r="12" spans="1:14" ht="21">
      <c r="A12" s="22">
        <v>43802</v>
      </c>
      <c r="B12" s="20">
        <v>6228</v>
      </c>
      <c r="C12" s="20" t="s">
        <v>14</v>
      </c>
      <c r="D12" s="19" t="s">
        <v>13</v>
      </c>
      <c r="E12" s="12">
        <v>59.34</v>
      </c>
      <c r="F12" s="21">
        <v>3060</v>
      </c>
      <c r="G12" s="17">
        <f t="shared" si="0"/>
        <v>181580.40000000002</v>
      </c>
      <c r="H12" s="34"/>
      <c r="I12" s="1"/>
      <c r="J12" s="1"/>
      <c r="K12" s="34">
        <f t="shared" si="1"/>
        <v>1124529.3999999999</v>
      </c>
      <c r="L12" s="28"/>
    </row>
    <row r="13" spans="1:14" ht="21">
      <c r="A13" s="22">
        <v>43803</v>
      </c>
      <c r="B13" s="20">
        <v>6228</v>
      </c>
      <c r="C13" s="20" t="s">
        <v>14</v>
      </c>
      <c r="D13" s="19" t="s">
        <v>13</v>
      </c>
      <c r="E13" s="12">
        <v>59.5</v>
      </c>
      <c r="F13" s="21">
        <v>3060</v>
      </c>
      <c r="G13" s="17">
        <f t="shared" si="0"/>
        <v>182070</v>
      </c>
      <c r="H13" s="34"/>
      <c r="I13" s="1"/>
      <c r="J13" s="1"/>
      <c r="K13" s="34">
        <f t="shared" si="1"/>
        <v>1306599.3999999999</v>
      </c>
      <c r="L13" s="28"/>
    </row>
    <row r="14" spans="1:14" ht="21">
      <c r="A14" s="22">
        <v>43803</v>
      </c>
      <c r="B14" s="20">
        <v>6228</v>
      </c>
      <c r="C14" s="20" t="s">
        <v>14</v>
      </c>
      <c r="D14" s="19" t="s">
        <v>13</v>
      </c>
      <c r="E14" s="12">
        <v>63.26</v>
      </c>
      <c r="F14" s="21">
        <v>3060</v>
      </c>
      <c r="G14" s="17">
        <f t="shared" si="0"/>
        <v>193575.6</v>
      </c>
      <c r="H14" s="34"/>
      <c r="I14" s="1"/>
      <c r="J14" s="1"/>
      <c r="K14" s="34">
        <f t="shared" si="1"/>
        <v>1500175</v>
      </c>
      <c r="L14" s="28"/>
    </row>
    <row r="15" spans="1:14" ht="21">
      <c r="A15" s="22">
        <v>43803</v>
      </c>
      <c r="B15" s="20">
        <v>6228</v>
      </c>
      <c r="C15" s="20" t="s">
        <v>14</v>
      </c>
      <c r="D15" s="19" t="s">
        <v>13</v>
      </c>
      <c r="E15" s="12">
        <v>69.540000000000006</v>
      </c>
      <c r="F15" s="21">
        <v>3060</v>
      </c>
      <c r="G15" s="17">
        <f t="shared" si="0"/>
        <v>212792.40000000002</v>
      </c>
      <c r="H15" s="34"/>
      <c r="I15" s="1"/>
      <c r="J15" s="1"/>
      <c r="K15" s="34">
        <f t="shared" si="1"/>
        <v>1712967.4</v>
      </c>
      <c r="L15" s="28"/>
    </row>
    <row r="16" spans="1:14" ht="21">
      <c r="A16" s="22">
        <v>43803</v>
      </c>
      <c r="B16" s="20">
        <v>6228</v>
      </c>
      <c r="C16" s="20" t="s">
        <v>14</v>
      </c>
      <c r="D16" s="19" t="s">
        <v>13</v>
      </c>
      <c r="E16" s="12">
        <v>69.58</v>
      </c>
      <c r="F16" s="21">
        <v>3060</v>
      </c>
      <c r="G16" s="17">
        <f t="shared" si="0"/>
        <v>212914.8</v>
      </c>
      <c r="H16" s="34"/>
      <c r="I16" s="1"/>
      <c r="J16" s="1"/>
      <c r="K16" s="34">
        <f t="shared" si="1"/>
        <v>1925882.2</v>
      </c>
      <c r="L16" s="28"/>
    </row>
    <row r="17" spans="1:12" ht="21">
      <c r="A17" s="22">
        <v>43803</v>
      </c>
      <c r="B17" s="20">
        <v>6228</v>
      </c>
      <c r="C17" s="20" t="s">
        <v>14</v>
      </c>
      <c r="D17" s="19" t="s">
        <v>13</v>
      </c>
      <c r="E17" s="12">
        <v>61.04</v>
      </c>
      <c r="F17" s="21">
        <v>3060</v>
      </c>
      <c r="G17" s="17">
        <f t="shared" si="0"/>
        <v>186782.4</v>
      </c>
      <c r="H17" s="34"/>
      <c r="I17" s="1"/>
      <c r="J17" s="1"/>
      <c r="K17" s="34">
        <f t="shared" si="1"/>
        <v>2112664.6</v>
      </c>
      <c r="L17" s="28"/>
    </row>
    <row r="18" spans="1:12" ht="21">
      <c r="A18" s="22">
        <v>43801</v>
      </c>
      <c r="B18" s="20">
        <v>9269</v>
      </c>
      <c r="C18" s="20" t="s">
        <v>53</v>
      </c>
      <c r="D18" s="19"/>
      <c r="E18" s="12"/>
      <c r="F18" s="21"/>
      <c r="G18" s="17">
        <f t="shared" si="0"/>
        <v>0</v>
      </c>
      <c r="H18" s="34">
        <v>1427325</v>
      </c>
      <c r="I18" s="1"/>
      <c r="J18" s="1"/>
      <c r="K18" s="34">
        <f t="shared" si="1"/>
        <v>685339.60000000009</v>
      </c>
      <c r="L18" s="28"/>
    </row>
    <row r="19" spans="1:12" ht="21">
      <c r="A19" s="22">
        <v>43802</v>
      </c>
      <c r="B19" s="20">
        <v>6252</v>
      </c>
      <c r="C19" s="20" t="s">
        <v>14</v>
      </c>
      <c r="D19" s="19" t="s">
        <v>13</v>
      </c>
      <c r="E19" s="12">
        <v>57.76</v>
      </c>
      <c r="F19" s="21">
        <v>3060</v>
      </c>
      <c r="G19" s="17">
        <f t="shared" si="0"/>
        <v>176745.60000000001</v>
      </c>
      <c r="H19" s="34"/>
      <c r="I19" s="1"/>
      <c r="J19" s="1"/>
      <c r="K19" s="34">
        <f t="shared" si="1"/>
        <v>862085.20000000007</v>
      </c>
      <c r="L19" s="28"/>
    </row>
    <row r="20" spans="1:12" ht="21">
      <c r="A20" s="22">
        <v>43802</v>
      </c>
      <c r="B20" s="20">
        <v>6252</v>
      </c>
      <c r="C20" s="20" t="s">
        <v>14</v>
      </c>
      <c r="D20" s="19" t="s">
        <v>13</v>
      </c>
      <c r="E20" s="12">
        <v>62.14</v>
      </c>
      <c r="F20" s="21">
        <v>3060</v>
      </c>
      <c r="G20" s="17">
        <f t="shared" si="0"/>
        <v>190148.4</v>
      </c>
      <c r="H20" s="34"/>
      <c r="I20" s="1"/>
      <c r="J20" s="1"/>
      <c r="K20" s="34">
        <f t="shared" si="1"/>
        <v>1052233.6000000001</v>
      </c>
      <c r="L20" s="28"/>
    </row>
    <row r="21" spans="1:12" ht="21">
      <c r="A21" s="22">
        <v>43802</v>
      </c>
      <c r="B21" s="20">
        <v>6252</v>
      </c>
      <c r="C21" s="20" t="s">
        <v>14</v>
      </c>
      <c r="D21" s="19" t="s">
        <v>13</v>
      </c>
      <c r="E21" s="12">
        <v>69.180000000000007</v>
      </c>
      <c r="F21" s="21">
        <v>3060</v>
      </c>
      <c r="G21" s="17">
        <f t="shared" si="0"/>
        <v>211690.80000000002</v>
      </c>
      <c r="H21" s="34"/>
      <c r="I21" s="1"/>
      <c r="J21" s="1"/>
      <c r="K21" s="34">
        <f t="shared" si="1"/>
        <v>1263924.4000000001</v>
      </c>
      <c r="L21" s="28"/>
    </row>
    <row r="22" spans="1:12" ht="21">
      <c r="A22" s="22">
        <v>43802</v>
      </c>
      <c r="B22" s="20">
        <v>6252</v>
      </c>
      <c r="C22" s="20" t="s">
        <v>14</v>
      </c>
      <c r="D22" s="19" t="s">
        <v>13</v>
      </c>
      <c r="E22" s="12">
        <v>56.44</v>
      </c>
      <c r="F22" s="21">
        <v>3060</v>
      </c>
      <c r="G22" s="17">
        <f t="shared" si="0"/>
        <v>172706.4</v>
      </c>
      <c r="H22" s="34"/>
      <c r="I22" s="1"/>
      <c r="J22" s="1"/>
      <c r="K22" s="34">
        <f t="shared" si="1"/>
        <v>1436630.8</v>
      </c>
      <c r="L22" s="28"/>
    </row>
    <row r="23" spans="1:12" ht="21">
      <c r="A23" s="22">
        <v>43802</v>
      </c>
      <c r="B23" s="20">
        <v>6252</v>
      </c>
      <c r="C23" s="20" t="s">
        <v>14</v>
      </c>
      <c r="D23" s="19" t="s">
        <v>13</v>
      </c>
      <c r="E23" s="12">
        <v>60.58</v>
      </c>
      <c r="F23" s="21">
        <v>3060</v>
      </c>
      <c r="G23" s="17">
        <f t="shared" si="0"/>
        <v>185374.8</v>
      </c>
      <c r="H23" s="34"/>
      <c r="I23" s="1"/>
      <c r="J23" s="1"/>
      <c r="K23" s="34">
        <f t="shared" si="1"/>
        <v>1622005.6</v>
      </c>
      <c r="L23" s="28"/>
    </row>
    <row r="24" spans="1:12" ht="21">
      <c r="A24" s="22">
        <v>43802</v>
      </c>
      <c r="B24" s="20">
        <v>6252</v>
      </c>
      <c r="C24" s="20" t="s">
        <v>14</v>
      </c>
      <c r="D24" s="19" t="s">
        <v>13</v>
      </c>
      <c r="E24" s="12">
        <v>54.32</v>
      </c>
      <c r="F24" s="21">
        <v>3060</v>
      </c>
      <c r="G24" s="17">
        <f t="shared" si="0"/>
        <v>166219.20000000001</v>
      </c>
      <c r="H24" s="34"/>
      <c r="I24" s="1"/>
      <c r="J24" s="1"/>
      <c r="K24" s="34">
        <f t="shared" si="1"/>
        <v>1788224.8</v>
      </c>
      <c r="L24" s="28"/>
    </row>
    <row r="25" spans="1:12" ht="21">
      <c r="A25" s="22">
        <v>43802</v>
      </c>
      <c r="B25" s="20">
        <v>6252</v>
      </c>
      <c r="C25" s="20" t="s">
        <v>14</v>
      </c>
      <c r="D25" s="19" t="s">
        <v>13</v>
      </c>
      <c r="E25" s="12">
        <v>68.760000000000005</v>
      </c>
      <c r="F25" s="21">
        <v>3060</v>
      </c>
      <c r="G25" s="17">
        <f t="shared" si="0"/>
        <v>210405.6</v>
      </c>
      <c r="H25" s="34"/>
      <c r="I25" s="1"/>
      <c r="J25" s="1"/>
      <c r="K25" s="34">
        <f t="shared" si="1"/>
        <v>1998630.4000000001</v>
      </c>
      <c r="L25" s="28"/>
    </row>
    <row r="26" spans="1:12" ht="21">
      <c r="A26" s="22">
        <v>43802</v>
      </c>
      <c r="B26" s="20">
        <v>6252</v>
      </c>
      <c r="C26" s="20" t="s">
        <v>14</v>
      </c>
      <c r="D26" s="19" t="s">
        <v>13</v>
      </c>
      <c r="E26" s="12">
        <v>56.02</v>
      </c>
      <c r="F26" s="21">
        <v>3060</v>
      </c>
      <c r="G26" s="17">
        <f t="shared" si="0"/>
        <v>171421.2</v>
      </c>
      <c r="H26" s="34"/>
      <c r="I26" s="1"/>
      <c r="J26" s="1"/>
      <c r="K26" s="34">
        <f t="shared" si="1"/>
        <v>2170051.6</v>
      </c>
      <c r="L26" s="28"/>
    </row>
    <row r="27" spans="1:12" ht="21">
      <c r="A27" s="22">
        <v>43802</v>
      </c>
      <c r="B27" s="20">
        <v>6252</v>
      </c>
      <c r="C27" s="20" t="s">
        <v>14</v>
      </c>
      <c r="D27" s="19" t="s">
        <v>13</v>
      </c>
      <c r="E27" s="12">
        <v>62.74</v>
      </c>
      <c r="F27" s="21">
        <v>3060</v>
      </c>
      <c r="G27" s="17">
        <f t="shared" si="0"/>
        <v>191984.4</v>
      </c>
      <c r="H27" s="34"/>
      <c r="I27" s="1"/>
      <c r="J27" s="1"/>
      <c r="K27" s="34">
        <f t="shared" si="1"/>
        <v>2362036</v>
      </c>
      <c r="L27" s="28"/>
    </row>
    <row r="28" spans="1:12" ht="21">
      <c r="A28" s="22">
        <v>43802</v>
      </c>
      <c r="B28" s="20">
        <v>6252</v>
      </c>
      <c r="C28" s="20" t="s">
        <v>14</v>
      </c>
      <c r="D28" s="19" t="s">
        <v>13</v>
      </c>
      <c r="E28" s="12">
        <v>71.459999999999994</v>
      </c>
      <c r="F28" s="21">
        <v>3060</v>
      </c>
      <c r="G28" s="17">
        <f t="shared" si="0"/>
        <v>218667.59999999998</v>
      </c>
      <c r="H28" s="34"/>
      <c r="I28" s="1"/>
      <c r="J28" s="1"/>
      <c r="K28" s="34">
        <f t="shared" si="1"/>
        <v>2580703.6</v>
      </c>
      <c r="L28" s="28"/>
    </row>
    <row r="29" spans="1:12" ht="21">
      <c r="A29" s="22">
        <v>43802</v>
      </c>
      <c r="B29" s="20">
        <v>6252</v>
      </c>
      <c r="C29" s="20" t="s">
        <v>14</v>
      </c>
      <c r="D29" s="19" t="s">
        <v>13</v>
      </c>
      <c r="E29" s="12">
        <v>64.680000000000007</v>
      </c>
      <c r="F29" s="21">
        <v>3060</v>
      </c>
      <c r="G29" s="17">
        <f t="shared" si="0"/>
        <v>197920.80000000002</v>
      </c>
      <c r="H29" s="34"/>
      <c r="I29" s="1"/>
      <c r="J29" s="1"/>
      <c r="K29" s="34">
        <f t="shared" si="1"/>
        <v>2778624.4</v>
      </c>
      <c r="L29" s="28"/>
    </row>
    <row r="30" spans="1:12" ht="21">
      <c r="A30" s="22">
        <v>43802</v>
      </c>
      <c r="B30" s="20">
        <v>6252</v>
      </c>
      <c r="C30" s="20" t="s">
        <v>14</v>
      </c>
      <c r="D30" s="19" t="s">
        <v>13</v>
      </c>
      <c r="E30" s="12">
        <v>71.52</v>
      </c>
      <c r="F30" s="21">
        <v>3060</v>
      </c>
      <c r="G30" s="17">
        <f t="shared" si="0"/>
        <v>218851.19999999998</v>
      </c>
      <c r="H30" s="34"/>
      <c r="I30" s="1"/>
      <c r="J30" s="1"/>
      <c r="K30" s="34">
        <f t="shared" si="1"/>
        <v>2997475.6</v>
      </c>
      <c r="L30" s="28"/>
    </row>
    <row r="31" spans="1:12" ht="21">
      <c r="A31" s="22">
        <v>43802</v>
      </c>
      <c r="B31" s="20">
        <v>6252</v>
      </c>
      <c r="C31" s="20" t="s">
        <v>14</v>
      </c>
      <c r="D31" s="19" t="s">
        <v>13</v>
      </c>
      <c r="E31" s="12">
        <v>67.2</v>
      </c>
      <c r="F31" s="21">
        <v>3060</v>
      </c>
      <c r="G31" s="17">
        <f t="shared" si="0"/>
        <v>205632</v>
      </c>
      <c r="H31" s="34"/>
      <c r="I31" s="1"/>
      <c r="J31" s="1"/>
      <c r="K31" s="34">
        <f t="shared" si="1"/>
        <v>3203107.6</v>
      </c>
      <c r="L31" s="28"/>
    </row>
    <row r="32" spans="1:12" ht="21">
      <c r="A32" s="22">
        <v>43802</v>
      </c>
      <c r="B32" s="20">
        <v>6252</v>
      </c>
      <c r="C32" s="20" t="s">
        <v>14</v>
      </c>
      <c r="D32" s="19" t="s">
        <v>13</v>
      </c>
      <c r="E32" s="12">
        <v>65.88</v>
      </c>
      <c r="F32" s="21">
        <v>3060</v>
      </c>
      <c r="G32" s="17">
        <f t="shared" si="0"/>
        <v>201592.8</v>
      </c>
      <c r="H32" s="34"/>
      <c r="I32" s="1"/>
      <c r="J32" s="1"/>
      <c r="K32" s="34">
        <f t="shared" si="1"/>
        <v>3404700.4</v>
      </c>
      <c r="L32" s="28"/>
    </row>
    <row r="33" spans="1:12" ht="21">
      <c r="A33" s="22">
        <v>43802</v>
      </c>
      <c r="B33" s="20">
        <v>9291</v>
      </c>
      <c r="C33" s="20" t="s">
        <v>53</v>
      </c>
      <c r="D33" s="19"/>
      <c r="E33" s="12"/>
      <c r="F33" s="21"/>
      <c r="G33" s="17">
        <f t="shared" si="0"/>
        <v>0</v>
      </c>
      <c r="H33" s="34">
        <v>826300</v>
      </c>
      <c r="I33" s="1"/>
      <c r="J33" s="1"/>
      <c r="K33" s="34">
        <f t="shared" si="1"/>
        <v>2578400.4</v>
      </c>
      <c r="L33" s="28"/>
    </row>
    <row r="34" spans="1:12" ht="21">
      <c r="A34" s="22">
        <v>43803</v>
      </c>
      <c r="B34" s="20">
        <v>6260</v>
      </c>
      <c r="C34" s="20" t="s">
        <v>14</v>
      </c>
      <c r="D34" s="19" t="s">
        <v>13</v>
      </c>
      <c r="E34" s="12">
        <v>63.68</v>
      </c>
      <c r="F34" s="21">
        <v>3060</v>
      </c>
      <c r="G34" s="17">
        <f t="shared" si="0"/>
        <v>194860.79999999999</v>
      </c>
      <c r="H34" s="34"/>
      <c r="I34" s="1"/>
      <c r="J34" s="1"/>
      <c r="K34" s="34">
        <f t="shared" si="1"/>
        <v>2773261.1999999997</v>
      </c>
      <c r="L34" s="28"/>
    </row>
    <row r="35" spans="1:12" ht="21">
      <c r="A35" s="22">
        <v>43803</v>
      </c>
      <c r="B35" s="20">
        <v>6260</v>
      </c>
      <c r="C35" s="20" t="s">
        <v>14</v>
      </c>
      <c r="D35" s="19" t="s">
        <v>13</v>
      </c>
      <c r="E35" s="12">
        <v>57.06</v>
      </c>
      <c r="F35" s="21">
        <v>3060</v>
      </c>
      <c r="G35" s="17">
        <f t="shared" si="0"/>
        <v>174603.6</v>
      </c>
      <c r="H35" s="34"/>
      <c r="I35" s="1"/>
      <c r="J35" s="1"/>
      <c r="K35" s="34">
        <f t="shared" si="1"/>
        <v>2947864.8</v>
      </c>
      <c r="L35" s="28"/>
    </row>
    <row r="36" spans="1:12" ht="21">
      <c r="A36" s="22">
        <v>43803</v>
      </c>
      <c r="B36" s="20">
        <v>6260</v>
      </c>
      <c r="C36" s="20" t="s">
        <v>14</v>
      </c>
      <c r="D36" s="19" t="s">
        <v>13</v>
      </c>
      <c r="E36" s="12">
        <v>61.6</v>
      </c>
      <c r="F36" s="21">
        <v>3060</v>
      </c>
      <c r="G36" s="17">
        <f t="shared" si="0"/>
        <v>188496</v>
      </c>
      <c r="H36" s="34"/>
      <c r="I36" s="1"/>
      <c r="J36" s="1"/>
      <c r="K36" s="34">
        <f t="shared" si="1"/>
        <v>3136360.8</v>
      </c>
      <c r="L36" s="28"/>
    </row>
    <row r="37" spans="1:12" ht="21">
      <c r="A37" s="22">
        <v>43803</v>
      </c>
      <c r="B37" s="20">
        <v>6260</v>
      </c>
      <c r="C37" s="20" t="s">
        <v>14</v>
      </c>
      <c r="D37" s="19" t="s">
        <v>13</v>
      </c>
      <c r="E37" s="12">
        <v>68.44</v>
      </c>
      <c r="F37" s="21">
        <v>3060</v>
      </c>
      <c r="G37" s="17">
        <f t="shared" si="0"/>
        <v>209426.4</v>
      </c>
      <c r="H37" s="34"/>
      <c r="I37" s="1"/>
      <c r="J37" s="1"/>
      <c r="K37" s="34">
        <f t="shared" si="1"/>
        <v>3345787.1999999997</v>
      </c>
      <c r="L37" s="28"/>
    </row>
    <row r="38" spans="1:12" ht="21">
      <c r="A38" s="22">
        <v>43803</v>
      </c>
      <c r="B38" s="20">
        <v>6260</v>
      </c>
      <c r="C38" s="20" t="s">
        <v>14</v>
      </c>
      <c r="D38" s="19" t="s">
        <v>13</v>
      </c>
      <c r="E38" s="12">
        <v>62.26</v>
      </c>
      <c r="F38" s="21">
        <v>3060</v>
      </c>
      <c r="G38" s="17">
        <f t="shared" si="0"/>
        <v>190515.6</v>
      </c>
      <c r="H38" s="34"/>
      <c r="I38" s="1"/>
      <c r="J38" s="1"/>
      <c r="K38" s="34">
        <f t="shared" si="1"/>
        <v>3536302.8</v>
      </c>
      <c r="L38" s="28"/>
    </row>
    <row r="39" spans="1:12" ht="21">
      <c r="A39" s="22">
        <v>43803</v>
      </c>
      <c r="B39" s="20">
        <v>6260</v>
      </c>
      <c r="C39" s="20" t="s">
        <v>14</v>
      </c>
      <c r="D39" s="19" t="s">
        <v>13</v>
      </c>
      <c r="E39" s="12">
        <v>65.62</v>
      </c>
      <c r="F39" s="21">
        <v>3060</v>
      </c>
      <c r="G39" s="17">
        <f t="shared" si="0"/>
        <v>200797.2</v>
      </c>
      <c r="H39" s="34"/>
      <c r="I39" s="1"/>
      <c r="J39" s="1"/>
      <c r="K39" s="34">
        <f t="shared" si="1"/>
        <v>3737100</v>
      </c>
      <c r="L39" s="28"/>
    </row>
    <row r="40" spans="1:12" ht="21">
      <c r="A40" s="22">
        <v>43803</v>
      </c>
      <c r="B40" s="20">
        <v>6260</v>
      </c>
      <c r="C40" s="20" t="s">
        <v>14</v>
      </c>
      <c r="D40" s="19" t="s">
        <v>13</v>
      </c>
      <c r="E40" s="12">
        <v>61.26</v>
      </c>
      <c r="F40" s="21">
        <v>3060</v>
      </c>
      <c r="G40" s="17">
        <f t="shared" si="0"/>
        <v>187455.6</v>
      </c>
      <c r="H40" s="34"/>
      <c r="I40" s="1"/>
      <c r="J40" s="1"/>
      <c r="K40" s="34">
        <f t="shared" si="1"/>
        <v>3924555.6</v>
      </c>
      <c r="L40" s="28"/>
    </row>
    <row r="41" spans="1:12" ht="21">
      <c r="A41" s="22">
        <v>43803</v>
      </c>
      <c r="B41" s="20">
        <v>6260</v>
      </c>
      <c r="C41" s="20" t="s">
        <v>14</v>
      </c>
      <c r="D41" s="19" t="s">
        <v>13</v>
      </c>
      <c r="E41" s="12"/>
      <c r="F41" s="21"/>
      <c r="G41" s="17">
        <f t="shared" si="0"/>
        <v>0</v>
      </c>
      <c r="H41" s="34"/>
      <c r="I41" s="1"/>
      <c r="J41" s="1"/>
      <c r="K41" s="34">
        <f t="shared" si="1"/>
        <v>3924555.6</v>
      </c>
      <c r="L41" s="28"/>
    </row>
    <row r="42" spans="1:12" ht="21">
      <c r="A42" s="22">
        <v>43803</v>
      </c>
      <c r="B42" s="20">
        <v>9321</v>
      </c>
      <c r="C42" s="20"/>
      <c r="D42" s="19"/>
      <c r="E42" s="12"/>
      <c r="F42" s="21"/>
      <c r="G42" s="17">
        <f t="shared" si="0"/>
        <v>0</v>
      </c>
      <c r="H42" s="34">
        <v>1170555</v>
      </c>
      <c r="I42" s="1"/>
      <c r="J42" s="1"/>
      <c r="K42" s="34">
        <f t="shared" si="1"/>
        <v>2754000.6</v>
      </c>
      <c r="L42" s="28"/>
    </row>
    <row r="43" spans="1:12" ht="21">
      <c r="A43" s="22">
        <v>43804</v>
      </c>
      <c r="B43" s="20"/>
      <c r="C43" s="20" t="s">
        <v>14</v>
      </c>
      <c r="D43" s="19" t="s">
        <v>13</v>
      </c>
      <c r="E43" s="12">
        <v>59.62</v>
      </c>
      <c r="F43" s="21">
        <v>3060</v>
      </c>
      <c r="G43" s="17">
        <f t="shared" si="0"/>
        <v>182437.19999999998</v>
      </c>
      <c r="H43" s="34"/>
      <c r="I43" s="1"/>
      <c r="J43" s="1"/>
      <c r="K43" s="34">
        <f t="shared" si="1"/>
        <v>2936437.8000000003</v>
      </c>
      <c r="L43" s="28"/>
    </row>
    <row r="44" spans="1:12" ht="21">
      <c r="A44" s="22">
        <v>43804</v>
      </c>
      <c r="B44" s="20">
        <v>9351</v>
      </c>
      <c r="C44" s="20" t="s">
        <v>53</v>
      </c>
      <c r="D44" s="19"/>
      <c r="E44" s="12"/>
      <c r="F44" s="21"/>
      <c r="G44" s="17">
        <f t="shared" si="0"/>
        <v>0</v>
      </c>
      <c r="H44" s="34">
        <v>1975500</v>
      </c>
      <c r="I44" s="1"/>
      <c r="J44" s="1"/>
      <c r="K44" s="34">
        <f t="shared" si="1"/>
        <v>960937.80000000028</v>
      </c>
      <c r="L44" s="28"/>
    </row>
    <row r="45" spans="1:12" ht="21">
      <c r="A45" s="22">
        <v>43806</v>
      </c>
      <c r="B45" s="20">
        <v>6304</v>
      </c>
      <c r="C45" s="20" t="s">
        <v>14</v>
      </c>
      <c r="D45" s="19" t="s">
        <v>13</v>
      </c>
      <c r="E45" s="12">
        <v>49.72</v>
      </c>
      <c r="F45" s="21">
        <v>3060</v>
      </c>
      <c r="G45" s="17">
        <f t="shared" si="0"/>
        <v>152143.19999999998</v>
      </c>
      <c r="H45" s="34"/>
      <c r="I45" s="1"/>
      <c r="J45" s="1"/>
      <c r="K45" s="34">
        <f t="shared" si="1"/>
        <v>1113081.0000000002</v>
      </c>
      <c r="L45" s="28"/>
    </row>
    <row r="46" spans="1:12" ht="21">
      <c r="A46" s="22">
        <v>43806</v>
      </c>
      <c r="B46" s="20">
        <v>6304</v>
      </c>
      <c r="C46" s="20" t="s">
        <v>14</v>
      </c>
      <c r="D46" s="19" t="s">
        <v>13</v>
      </c>
      <c r="E46" s="12">
        <v>60.32</v>
      </c>
      <c r="F46" s="21">
        <v>3060</v>
      </c>
      <c r="G46" s="17">
        <f t="shared" si="0"/>
        <v>184579.20000000001</v>
      </c>
      <c r="H46" s="34"/>
      <c r="I46" s="1"/>
      <c r="J46" s="1"/>
      <c r="K46" s="34">
        <f t="shared" si="1"/>
        <v>1297660.2000000002</v>
      </c>
      <c r="L46" s="28"/>
    </row>
    <row r="47" spans="1:12" ht="21">
      <c r="A47" s="22">
        <v>43806</v>
      </c>
      <c r="B47" s="20">
        <v>9370</v>
      </c>
      <c r="C47" s="20" t="s">
        <v>53</v>
      </c>
      <c r="D47" s="19"/>
      <c r="E47" s="12"/>
      <c r="F47" s="21"/>
      <c r="G47" s="17">
        <f t="shared" si="0"/>
        <v>0</v>
      </c>
      <c r="H47" s="34">
        <v>816875</v>
      </c>
      <c r="I47" s="1"/>
      <c r="J47" s="1"/>
      <c r="K47" s="34">
        <f t="shared" si="1"/>
        <v>480785.20000000019</v>
      </c>
      <c r="L47" s="28"/>
    </row>
    <row r="48" spans="1:12" ht="21">
      <c r="A48" s="22">
        <v>43806</v>
      </c>
      <c r="B48" s="20">
        <v>6304</v>
      </c>
      <c r="C48" s="20" t="s">
        <v>131</v>
      </c>
      <c r="D48" s="19"/>
      <c r="E48" s="12"/>
      <c r="F48" s="21"/>
      <c r="G48" s="17">
        <f t="shared" si="0"/>
        <v>0</v>
      </c>
      <c r="H48" s="34">
        <v>673</v>
      </c>
      <c r="I48" s="1"/>
      <c r="J48" s="1"/>
      <c r="K48" s="34">
        <f t="shared" si="1"/>
        <v>480112.20000000019</v>
      </c>
      <c r="L48" s="28" t="s">
        <v>163</v>
      </c>
    </row>
    <row r="49" spans="1:12" ht="21">
      <c r="A49" s="22">
        <v>43807</v>
      </c>
      <c r="B49" s="20">
        <v>9403</v>
      </c>
      <c r="C49" s="20" t="s">
        <v>53</v>
      </c>
      <c r="D49" s="19"/>
      <c r="E49" s="12"/>
      <c r="F49" s="21"/>
      <c r="G49" s="17">
        <f t="shared" si="0"/>
        <v>0</v>
      </c>
      <c r="H49" s="34">
        <v>403500</v>
      </c>
      <c r="I49" s="1"/>
      <c r="J49" s="1"/>
      <c r="K49" s="34">
        <f t="shared" si="1"/>
        <v>76612.200000000186</v>
      </c>
      <c r="L49" s="28"/>
    </row>
    <row r="50" spans="1:12" ht="21">
      <c r="A50" s="22">
        <v>43808</v>
      </c>
      <c r="B50" s="20">
        <v>9437</v>
      </c>
      <c r="C50" s="20" t="s">
        <v>53</v>
      </c>
      <c r="D50" s="19"/>
      <c r="E50" s="12"/>
      <c r="F50" s="21"/>
      <c r="G50" s="17">
        <f t="shared" si="0"/>
        <v>0</v>
      </c>
      <c r="H50" s="34">
        <v>75940</v>
      </c>
      <c r="I50" s="1"/>
      <c r="J50" s="1"/>
      <c r="K50" s="34">
        <f t="shared" si="1"/>
        <v>672.20000000018626</v>
      </c>
      <c r="L50" s="28"/>
    </row>
    <row r="51" spans="1:12" ht="21">
      <c r="A51" s="22">
        <v>43808</v>
      </c>
      <c r="B51" s="20"/>
      <c r="C51" s="20" t="s">
        <v>131</v>
      </c>
      <c r="D51" s="19"/>
      <c r="E51" s="12"/>
      <c r="F51" s="21"/>
      <c r="G51" s="17">
        <f t="shared" si="0"/>
        <v>0</v>
      </c>
      <c r="H51" s="34">
        <v>672.2</v>
      </c>
      <c r="I51" s="1"/>
      <c r="J51" s="1"/>
      <c r="K51" s="34">
        <f t="shared" si="1"/>
        <v>1.8621904018800706E-10</v>
      </c>
      <c r="L51" s="28" t="s">
        <v>451</v>
      </c>
    </row>
    <row r="52" spans="1:12" ht="21">
      <c r="A52" s="22">
        <v>43810</v>
      </c>
      <c r="B52" s="20">
        <v>6394</v>
      </c>
      <c r="C52" s="20" t="s">
        <v>14</v>
      </c>
      <c r="D52" s="19" t="s">
        <v>13</v>
      </c>
      <c r="E52" s="12">
        <v>65.98</v>
      </c>
      <c r="F52" s="21">
        <v>3160</v>
      </c>
      <c r="G52" s="17">
        <f t="shared" si="0"/>
        <v>208496.80000000002</v>
      </c>
      <c r="H52" s="34"/>
      <c r="I52" s="1"/>
      <c r="J52" s="1"/>
      <c r="K52" s="34">
        <f t="shared" si="1"/>
        <v>208496.80000000019</v>
      </c>
      <c r="L52" s="28"/>
    </row>
    <row r="53" spans="1:12" ht="21">
      <c r="A53" s="22">
        <v>43810</v>
      </c>
      <c r="B53" s="20">
        <v>6394</v>
      </c>
      <c r="C53" s="20" t="s">
        <v>14</v>
      </c>
      <c r="D53" s="19" t="s">
        <v>13</v>
      </c>
      <c r="E53" s="12"/>
      <c r="F53" s="21"/>
      <c r="G53" s="17">
        <f>E53*F53</f>
        <v>0</v>
      </c>
      <c r="H53" s="34"/>
      <c r="I53" s="1"/>
      <c r="J53" s="1"/>
      <c r="K53" s="34">
        <f t="shared" si="1"/>
        <v>208496.80000000019</v>
      </c>
      <c r="L53" s="28"/>
    </row>
    <row r="54" spans="1:12" ht="21">
      <c r="A54" s="22">
        <v>43810</v>
      </c>
      <c r="B54" s="20">
        <v>6394</v>
      </c>
      <c r="C54" s="20" t="s">
        <v>14</v>
      </c>
      <c r="D54" s="19" t="s">
        <v>13</v>
      </c>
      <c r="E54" s="12"/>
      <c r="F54" s="21"/>
      <c r="G54" s="17">
        <f t="shared" si="0"/>
        <v>0</v>
      </c>
      <c r="H54" s="34"/>
      <c r="I54" s="1"/>
      <c r="J54" s="1"/>
      <c r="K54" s="34">
        <f t="shared" si="1"/>
        <v>208496.80000000019</v>
      </c>
      <c r="L54" s="28"/>
    </row>
    <row r="55" spans="1:12" ht="21">
      <c r="A55" s="22">
        <v>43815</v>
      </c>
      <c r="B55" s="20">
        <v>6472</v>
      </c>
      <c r="C55" s="20" t="s">
        <v>14</v>
      </c>
      <c r="D55" s="19" t="s">
        <v>13</v>
      </c>
      <c r="E55" s="12"/>
      <c r="F55" s="21"/>
      <c r="G55" s="17">
        <f t="shared" si="0"/>
        <v>0</v>
      </c>
      <c r="H55" s="34"/>
      <c r="I55" s="1"/>
      <c r="J55" s="1"/>
      <c r="K55" s="34">
        <f t="shared" si="1"/>
        <v>208496.80000000019</v>
      </c>
      <c r="L55" s="28"/>
    </row>
    <row r="56" spans="1:12" ht="21">
      <c r="A56" s="22">
        <v>43815</v>
      </c>
      <c r="B56" s="20">
        <v>6472</v>
      </c>
      <c r="C56" s="20" t="s">
        <v>14</v>
      </c>
      <c r="D56" s="19" t="s">
        <v>13</v>
      </c>
      <c r="E56" s="12"/>
      <c r="F56" s="21"/>
      <c r="G56" s="17">
        <f t="shared" si="0"/>
        <v>0</v>
      </c>
      <c r="H56" s="34"/>
      <c r="I56" s="1"/>
      <c r="J56" s="1"/>
      <c r="K56" s="34">
        <f t="shared" si="1"/>
        <v>208496.80000000019</v>
      </c>
      <c r="L56" s="28"/>
    </row>
    <row r="57" spans="1:12" ht="21">
      <c r="A57" s="22">
        <v>43815</v>
      </c>
      <c r="B57" s="20">
        <v>6472</v>
      </c>
      <c r="C57" s="20" t="s">
        <v>14</v>
      </c>
      <c r="D57" s="19" t="s">
        <v>13</v>
      </c>
      <c r="E57" s="12"/>
      <c r="F57" s="21"/>
      <c r="G57" s="17">
        <f t="shared" si="0"/>
        <v>0</v>
      </c>
      <c r="H57" s="34"/>
      <c r="I57" s="1"/>
      <c r="J57" s="1"/>
      <c r="K57" s="34">
        <f t="shared" si="1"/>
        <v>208496.80000000019</v>
      </c>
      <c r="L57" s="28"/>
    </row>
    <row r="58" spans="1:12" ht="21">
      <c r="A58" s="22">
        <v>43815</v>
      </c>
      <c r="B58" s="20">
        <v>6472</v>
      </c>
      <c r="C58" s="20" t="s">
        <v>14</v>
      </c>
      <c r="D58" s="19" t="s">
        <v>13</v>
      </c>
      <c r="E58" s="12">
        <v>70.680000000000007</v>
      </c>
      <c r="F58" s="21">
        <v>3160</v>
      </c>
      <c r="G58" s="17">
        <f>E58*F58</f>
        <v>223348.80000000002</v>
      </c>
      <c r="H58" s="34"/>
      <c r="I58" s="1"/>
      <c r="J58" s="1"/>
      <c r="K58" s="34">
        <f t="shared" si="1"/>
        <v>431845.60000000021</v>
      </c>
      <c r="L58" s="28"/>
    </row>
    <row r="59" spans="1:12" ht="21">
      <c r="A59" s="22">
        <v>43815</v>
      </c>
      <c r="B59" s="20">
        <v>6472</v>
      </c>
      <c r="C59" s="20" t="s">
        <v>14</v>
      </c>
      <c r="D59" s="19" t="s">
        <v>13</v>
      </c>
      <c r="E59" s="12"/>
      <c r="F59" s="21"/>
      <c r="G59" s="17">
        <f t="shared" si="0"/>
        <v>0</v>
      </c>
      <c r="H59" s="34"/>
      <c r="I59" s="1"/>
      <c r="J59" s="1"/>
      <c r="K59" s="34">
        <f t="shared" si="1"/>
        <v>431845.60000000021</v>
      </c>
      <c r="L59" s="28"/>
    </row>
    <row r="60" spans="1:12" ht="21">
      <c r="A60" s="22">
        <v>43815</v>
      </c>
      <c r="B60" s="20">
        <v>6472</v>
      </c>
      <c r="C60" s="20" t="s">
        <v>14</v>
      </c>
      <c r="D60" s="19" t="s">
        <v>13</v>
      </c>
      <c r="E60" s="12"/>
      <c r="F60" s="21"/>
      <c r="G60" s="17">
        <f t="shared" si="0"/>
        <v>0</v>
      </c>
      <c r="H60" s="34"/>
      <c r="I60" s="1"/>
      <c r="J60" s="1"/>
      <c r="K60" s="34">
        <f t="shared" si="1"/>
        <v>431845.60000000021</v>
      </c>
      <c r="L60" s="28"/>
    </row>
    <row r="61" spans="1:12" ht="21">
      <c r="A61" s="22">
        <v>43815</v>
      </c>
      <c r="B61" s="20">
        <v>9642</v>
      </c>
      <c r="C61" s="20" t="s">
        <v>53</v>
      </c>
      <c r="D61" s="19"/>
      <c r="E61" s="12"/>
      <c r="F61" s="21"/>
      <c r="G61" s="17">
        <f t="shared" si="0"/>
        <v>0</v>
      </c>
      <c r="H61" s="34">
        <v>157100</v>
      </c>
      <c r="I61" s="1"/>
      <c r="J61" s="1"/>
      <c r="K61" s="34">
        <f t="shared" si="1"/>
        <v>274745.60000000021</v>
      </c>
      <c r="L61" s="28"/>
    </row>
    <row r="62" spans="1:12" ht="21">
      <c r="A62" s="22">
        <v>43816</v>
      </c>
      <c r="B62" s="20">
        <v>6485</v>
      </c>
      <c r="C62" s="20" t="s">
        <v>14</v>
      </c>
      <c r="D62" s="19" t="s">
        <v>13</v>
      </c>
      <c r="E62" s="12">
        <v>69.040000000000006</v>
      </c>
      <c r="F62" s="21">
        <v>3160</v>
      </c>
      <c r="G62" s="17">
        <f t="shared" si="0"/>
        <v>218166.40000000002</v>
      </c>
      <c r="H62" s="34"/>
      <c r="I62" s="1"/>
      <c r="J62" s="1"/>
      <c r="K62" s="34">
        <f t="shared" si="1"/>
        <v>492912.00000000023</v>
      </c>
      <c r="L62" s="28"/>
    </row>
    <row r="63" spans="1:12" ht="21">
      <c r="A63" s="22">
        <v>43816</v>
      </c>
      <c r="B63" s="20">
        <v>6485</v>
      </c>
      <c r="C63" s="20" t="s">
        <v>14</v>
      </c>
      <c r="D63" s="19" t="s">
        <v>13</v>
      </c>
      <c r="E63" s="12">
        <v>55.78</v>
      </c>
      <c r="F63" s="21">
        <v>3160</v>
      </c>
      <c r="G63" s="17">
        <f t="shared" si="0"/>
        <v>176264.80000000002</v>
      </c>
      <c r="H63" s="34"/>
      <c r="I63" s="1"/>
      <c r="J63" s="1"/>
      <c r="K63" s="34">
        <f t="shared" si="1"/>
        <v>669176.80000000028</v>
      </c>
      <c r="L63" s="28"/>
    </row>
    <row r="64" spans="1:12" ht="21">
      <c r="A64" s="22">
        <v>43816</v>
      </c>
      <c r="B64" s="20">
        <v>6485</v>
      </c>
      <c r="C64" s="20" t="s">
        <v>14</v>
      </c>
      <c r="D64" s="19" t="s">
        <v>13</v>
      </c>
      <c r="E64" s="12">
        <v>57.82</v>
      </c>
      <c r="F64" s="21">
        <v>3160</v>
      </c>
      <c r="G64" s="17">
        <f t="shared" si="0"/>
        <v>182711.2</v>
      </c>
      <c r="H64" s="34"/>
      <c r="I64" s="1"/>
      <c r="J64" s="1"/>
      <c r="K64" s="34">
        <f t="shared" si="1"/>
        <v>851888.00000000023</v>
      </c>
      <c r="L64" s="28"/>
    </row>
    <row r="65" spans="1:12" ht="21">
      <c r="A65" s="22">
        <v>43816</v>
      </c>
      <c r="B65" s="20">
        <v>6485</v>
      </c>
      <c r="C65" s="20" t="s">
        <v>14</v>
      </c>
      <c r="D65" s="19" t="s">
        <v>13</v>
      </c>
      <c r="E65" s="12">
        <v>64.7</v>
      </c>
      <c r="F65" s="21">
        <v>3160</v>
      </c>
      <c r="G65" s="17">
        <f t="shared" si="0"/>
        <v>204452</v>
      </c>
      <c r="H65" s="34"/>
      <c r="I65" s="1"/>
      <c r="J65" s="1"/>
      <c r="K65" s="34">
        <f t="shared" si="1"/>
        <v>1056340.0000000002</v>
      </c>
      <c r="L65" s="28"/>
    </row>
    <row r="66" spans="1:12" ht="21">
      <c r="A66" s="22">
        <v>43816</v>
      </c>
      <c r="B66" s="20">
        <v>6485</v>
      </c>
      <c r="C66" s="20" t="s">
        <v>14</v>
      </c>
      <c r="D66" s="19" t="s">
        <v>13</v>
      </c>
      <c r="E66" s="12">
        <v>59.9</v>
      </c>
      <c r="F66" s="21">
        <v>3160</v>
      </c>
      <c r="G66" s="17">
        <f t="shared" si="0"/>
        <v>189284</v>
      </c>
      <c r="H66" s="34"/>
      <c r="I66" s="1"/>
      <c r="J66" s="1"/>
      <c r="K66" s="34">
        <f t="shared" si="1"/>
        <v>1245624.0000000002</v>
      </c>
      <c r="L66" s="28"/>
    </row>
    <row r="67" spans="1:12" ht="21">
      <c r="A67" s="22">
        <v>43816</v>
      </c>
      <c r="B67" s="20">
        <v>6485</v>
      </c>
      <c r="C67" s="20" t="s">
        <v>14</v>
      </c>
      <c r="D67" s="19" t="s">
        <v>13</v>
      </c>
      <c r="E67" s="12">
        <v>73.8</v>
      </c>
      <c r="F67" s="21">
        <v>3160</v>
      </c>
      <c r="G67" s="17">
        <f t="shared" si="0"/>
        <v>233208</v>
      </c>
      <c r="H67" s="34"/>
      <c r="I67" s="1"/>
      <c r="J67" s="1"/>
      <c r="K67" s="34">
        <f t="shared" si="1"/>
        <v>1478832.0000000002</v>
      </c>
      <c r="L67" s="28"/>
    </row>
    <row r="68" spans="1:12" ht="21">
      <c r="A68" s="22">
        <v>43816</v>
      </c>
      <c r="B68" s="20">
        <v>6485</v>
      </c>
      <c r="C68" s="20" t="s">
        <v>14</v>
      </c>
      <c r="D68" s="19" t="s">
        <v>13</v>
      </c>
      <c r="E68" s="12">
        <v>64.540000000000006</v>
      </c>
      <c r="F68" s="21">
        <v>3160</v>
      </c>
      <c r="G68" s="17">
        <f t="shared" si="0"/>
        <v>203946.40000000002</v>
      </c>
      <c r="H68" s="34"/>
      <c r="I68" s="1"/>
      <c r="J68" s="1"/>
      <c r="K68" s="34">
        <f t="shared" si="1"/>
        <v>1682778.4000000004</v>
      </c>
      <c r="L68" s="28"/>
    </row>
    <row r="69" spans="1:12" ht="21">
      <c r="A69" s="22">
        <v>43816</v>
      </c>
      <c r="B69" s="20">
        <v>6485</v>
      </c>
      <c r="C69" s="20" t="s">
        <v>14</v>
      </c>
      <c r="D69" s="19" t="s">
        <v>13</v>
      </c>
      <c r="E69" s="12">
        <v>73.739999999999995</v>
      </c>
      <c r="F69" s="21">
        <v>3160</v>
      </c>
      <c r="G69" s="17">
        <f t="shared" ref="G69:G132" si="2">E69*F69</f>
        <v>233018.4</v>
      </c>
      <c r="H69" s="34"/>
      <c r="I69" s="1"/>
      <c r="J69" s="1"/>
      <c r="K69" s="34">
        <f t="shared" ref="K69:K132" si="3">G69-H69-I69+J69+K68</f>
        <v>1915796.8000000003</v>
      </c>
      <c r="L69" s="28"/>
    </row>
    <row r="70" spans="1:12" ht="21">
      <c r="A70" s="22">
        <v>43816</v>
      </c>
      <c r="B70" s="20">
        <v>6485</v>
      </c>
      <c r="C70" s="20" t="s">
        <v>14</v>
      </c>
      <c r="D70" s="19" t="s">
        <v>13</v>
      </c>
      <c r="E70" s="12">
        <v>75.260000000000005</v>
      </c>
      <c r="F70" s="21">
        <v>3200</v>
      </c>
      <c r="G70" s="17">
        <f t="shared" si="2"/>
        <v>240832.00000000003</v>
      </c>
      <c r="H70" s="34"/>
      <c r="I70" s="1"/>
      <c r="J70" s="1"/>
      <c r="K70" s="34">
        <f t="shared" si="3"/>
        <v>2156628.8000000003</v>
      </c>
      <c r="L70" s="28"/>
    </row>
    <row r="71" spans="1:12" ht="21">
      <c r="A71" s="22">
        <v>43816</v>
      </c>
      <c r="B71" s="20">
        <v>6485</v>
      </c>
      <c r="C71" s="20" t="s">
        <v>14</v>
      </c>
      <c r="D71" s="19" t="s">
        <v>13</v>
      </c>
      <c r="E71" s="12">
        <v>73.7</v>
      </c>
      <c r="F71" s="21">
        <v>3200</v>
      </c>
      <c r="G71" s="17">
        <f t="shared" si="2"/>
        <v>235840</v>
      </c>
      <c r="H71" s="34"/>
      <c r="I71" s="1"/>
      <c r="J71" s="1"/>
      <c r="K71" s="34">
        <f t="shared" si="3"/>
        <v>2392468.8000000003</v>
      </c>
      <c r="L71" s="28"/>
    </row>
    <row r="72" spans="1:12" ht="21">
      <c r="A72" s="22">
        <v>43816</v>
      </c>
      <c r="B72" s="20"/>
      <c r="C72" s="20" t="s">
        <v>53</v>
      </c>
      <c r="D72" s="19"/>
      <c r="E72" s="12"/>
      <c r="F72" s="21"/>
      <c r="G72" s="17">
        <f t="shared" si="2"/>
        <v>0</v>
      </c>
      <c r="H72" s="34">
        <v>368830</v>
      </c>
      <c r="I72" s="1"/>
      <c r="J72" s="1"/>
      <c r="K72" s="34">
        <f t="shared" si="3"/>
        <v>2023638.8000000003</v>
      </c>
      <c r="L72" s="28"/>
    </row>
    <row r="73" spans="1:12" ht="21">
      <c r="A73" s="22">
        <v>43817</v>
      </c>
      <c r="B73" s="20">
        <v>6504</v>
      </c>
      <c r="C73" s="20" t="s">
        <v>14</v>
      </c>
      <c r="D73" s="19" t="s">
        <v>13</v>
      </c>
      <c r="E73" s="12">
        <v>67.5</v>
      </c>
      <c r="F73" s="21">
        <v>3200</v>
      </c>
      <c r="G73" s="17">
        <f t="shared" si="2"/>
        <v>216000</v>
      </c>
      <c r="H73" s="34"/>
      <c r="I73" s="1"/>
      <c r="J73" s="1"/>
      <c r="K73" s="34">
        <f t="shared" si="3"/>
        <v>2239638.8000000003</v>
      </c>
      <c r="L73" s="28"/>
    </row>
    <row r="74" spans="1:12" ht="21">
      <c r="A74" s="22">
        <v>43817</v>
      </c>
      <c r="B74" s="20">
        <v>6504</v>
      </c>
      <c r="C74" s="20" t="s">
        <v>14</v>
      </c>
      <c r="D74" s="19" t="s">
        <v>13</v>
      </c>
      <c r="E74" s="12">
        <v>64.44</v>
      </c>
      <c r="F74" s="21">
        <v>3200</v>
      </c>
      <c r="G74" s="17">
        <f t="shared" si="2"/>
        <v>206208</v>
      </c>
      <c r="H74" s="34"/>
      <c r="I74" s="1"/>
      <c r="J74" s="1"/>
      <c r="K74" s="34">
        <f t="shared" si="3"/>
        <v>2445846.8000000003</v>
      </c>
      <c r="L74" s="28"/>
    </row>
    <row r="75" spans="1:12" ht="21">
      <c r="A75" s="22">
        <v>43817</v>
      </c>
      <c r="B75" s="20">
        <v>6504</v>
      </c>
      <c r="C75" s="20" t="s">
        <v>14</v>
      </c>
      <c r="D75" s="19" t="s">
        <v>13</v>
      </c>
      <c r="E75" s="12">
        <v>69.64</v>
      </c>
      <c r="F75" s="21">
        <v>3200</v>
      </c>
      <c r="G75" s="17">
        <f t="shared" si="2"/>
        <v>222848</v>
      </c>
      <c r="H75" s="34"/>
      <c r="I75" s="1"/>
      <c r="J75" s="1"/>
      <c r="K75" s="34">
        <f t="shared" si="3"/>
        <v>2668694.8000000003</v>
      </c>
      <c r="L75" s="28"/>
    </row>
    <row r="76" spans="1:12" ht="21">
      <c r="A76" s="22">
        <v>43817</v>
      </c>
      <c r="B76" s="20">
        <v>6504</v>
      </c>
      <c r="C76" s="20" t="s">
        <v>14</v>
      </c>
      <c r="D76" s="19" t="s">
        <v>13</v>
      </c>
      <c r="E76" s="12">
        <v>72.14</v>
      </c>
      <c r="F76" s="21">
        <v>3200</v>
      </c>
      <c r="G76" s="17">
        <f t="shared" si="2"/>
        <v>230848</v>
      </c>
      <c r="H76" s="34"/>
      <c r="I76" s="1"/>
      <c r="J76" s="1"/>
      <c r="K76" s="34">
        <f t="shared" si="3"/>
        <v>2899542.8000000003</v>
      </c>
      <c r="L76" s="28"/>
    </row>
    <row r="77" spans="1:12" ht="21">
      <c r="A77" s="22">
        <v>43817</v>
      </c>
      <c r="B77" s="20">
        <v>6504</v>
      </c>
      <c r="C77" s="20" t="s">
        <v>14</v>
      </c>
      <c r="D77" s="19" t="s">
        <v>13</v>
      </c>
      <c r="E77" s="12">
        <v>65.459999999999994</v>
      </c>
      <c r="F77" s="21">
        <v>3200</v>
      </c>
      <c r="G77" s="17">
        <f t="shared" si="2"/>
        <v>209471.99999999997</v>
      </c>
      <c r="H77" s="34"/>
      <c r="I77" s="1"/>
      <c r="J77" s="1"/>
      <c r="K77" s="34">
        <f t="shared" si="3"/>
        <v>3109014.8000000003</v>
      </c>
      <c r="L77" s="28"/>
    </row>
    <row r="78" spans="1:12" ht="21">
      <c r="A78" s="22">
        <v>43817</v>
      </c>
      <c r="B78" s="20">
        <v>6504</v>
      </c>
      <c r="C78" s="20" t="s">
        <v>14</v>
      </c>
      <c r="D78" s="19" t="s">
        <v>13</v>
      </c>
      <c r="E78" s="12">
        <v>69.540000000000006</v>
      </c>
      <c r="F78" s="21">
        <v>3200</v>
      </c>
      <c r="G78" s="17">
        <f t="shared" si="2"/>
        <v>222528.00000000003</v>
      </c>
      <c r="H78" s="34"/>
      <c r="I78" s="1"/>
      <c r="J78" s="1"/>
      <c r="K78" s="34">
        <f t="shared" si="3"/>
        <v>3331542.8000000003</v>
      </c>
      <c r="L78" s="28"/>
    </row>
    <row r="79" spans="1:12" ht="21">
      <c r="A79" s="22">
        <v>43817</v>
      </c>
      <c r="B79" s="20">
        <v>6504</v>
      </c>
      <c r="C79" s="20" t="s">
        <v>14</v>
      </c>
      <c r="D79" s="19" t="s">
        <v>13</v>
      </c>
      <c r="E79" s="12">
        <v>69.099999999999994</v>
      </c>
      <c r="F79" s="21">
        <v>3200</v>
      </c>
      <c r="G79" s="17">
        <f t="shared" si="2"/>
        <v>221119.99999999997</v>
      </c>
      <c r="H79" s="34"/>
      <c r="I79" s="1"/>
      <c r="J79" s="1"/>
      <c r="K79" s="34">
        <f t="shared" si="3"/>
        <v>3552662.8000000003</v>
      </c>
      <c r="L79" s="28"/>
    </row>
    <row r="80" spans="1:12" ht="21">
      <c r="A80" s="22">
        <v>43817</v>
      </c>
      <c r="B80" s="20">
        <v>6504</v>
      </c>
      <c r="C80" s="20" t="s">
        <v>14</v>
      </c>
      <c r="D80" s="19" t="s">
        <v>13</v>
      </c>
      <c r="E80" s="12">
        <v>64.12</v>
      </c>
      <c r="F80" s="21">
        <v>3200</v>
      </c>
      <c r="G80" s="17">
        <f t="shared" si="2"/>
        <v>205184</v>
      </c>
      <c r="H80" s="34"/>
      <c r="I80" s="1"/>
      <c r="J80" s="1"/>
      <c r="K80" s="34">
        <f t="shared" si="3"/>
        <v>3757846.8000000003</v>
      </c>
      <c r="L80" s="28"/>
    </row>
    <row r="81" spans="1:12" ht="21">
      <c r="A81" s="22">
        <v>43817</v>
      </c>
      <c r="B81" s="20">
        <v>6504</v>
      </c>
      <c r="C81" s="20" t="s">
        <v>14</v>
      </c>
      <c r="D81" s="19" t="s">
        <v>13</v>
      </c>
      <c r="E81" s="12">
        <v>51.68</v>
      </c>
      <c r="F81" s="21">
        <v>3200</v>
      </c>
      <c r="G81" s="17">
        <f t="shared" si="2"/>
        <v>165376</v>
      </c>
      <c r="H81" s="34"/>
      <c r="I81" s="1"/>
      <c r="J81" s="1"/>
      <c r="K81" s="34">
        <f t="shared" si="3"/>
        <v>3923222.8000000003</v>
      </c>
      <c r="L81" s="28"/>
    </row>
    <row r="82" spans="1:12" ht="21">
      <c r="A82" s="22">
        <v>43817</v>
      </c>
      <c r="B82" s="20">
        <v>6504</v>
      </c>
      <c r="C82" s="20" t="s">
        <v>14</v>
      </c>
      <c r="D82" s="19" t="s">
        <v>13</v>
      </c>
      <c r="E82" s="12">
        <v>57.22</v>
      </c>
      <c r="F82" s="21">
        <v>3200</v>
      </c>
      <c r="G82" s="17">
        <f t="shared" si="2"/>
        <v>183104</v>
      </c>
      <c r="H82" s="34"/>
      <c r="I82" s="1"/>
      <c r="J82" s="1"/>
      <c r="K82" s="34">
        <f t="shared" si="3"/>
        <v>4106326.8000000003</v>
      </c>
      <c r="L82" s="28"/>
    </row>
    <row r="83" spans="1:12" ht="21">
      <c r="A83" s="22">
        <v>43817</v>
      </c>
      <c r="B83" s="20">
        <v>6504</v>
      </c>
      <c r="C83" s="20" t="s">
        <v>14</v>
      </c>
      <c r="D83" s="19" t="s">
        <v>13</v>
      </c>
      <c r="E83" s="12">
        <v>76.14</v>
      </c>
      <c r="F83" s="21">
        <v>3200</v>
      </c>
      <c r="G83" s="17">
        <f t="shared" si="2"/>
        <v>243648</v>
      </c>
      <c r="H83" s="34"/>
      <c r="I83" s="1"/>
      <c r="J83" s="1"/>
      <c r="K83" s="34">
        <f t="shared" si="3"/>
        <v>4349974.8000000007</v>
      </c>
      <c r="L83" s="28"/>
    </row>
    <row r="84" spans="1:12" ht="21">
      <c r="A84" s="22">
        <v>43817</v>
      </c>
      <c r="B84" s="20">
        <v>6504</v>
      </c>
      <c r="C84" s="20" t="s">
        <v>14</v>
      </c>
      <c r="D84" s="19" t="s">
        <v>13</v>
      </c>
      <c r="E84" s="12">
        <v>72.760000000000005</v>
      </c>
      <c r="F84" s="21">
        <v>3200</v>
      </c>
      <c r="G84" s="17">
        <f t="shared" si="2"/>
        <v>232832.00000000003</v>
      </c>
      <c r="H84" s="34"/>
      <c r="I84" s="1"/>
      <c r="J84" s="1"/>
      <c r="K84" s="34">
        <f t="shared" si="3"/>
        <v>4582806.8000000007</v>
      </c>
      <c r="L84" s="28"/>
    </row>
    <row r="85" spans="1:12" ht="21">
      <c r="A85" s="22">
        <v>43817</v>
      </c>
      <c r="B85" s="20">
        <v>6504</v>
      </c>
      <c r="C85" s="20" t="s">
        <v>14</v>
      </c>
      <c r="D85" s="19" t="s">
        <v>13</v>
      </c>
      <c r="E85" s="12">
        <v>67.78</v>
      </c>
      <c r="F85" s="21">
        <v>3200</v>
      </c>
      <c r="G85" s="17">
        <f t="shared" si="2"/>
        <v>216896</v>
      </c>
      <c r="H85" s="34"/>
      <c r="I85" s="1"/>
      <c r="J85" s="1"/>
      <c r="K85" s="34">
        <f t="shared" si="3"/>
        <v>4799702.8000000007</v>
      </c>
      <c r="L85" s="28"/>
    </row>
    <row r="86" spans="1:12" ht="21">
      <c r="A86" s="22">
        <v>43817</v>
      </c>
      <c r="B86" s="20">
        <v>6504</v>
      </c>
      <c r="C86" s="20" t="s">
        <v>14</v>
      </c>
      <c r="D86" s="19" t="s">
        <v>13</v>
      </c>
      <c r="E86" s="12">
        <v>64.48</v>
      </c>
      <c r="F86" s="21">
        <v>3200</v>
      </c>
      <c r="G86" s="17">
        <f t="shared" si="2"/>
        <v>206336</v>
      </c>
      <c r="H86" s="34"/>
      <c r="I86" s="1"/>
      <c r="J86" s="1"/>
      <c r="K86" s="34">
        <f t="shared" si="3"/>
        <v>5006038.8000000007</v>
      </c>
      <c r="L86" s="28"/>
    </row>
    <row r="87" spans="1:12" ht="21">
      <c r="A87" s="22">
        <v>43817</v>
      </c>
      <c r="B87" s="20">
        <v>6504</v>
      </c>
      <c r="C87" s="20" t="s">
        <v>14</v>
      </c>
      <c r="D87" s="19" t="s">
        <v>13</v>
      </c>
      <c r="E87" s="12">
        <v>51.5</v>
      </c>
      <c r="F87" s="21">
        <v>3200</v>
      </c>
      <c r="G87" s="17">
        <f t="shared" si="2"/>
        <v>164800</v>
      </c>
      <c r="H87" s="34"/>
      <c r="I87" s="1"/>
      <c r="J87" s="1"/>
      <c r="K87" s="34">
        <f t="shared" si="3"/>
        <v>5170838.8000000007</v>
      </c>
      <c r="L87" s="28"/>
    </row>
    <row r="88" spans="1:12" ht="21">
      <c r="A88" s="22">
        <v>43817</v>
      </c>
      <c r="B88" s="20">
        <v>6504</v>
      </c>
      <c r="C88" s="20" t="s">
        <v>14</v>
      </c>
      <c r="D88" s="19" t="s">
        <v>13</v>
      </c>
      <c r="E88" s="12">
        <v>53.42</v>
      </c>
      <c r="F88" s="21">
        <v>3200</v>
      </c>
      <c r="G88" s="17">
        <f t="shared" si="2"/>
        <v>170944</v>
      </c>
      <c r="H88" s="34"/>
      <c r="I88" s="1"/>
      <c r="J88" s="1"/>
      <c r="K88" s="34">
        <f t="shared" si="3"/>
        <v>5341782.8000000007</v>
      </c>
      <c r="L88" s="28"/>
    </row>
    <row r="89" spans="1:12" ht="21">
      <c r="A89" s="22">
        <v>43817</v>
      </c>
      <c r="B89" s="20">
        <v>6504</v>
      </c>
      <c r="C89" s="20" t="s">
        <v>14</v>
      </c>
      <c r="D89" s="19" t="s">
        <v>13</v>
      </c>
      <c r="E89" s="12">
        <v>63.66</v>
      </c>
      <c r="F89" s="21">
        <v>3200</v>
      </c>
      <c r="G89" s="17">
        <f t="shared" si="2"/>
        <v>203712</v>
      </c>
      <c r="H89" s="34"/>
      <c r="I89" s="1"/>
      <c r="J89" s="1"/>
      <c r="K89" s="34">
        <f t="shared" si="3"/>
        <v>5545494.8000000007</v>
      </c>
      <c r="L89" s="28"/>
    </row>
    <row r="90" spans="1:12" ht="21">
      <c r="A90" s="22">
        <v>43817</v>
      </c>
      <c r="B90" s="20">
        <v>6504</v>
      </c>
      <c r="C90" s="20" t="s">
        <v>14</v>
      </c>
      <c r="D90" s="19" t="s">
        <v>13</v>
      </c>
      <c r="E90" s="12">
        <v>67.52</v>
      </c>
      <c r="F90" s="21">
        <v>3200</v>
      </c>
      <c r="G90" s="17">
        <f t="shared" si="2"/>
        <v>216064</v>
      </c>
      <c r="H90" s="34"/>
      <c r="I90" s="1"/>
      <c r="J90" s="1"/>
      <c r="K90" s="34">
        <f t="shared" si="3"/>
        <v>5761558.8000000007</v>
      </c>
      <c r="L90" s="28"/>
    </row>
    <row r="91" spans="1:12" ht="21">
      <c r="A91" s="22">
        <v>43817</v>
      </c>
      <c r="B91" s="20">
        <v>6504</v>
      </c>
      <c r="C91" s="20" t="s">
        <v>14</v>
      </c>
      <c r="D91" s="19" t="s">
        <v>13</v>
      </c>
      <c r="E91" s="12">
        <v>61.5</v>
      </c>
      <c r="F91" s="21">
        <v>3200</v>
      </c>
      <c r="G91" s="17">
        <f t="shared" si="2"/>
        <v>196800</v>
      </c>
      <c r="H91" s="34"/>
      <c r="I91" s="1"/>
      <c r="J91" s="1"/>
      <c r="K91" s="34">
        <f t="shared" si="3"/>
        <v>5958358.8000000007</v>
      </c>
      <c r="L91" s="28"/>
    </row>
    <row r="92" spans="1:12" ht="21">
      <c r="A92" s="22">
        <v>43817</v>
      </c>
      <c r="B92" s="20">
        <v>6504</v>
      </c>
      <c r="C92" s="20" t="s">
        <v>14</v>
      </c>
      <c r="D92" s="19" t="s">
        <v>13</v>
      </c>
      <c r="E92" s="12">
        <v>63.54</v>
      </c>
      <c r="F92" s="21">
        <v>3200</v>
      </c>
      <c r="G92" s="17">
        <f t="shared" si="2"/>
        <v>203328</v>
      </c>
      <c r="H92" s="34"/>
      <c r="I92" s="1"/>
      <c r="J92" s="1"/>
      <c r="K92" s="34">
        <f t="shared" si="3"/>
        <v>6161686.8000000007</v>
      </c>
      <c r="L92" s="28"/>
    </row>
    <row r="93" spans="1:12" ht="21">
      <c r="A93" s="22">
        <v>43817</v>
      </c>
      <c r="B93" s="20">
        <v>6504</v>
      </c>
      <c r="C93" s="20" t="s">
        <v>14</v>
      </c>
      <c r="D93" s="19" t="s">
        <v>13</v>
      </c>
      <c r="E93" s="12">
        <v>65.319999999999993</v>
      </c>
      <c r="F93" s="21">
        <v>3200</v>
      </c>
      <c r="G93" s="17">
        <f t="shared" si="2"/>
        <v>209023.99999999997</v>
      </c>
      <c r="H93" s="34"/>
      <c r="I93" s="1"/>
      <c r="J93" s="1"/>
      <c r="K93" s="34">
        <f t="shared" si="3"/>
        <v>6370710.8000000007</v>
      </c>
      <c r="L93" s="28"/>
    </row>
    <row r="94" spans="1:12" ht="21">
      <c r="A94" s="22">
        <v>43817</v>
      </c>
      <c r="B94" s="20">
        <v>6504</v>
      </c>
      <c r="C94" s="20" t="s">
        <v>14</v>
      </c>
      <c r="D94" s="19" t="s">
        <v>13</v>
      </c>
      <c r="E94" s="12">
        <v>57.7</v>
      </c>
      <c r="F94" s="21">
        <v>3200</v>
      </c>
      <c r="G94" s="17">
        <f t="shared" si="2"/>
        <v>184640</v>
      </c>
      <c r="H94" s="34"/>
      <c r="I94" s="1"/>
      <c r="J94" s="1"/>
      <c r="K94" s="34">
        <f t="shared" si="3"/>
        <v>6555350.8000000007</v>
      </c>
      <c r="L94" s="28"/>
    </row>
    <row r="95" spans="1:12" ht="21">
      <c r="A95" s="22">
        <v>43817</v>
      </c>
      <c r="B95" s="20">
        <v>6504</v>
      </c>
      <c r="C95" s="20" t="s">
        <v>14</v>
      </c>
      <c r="D95" s="19" t="s">
        <v>13</v>
      </c>
      <c r="E95" s="12">
        <v>74.02</v>
      </c>
      <c r="F95" s="21">
        <v>3200</v>
      </c>
      <c r="G95" s="17">
        <f t="shared" si="2"/>
        <v>236864</v>
      </c>
      <c r="H95" s="34"/>
      <c r="I95" s="1"/>
      <c r="J95" s="1"/>
      <c r="K95" s="34">
        <f t="shared" si="3"/>
        <v>6792214.8000000007</v>
      </c>
      <c r="L95" s="28"/>
    </row>
    <row r="96" spans="1:12" ht="21">
      <c r="A96" s="22">
        <v>43817</v>
      </c>
      <c r="B96" s="20">
        <v>9698</v>
      </c>
      <c r="C96" s="20" t="s">
        <v>53</v>
      </c>
      <c r="D96" s="19"/>
      <c r="E96" s="12"/>
      <c r="F96" s="21"/>
      <c r="G96" s="17">
        <f t="shared" si="2"/>
        <v>0</v>
      </c>
      <c r="H96" s="34">
        <v>3385000</v>
      </c>
      <c r="I96" s="1"/>
      <c r="J96" s="1"/>
      <c r="K96" s="34">
        <f t="shared" si="3"/>
        <v>3407214.8000000007</v>
      </c>
      <c r="L96" s="28">
        <v>1159136.8</v>
      </c>
    </row>
    <row r="97" spans="1:12" ht="21">
      <c r="A97" s="22">
        <v>6563</v>
      </c>
      <c r="B97" s="20">
        <v>6529</v>
      </c>
      <c r="C97" s="20" t="s">
        <v>14</v>
      </c>
      <c r="D97" s="19" t="s">
        <v>13</v>
      </c>
      <c r="E97" s="12">
        <v>64.02</v>
      </c>
      <c r="F97" s="21">
        <v>3200</v>
      </c>
      <c r="G97" s="17">
        <f t="shared" si="2"/>
        <v>204864</v>
      </c>
      <c r="H97" s="34"/>
      <c r="I97" s="1"/>
      <c r="J97" s="1"/>
      <c r="K97" s="34">
        <f t="shared" si="3"/>
        <v>3612078.8000000007</v>
      </c>
      <c r="L97" s="28"/>
    </row>
    <row r="98" spans="1:12" ht="21">
      <c r="A98" s="22">
        <v>43818</v>
      </c>
      <c r="B98" s="20">
        <v>6529</v>
      </c>
      <c r="C98" s="20" t="s">
        <v>14</v>
      </c>
      <c r="D98" s="19" t="s">
        <v>13</v>
      </c>
      <c r="E98" s="12">
        <v>59.58</v>
      </c>
      <c r="F98" s="21">
        <v>3200</v>
      </c>
      <c r="G98" s="17">
        <f t="shared" si="2"/>
        <v>190656</v>
      </c>
      <c r="H98" s="34"/>
      <c r="I98" s="1"/>
      <c r="J98" s="1"/>
      <c r="K98" s="34">
        <f t="shared" si="3"/>
        <v>3802734.8000000007</v>
      </c>
      <c r="L98" s="28"/>
    </row>
    <row r="99" spans="1:12" ht="21">
      <c r="A99" s="22">
        <v>43818</v>
      </c>
      <c r="B99" s="20">
        <v>6529</v>
      </c>
      <c r="C99" s="20" t="s">
        <v>14</v>
      </c>
      <c r="D99" s="19" t="s">
        <v>13</v>
      </c>
      <c r="E99" s="12">
        <v>66.62</v>
      </c>
      <c r="F99" s="21">
        <v>3200</v>
      </c>
      <c r="G99" s="17">
        <f t="shared" si="2"/>
        <v>213184</v>
      </c>
      <c r="H99" s="34"/>
      <c r="I99" s="1"/>
      <c r="J99" s="1"/>
      <c r="K99" s="34">
        <f t="shared" si="3"/>
        <v>4015918.8000000007</v>
      </c>
      <c r="L99" s="28"/>
    </row>
    <row r="100" spans="1:12" ht="21">
      <c r="A100" s="22">
        <v>43818</v>
      </c>
      <c r="B100" s="20">
        <v>6529</v>
      </c>
      <c r="C100" s="20" t="s">
        <v>14</v>
      </c>
      <c r="D100" s="19" t="s">
        <v>13</v>
      </c>
      <c r="E100" s="12">
        <v>69.06</v>
      </c>
      <c r="F100" s="21">
        <v>3200</v>
      </c>
      <c r="G100" s="17">
        <f t="shared" si="2"/>
        <v>220992</v>
      </c>
      <c r="H100" s="34"/>
      <c r="I100" s="1"/>
      <c r="J100" s="1"/>
      <c r="K100" s="34">
        <f t="shared" si="3"/>
        <v>4236910.8000000007</v>
      </c>
      <c r="L100" s="28"/>
    </row>
    <row r="101" spans="1:12" ht="21">
      <c r="A101" s="22">
        <v>43818</v>
      </c>
      <c r="B101" s="20">
        <v>6529</v>
      </c>
      <c r="C101" s="20" t="s">
        <v>14</v>
      </c>
      <c r="D101" s="19" t="s">
        <v>13</v>
      </c>
      <c r="E101" s="12">
        <v>63.32</v>
      </c>
      <c r="F101" s="21">
        <v>3200</v>
      </c>
      <c r="G101" s="17">
        <f t="shared" si="2"/>
        <v>202624</v>
      </c>
      <c r="H101" s="34"/>
      <c r="I101" s="1"/>
      <c r="J101" s="1"/>
      <c r="K101" s="34">
        <f t="shared" si="3"/>
        <v>4439534.8000000007</v>
      </c>
      <c r="L101" s="28"/>
    </row>
    <row r="102" spans="1:12" ht="21">
      <c r="A102" s="22">
        <v>43818</v>
      </c>
      <c r="B102" s="20">
        <v>6529</v>
      </c>
      <c r="C102" s="20" t="s">
        <v>14</v>
      </c>
      <c r="D102" s="19" t="s">
        <v>13</v>
      </c>
      <c r="E102" s="12">
        <v>57.92</v>
      </c>
      <c r="F102" s="21">
        <v>3200</v>
      </c>
      <c r="G102" s="17">
        <f t="shared" si="2"/>
        <v>185344</v>
      </c>
      <c r="H102" s="34"/>
      <c r="I102" s="1"/>
      <c r="J102" s="1"/>
      <c r="K102" s="34">
        <f t="shared" si="3"/>
        <v>4624878.8000000007</v>
      </c>
      <c r="L102" s="28"/>
    </row>
    <row r="103" spans="1:12" ht="21">
      <c r="A103" s="22">
        <v>43818</v>
      </c>
      <c r="B103" s="20">
        <v>6529</v>
      </c>
      <c r="C103" s="20" t="s">
        <v>14</v>
      </c>
      <c r="D103" s="19" t="s">
        <v>13</v>
      </c>
      <c r="E103" s="12">
        <v>70</v>
      </c>
      <c r="F103" s="21">
        <v>3200</v>
      </c>
      <c r="G103" s="17">
        <f t="shared" si="2"/>
        <v>224000</v>
      </c>
      <c r="H103" s="34"/>
      <c r="I103" s="1"/>
      <c r="J103" s="1"/>
      <c r="K103" s="34">
        <f t="shared" si="3"/>
        <v>4848878.8000000007</v>
      </c>
      <c r="L103" s="28"/>
    </row>
    <row r="104" spans="1:12" ht="21">
      <c r="A104" s="22">
        <v>43818</v>
      </c>
      <c r="B104" s="20">
        <v>6529</v>
      </c>
      <c r="C104" s="20" t="s">
        <v>14</v>
      </c>
      <c r="D104" s="19" t="s">
        <v>13</v>
      </c>
      <c r="E104" s="12">
        <v>73.52</v>
      </c>
      <c r="F104" s="21">
        <v>3200</v>
      </c>
      <c r="G104" s="17">
        <f t="shared" si="2"/>
        <v>235264</v>
      </c>
      <c r="H104" s="34"/>
      <c r="I104" s="1"/>
      <c r="J104" s="1"/>
      <c r="K104" s="34">
        <f t="shared" si="3"/>
        <v>5084142.8000000007</v>
      </c>
      <c r="L104" s="28"/>
    </row>
    <row r="105" spans="1:12" ht="21">
      <c r="A105" s="22">
        <v>43818</v>
      </c>
      <c r="B105" s="20">
        <v>6529</v>
      </c>
      <c r="C105" s="20" t="s">
        <v>14</v>
      </c>
      <c r="D105" s="19" t="s">
        <v>13</v>
      </c>
      <c r="E105" s="12">
        <v>73.84</v>
      </c>
      <c r="F105" s="21">
        <v>3200</v>
      </c>
      <c r="G105" s="17">
        <f t="shared" si="2"/>
        <v>236288</v>
      </c>
      <c r="H105" s="34"/>
      <c r="I105" s="1"/>
      <c r="J105" s="1"/>
      <c r="K105" s="34">
        <f t="shared" si="3"/>
        <v>5320430.8000000007</v>
      </c>
      <c r="L105" s="28"/>
    </row>
    <row r="106" spans="1:12" ht="21">
      <c r="A106" s="22">
        <v>43818</v>
      </c>
      <c r="B106" s="20">
        <v>6529</v>
      </c>
      <c r="C106" s="20" t="s">
        <v>14</v>
      </c>
      <c r="D106" s="19" t="s">
        <v>13</v>
      </c>
      <c r="E106" s="12">
        <v>69.66</v>
      </c>
      <c r="F106" s="21">
        <v>3200</v>
      </c>
      <c r="G106" s="17">
        <f t="shared" si="2"/>
        <v>222912</v>
      </c>
      <c r="H106" s="34"/>
      <c r="I106" s="1"/>
      <c r="J106" s="1"/>
      <c r="K106" s="34">
        <f t="shared" si="3"/>
        <v>5543342.8000000007</v>
      </c>
      <c r="L106" s="28"/>
    </row>
    <row r="107" spans="1:12" ht="21">
      <c r="A107" s="22">
        <v>43818</v>
      </c>
      <c r="B107" s="20">
        <v>6529</v>
      </c>
      <c r="C107" s="20" t="s">
        <v>14</v>
      </c>
      <c r="D107" s="19" t="s">
        <v>13</v>
      </c>
      <c r="E107" s="12">
        <v>66.66</v>
      </c>
      <c r="F107" s="21">
        <v>3200</v>
      </c>
      <c r="G107" s="17">
        <f t="shared" si="2"/>
        <v>213312</v>
      </c>
      <c r="H107" s="34"/>
      <c r="I107" s="1"/>
      <c r="J107" s="1"/>
      <c r="K107" s="34">
        <f t="shared" si="3"/>
        <v>5756654.8000000007</v>
      </c>
      <c r="L107" s="28"/>
    </row>
    <row r="108" spans="1:12" ht="21">
      <c r="A108" s="22">
        <v>43818</v>
      </c>
      <c r="B108" s="20">
        <v>9735</v>
      </c>
      <c r="C108" s="20" t="s">
        <v>53</v>
      </c>
      <c r="D108" s="19"/>
      <c r="E108" s="12"/>
      <c r="F108" s="21"/>
      <c r="G108" s="17">
        <f t="shared" si="2"/>
        <v>0</v>
      </c>
      <c r="H108" s="34">
        <v>2344770</v>
      </c>
      <c r="I108" s="1"/>
      <c r="J108" s="1"/>
      <c r="K108" s="34">
        <f t="shared" si="3"/>
        <v>3411884.8000000007</v>
      </c>
      <c r="L108" s="28"/>
    </row>
    <row r="109" spans="1:12" ht="21">
      <c r="A109" s="22">
        <v>43820</v>
      </c>
      <c r="B109" s="20">
        <v>9756</v>
      </c>
      <c r="C109" s="20" t="s">
        <v>53</v>
      </c>
      <c r="D109" s="19"/>
      <c r="E109" s="12"/>
      <c r="F109" s="21"/>
      <c r="G109" s="17">
        <f t="shared" si="2"/>
        <v>0</v>
      </c>
      <c r="H109" s="34">
        <v>1773285</v>
      </c>
      <c r="I109" s="1"/>
      <c r="J109" s="1"/>
      <c r="K109" s="34">
        <f t="shared" si="3"/>
        <v>1638599.8000000007</v>
      </c>
      <c r="L109" s="28"/>
    </row>
    <row r="110" spans="1:12" ht="21">
      <c r="A110" s="22">
        <v>43821</v>
      </c>
      <c r="B110" s="20">
        <v>9775</v>
      </c>
      <c r="C110" s="20" t="s">
        <v>53</v>
      </c>
      <c r="D110" s="19"/>
      <c r="E110" s="12"/>
      <c r="F110" s="21"/>
      <c r="G110" s="17">
        <f t="shared" si="2"/>
        <v>0</v>
      </c>
      <c r="H110" s="34">
        <v>1105</v>
      </c>
      <c r="I110" s="1"/>
      <c r="J110" s="1"/>
      <c r="K110" s="34">
        <f t="shared" si="3"/>
        <v>1637494.8000000007</v>
      </c>
      <c r="L110" s="28" t="s">
        <v>551</v>
      </c>
    </row>
    <row r="111" spans="1:12" ht="21">
      <c r="A111" s="22">
        <v>43821</v>
      </c>
      <c r="B111" s="20"/>
      <c r="C111" s="20" t="s">
        <v>53</v>
      </c>
      <c r="D111" s="19"/>
      <c r="E111" s="12"/>
      <c r="F111" s="21"/>
      <c r="G111" s="17">
        <f t="shared" si="2"/>
        <v>0</v>
      </c>
      <c r="H111" s="34">
        <v>975000</v>
      </c>
      <c r="I111" s="1"/>
      <c r="J111" s="1"/>
      <c r="K111" s="34">
        <f t="shared" si="3"/>
        <v>662494.80000000075</v>
      </c>
      <c r="L111" s="28"/>
    </row>
    <row r="112" spans="1:12" ht="21">
      <c r="A112" s="22">
        <v>43822</v>
      </c>
      <c r="B112" s="20">
        <v>6585</v>
      </c>
      <c r="C112" s="20" t="s">
        <v>14</v>
      </c>
      <c r="D112" s="19" t="s">
        <v>13</v>
      </c>
      <c r="E112" s="12">
        <v>60.14</v>
      </c>
      <c r="F112" s="21">
        <v>3200</v>
      </c>
      <c r="G112" s="17">
        <f t="shared" si="2"/>
        <v>192448</v>
      </c>
      <c r="H112" s="34"/>
      <c r="I112" s="1"/>
      <c r="J112" s="1"/>
      <c r="K112" s="34">
        <f t="shared" si="3"/>
        <v>854942.80000000075</v>
      </c>
      <c r="L112" s="28"/>
    </row>
    <row r="113" spans="1:12" ht="21">
      <c r="A113" s="22">
        <v>43822</v>
      </c>
      <c r="B113" s="20">
        <v>6585</v>
      </c>
      <c r="C113" s="20" t="s">
        <v>14</v>
      </c>
      <c r="D113" s="19" t="s">
        <v>13</v>
      </c>
      <c r="E113" s="12">
        <v>65.3</v>
      </c>
      <c r="F113" s="21">
        <v>3200</v>
      </c>
      <c r="G113" s="17">
        <f t="shared" si="2"/>
        <v>208960</v>
      </c>
      <c r="H113" s="34"/>
      <c r="I113" s="1"/>
      <c r="J113" s="1"/>
      <c r="K113" s="34">
        <f t="shared" si="3"/>
        <v>1063902.8000000007</v>
      </c>
      <c r="L113" s="28"/>
    </row>
    <row r="114" spans="1:12" ht="21">
      <c r="A114" s="22">
        <v>43822</v>
      </c>
      <c r="B114" s="20">
        <v>6585</v>
      </c>
      <c r="C114" s="20" t="s">
        <v>14</v>
      </c>
      <c r="D114" s="19" t="s">
        <v>13</v>
      </c>
      <c r="E114" s="12">
        <v>64.34</v>
      </c>
      <c r="F114" s="21">
        <v>3200</v>
      </c>
      <c r="G114" s="17">
        <f t="shared" si="2"/>
        <v>205888</v>
      </c>
      <c r="H114" s="34"/>
      <c r="I114" s="1"/>
      <c r="J114" s="1"/>
      <c r="K114" s="34">
        <f t="shared" si="3"/>
        <v>1269790.8000000007</v>
      </c>
      <c r="L114" s="28"/>
    </row>
    <row r="115" spans="1:12" ht="21">
      <c r="A115" s="22">
        <v>43822</v>
      </c>
      <c r="B115" s="20">
        <v>6585</v>
      </c>
      <c r="C115" s="20" t="s">
        <v>14</v>
      </c>
      <c r="D115" s="19" t="s">
        <v>13</v>
      </c>
      <c r="E115" s="12">
        <v>64.040000000000006</v>
      </c>
      <c r="F115" s="21">
        <v>3200</v>
      </c>
      <c r="G115" s="17">
        <f t="shared" si="2"/>
        <v>204928.00000000003</v>
      </c>
      <c r="H115" s="34"/>
      <c r="I115" s="1"/>
      <c r="J115" s="1"/>
      <c r="K115" s="34">
        <f t="shared" si="3"/>
        <v>1474718.8000000007</v>
      </c>
      <c r="L115" s="28"/>
    </row>
    <row r="116" spans="1:12" ht="21">
      <c r="A116" s="22">
        <v>43822</v>
      </c>
      <c r="B116" s="20">
        <v>6585</v>
      </c>
      <c r="C116" s="20" t="s">
        <v>14</v>
      </c>
      <c r="D116" s="19" t="s">
        <v>13</v>
      </c>
      <c r="E116" s="12">
        <v>67.58</v>
      </c>
      <c r="F116" s="21">
        <v>3200</v>
      </c>
      <c r="G116" s="17">
        <f t="shared" si="2"/>
        <v>216256</v>
      </c>
      <c r="H116" s="34"/>
      <c r="I116" s="1"/>
      <c r="J116" s="1"/>
      <c r="K116" s="34">
        <f t="shared" si="3"/>
        <v>1690974.8000000007</v>
      </c>
      <c r="L116" s="28"/>
    </row>
    <row r="117" spans="1:12" ht="21">
      <c r="A117" s="22">
        <v>43822</v>
      </c>
      <c r="B117" s="20">
        <v>6585</v>
      </c>
      <c r="C117" s="20" t="s">
        <v>14</v>
      </c>
      <c r="D117" s="19" t="s">
        <v>13</v>
      </c>
      <c r="E117" s="12">
        <v>58.46</v>
      </c>
      <c r="F117" s="21">
        <v>3200</v>
      </c>
      <c r="G117" s="17">
        <f t="shared" si="2"/>
        <v>187072</v>
      </c>
      <c r="H117" s="34"/>
      <c r="I117" s="1"/>
      <c r="J117" s="1"/>
      <c r="K117" s="34">
        <f t="shared" si="3"/>
        <v>1878046.8000000007</v>
      </c>
      <c r="L117" s="28"/>
    </row>
    <row r="118" spans="1:12" ht="21">
      <c r="A118" s="22">
        <v>43822</v>
      </c>
      <c r="B118" s="20">
        <v>6585</v>
      </c>
      <c r="C118" s="20" t="s">
        <v>14</v>
      </c>
      <c r="D118" s="19" t="s">
        <v>13</v>
      </c>
      <c r="E118" s="12">
        <v>74.84</v>
      </c>
      <c r="F118" s="21">
        <v>3200</v>
      </c>
      <c r="G118" s="17">
        <f t="shared" si="2"/>
        <v>239488</v>
      </c>
      <c r="H118" s="34"/>
      <c r="I118" s="1"/>
      <c r="J118" s="1"/>
      <c r="K118" s="34">
        <f t="shared" si="3"/>
        <v>2117534.8000000007</v>
      </c>
      <c r="L118" s="28"/>
    </row>
    <row r="119" spans="1:12" ht="21">
      <c r="A119" s="22">
        <v>43822</v>
      </c>
      <c r="B119" s="20">
        <v>6585</v>
      </c>
      <c r="C119" s="20" t="s">
        <v>14</v>
      </c>
      <c r="D119" s="19" t="s">
        <v>13</v>
      </c>
      <c r="E119" s="12">
        <v>58.48</v>
      </c>
      <c r="F119" s="21">
        <v>3200</v>
      </c>
      <c r="G119" s="17">
        <f t="shared" si="2"/>
        <v>187136</v>
      </c>
      <c r="H119" s="34"/>
      <c r="I119" s="1"/>
      <c r="J119" s="1"/>
      <c r="K119" s="34">
        <f t="shared" si="3"/>
        <v>2304670.8000000007</v>
      </c>
      <c r="L119" s="28"/>
    </row>
    <row r="120" spans="1:12" ht="21">
      <c r="A120" s="22">
        <v>43822</v>
      </c>
      <c r="B120" s="20">
        <v>6585</v>
      </c>
      <c r="C120" s="20" t="s">
        <v>14</v>
      </c>
      <c r="D120" s="19" t="s">
        <v>13</v>
      </c>
      <c r="E120" s="12">
        <v>69.900000000000006</v>
      </c>
      <c r="F120" s="21">
        <v>3200</v>
      </c>
      <c r="G120" s="17">
        <f t="shared" si="2"/>
        <v>223680.00000000003</v>
      </c>
      <c r="H120" s="34"/>
      <c r="I120" s="1"/>
      <c r="J120" s="1"/>
      <c r="K120" s="34">
        <f t="shared" si="3"/>
        <v>2528350.8000000007</v>
      </c>
      <c r="L120" s="28"/>
    </row>
    <row r="121" spans="1:12" ht="21">
      <c r="A121" s="22">
        <v>43822</v>
      </c>
      <c r="B121" s="20">
        <v>6585</v>
      </c>
      <c r="C121" s="20" t="s">
        <v>14</v>
      </c>
      <c r="D121" s="19" t="s">
        <v>13</v>
      </c>
      <c r="E121" s="12">
        <v>73.400000000000006</v>
      </c>
      <c r="F121" s="21">
        <v>3200</v>
      </c>
      <c r="G121" s="17">
        <f t="shared" si="2"/>
        <v>234880.00000000003</v>
      </c>
      <c r="H121" s="34"/>
      <c r="I121" s="1"/>
      <c r="J121" s="1"/>
      <c r="K121" s="34">
        <f t="shared" si="3"/>
        <v>2763230.8000000007</v>
      </c>
      <c r="L121" s="28"/>
    </row>
    <row r="122" spans="1:12" ht="21">
      <c r="A122" s="22">
        <v>43822</v>
      </c>
      <c r="B122" s="20">
        <v>6585</v>
      </c>
      <c r="C122" s="20" t="s">
        <v>14</v>
      </c>
      <c r="D122" s="19" t="s">
        <v>13</v>
      </c>
      <c r="E122" s="12">
        <v>74.8</v>
      </c>
      <c r="F122" s="21">
        <v>3200</v>
      </c>
      <c r="G122" s="17">
        <f t="shared" si="2"/>
        <v>239360</v>
      </c>
      <c r="H122" s="34"/>
      <c r="I122" s="1"/>
      <c r="J122" s="1"/>
      <c r="K122" s="34">
        <f t="shared" si="3"/>
        <v>3002590.8000000007</v>
      </c>
      <c r="L122" s="28"/>
    </row>
    <row r="123" spans="1:12" ht="21">
      <c r="A123" s="22">
        <v>43822</v>
      </c>
      <c r="B123" s="20">
        <v>6585</v>
      </c>
      <c r="C123" s="20" t="s">
        <v>14</v>
      </c>
      <c r="D123" s="19" t="s">
        <v>13</v>
      </c>
      <c r="E123" s="12">
        <v>70.28</v>
      </c>
      <c r="F123" s="21">
        <v>3200</v>
      </c>
      <c r="G123" s="17">
        <f t="shared" si="2"/>
        <v>224896</v>
      </c>
      <c r="H123" s="34"/>
      <c r="I123" s="1"/>
      <c r="J123" s="1"/>
      <c r="K123" s="34">
        <f t="shared" si="3"/>
        <v>3227486.8000000007</v>
      </c>
      <c r="L123" s="28"/>
    </row>
    <row r="124" spans="1:12" ht="21">
      <c r="A124" s="22">
        <v>43822</v>
      </c>
      <c r="B124" s="20">
        <v>9823</v>
      </c>
      <c r="C124" s="20" t="s">
        <v>53</v>
      </c>
      <c r="D124" s="19"/>
      <c r="E124" s="12"/>
      <c r="F124" s="21"/>
      <c r="G124" s="17">
        <f t="shared" si="2"/>
        <v>0</v>
      </c>
      <c r="H124" s="34">
        <v>552955</v>
      </c>
      <c r="I124" s="1"/>
      <c r="J124" s="1"/>
      <c r="K124" s="34">
        <f t="shared" si="3"/>
        <v>2674531.8000000007</v>
      </c>
      <c r="L124" s="28"/>
    </row>
    <row r="125" spans="1:12" ht="21">
      <c r="A125" s="22">
        <v>43823</v>
      </c>
      <c r="B125" s="20">
        <v>6604</v>
      </c>
      <c r="C125" s="20" t="s">
        <v>14</v>
      </c>
      <c r="D125" s="19" t="s">
        <v>13</v>
      </c>
      <c r="E125" s="12">
        <v>70.7</v>
      </c>
      <c r="F125" s="21">
        <v>3200</v>
      </c>
      <c r="G125" s="17">
        <f t="shared" si="2"/>
        <v>226240</v>
      </c>
      <c r="H125" s="34"/>
      <c r="I125" s="1"/>
      <c r="J125" s="1"/>
      <c r="K125" s="34">
        <f t="shared" si="3"/>
        <v>2900771.8000000007</v>
      </c>
      <c r="L125" s="28"/>
    </row>
    <row r="126" spans="1:12" ht="21">
      <c r="A126" s="22">
        <v>43823</v>
      </c>
      <c r="B126" s="20">
        <v>6604</v>
      </c>
      <c r="C126" s="20" t="s">
        <v>14</v>
      </c>
      <c r="D126" s="19" t="s">
        <v>13</v>
      </c>
      <c r="E126" s="12">
        <v>65.599999999999994</v>
      </c>
      <c r="F126" s="21">
        <v>3200</v>
      </c>
      <c r="G126" s="17">
        <f t="shared" si="2"/>
        <v>209919.99999999997</v>
      </c>
      <c r="H126" s="34"/>
      <c r="I126" s="1"/>
      <c r="J126" s="1"/>
      <c r="K126" s="34">
        <f t="shared" si="3"/>
        <v>3110691.8000000007</v>
      </c>
      <c r="L126" s="28"/>
    </row>
    <row r="127" spans="1:12" ht="21">
      <c r="A127" s="22">
        <v>43823</v>
      </c>
      <c r="B127" s="20">
        <v>6604</v>
      </c>
      <c r="C127" s="20" t="s">
        <v>14</v>
      </c>
      <c r="D127" s="19" t="s">
        <v>13</v>
      </c>
      <c r="E127" s="12">
        <v>75.239999999999995</v>
      </c>
      <c r="F127" s="21">
        <v>3200</v>
      </c>
      <c r="G127" s="17">
        <f t="shared" si="2"/>
        <v>240767.99999999997</v>
      </c>
      <c r="H127" s="34"/>
      <c r="I127" s="1"/>
      <c r="J127" s="1"/>
      <c r="K127" s="34">
        <f t="shared" si="3"/>
        <v>3351459.8000000007</v>
      </c>
      <c r="L127" s="28"/>
    </row>
    <row r="128" spans="1:12" ht="21">
      <c r="A128" s="22">
        <v>43823</v>
      </c>
      <c r="B128" s="20">
        <v>6604</v>
      </c>
      <c r="C128" s="20" t="s">
        <v>14</v>
      </c>
      <c r="D128" s="19" t="s">
        <v>13</v>
      </c>
      <c r="E128" s="12">
        <v>67.959999999999994</v>
      </c>
      <c r="F128" s="21">
        <v>3200</v>
      </c>
      <c r="G128" s="17">
        <f t="shared" si="2"/>
        <v>217471.99999999997</v>
      </c>
      <c r="H128" s="34"/>
      <c r="I128" s="1"/>
      <c r="J128" s="1"/>
      <c r="K128" s="34">
        <f t="shared" si="3"/>
        <v>3568931.8000000007</v>
      </c>
      <c r="L128" s="28"/>
    </row>
    <row r="129" spans="1:12" ht="21">
      <c r="A129" s="22">
        <v>43823</v>
      </c>
      <c r="B129" s="20">
        <v>9863</v>
      </c>
      <c r="C129" s="20" t="s">
        <v>53</v>
      </c>
      <c r="D129" s="19"/>
      <c r="E129" s="12"/>
      <c r="F129" s="21"/>
      <c r="G129" s="17">
        <f t="shared" si="2"/>
        <v>0</v>
      </c>
      <c r="H129" s="34">
        <v>612260</v>
      </c>
      <c r="I129" s="1"/>
      <c r="J129" s="1"/>
      <c r="K129" s="34">
        <f t="shared" si="3"/>
        <v>2956671.8000000007</v>
      </c>
      <c r="L129" s="28"/>
    </row>
    <row r="130" spans="1:12" ht="21">
      <c r="A130" s="22">
        <v>43824</v>
      </c>
      <c r="B130" s="20">
        <v>9892</v>
      </c>
      <c r="C130" s="20" t="s">
        <v>53</v>
      </c>
      <c r="D130" s="19"/>
      <c r="E130" s="12"/>
      <c r="F130" s="21"/>
      <c r="G130" s="17">
        <f t="shared" si="2"/>
        <v>0</v>
      </c>
      <c r="H130" s="34">
        <v>2002200</v>
      </c>
      <c r="I130" s="1"/>
      <c r="J130" s="1"/>
      <c r="K130" s="34">
        <f t="shared" si="3"/>
        <v>954471.80000000075</v>
      </c>
      <c r="L130" s="28"/>
    </row>
    <row r="131" spans="1:12" ht="21">
      <c r="A131" s="22">
        <v>43825</v>
      </c>
      <c r="B131" s="20">
        <v>9944</v>
      </c>
      <c r="C131" s="20" t="s">
        <v>53</v>
      </c>
      <c r="D131" s="19"/>
      <c r="E131" s="12"/>
      <c r="F131" s="21"/>
      <c r="G131" s="17">
        <f t="shared" si="2"/>
        <v>0</v>
      </c>
      <c r="H131" s="34">
        <v>53500</v>
      </c>
      <c r="I131" s="1"/>
      <c r="J131" s="1"/>
      <c r="K131" s="34">
        <f t="shared" si="3"/>
        <v>900971.80000000075</v>
      </c>
      <c r="L131" s="28"/>
    </row>
    <row r="132" spans="1:12" ht="21">
      <c r="A132" s="22">
        <v>43827</v>
      </c>
      <c r="B132" s="20">
        <v>9953</v>
      </c>
      <c r="C132" s="20" t="s">
        <v>53</v>
      </c>
      <c r="D132" s="19"/>
      <c r="E132" s="12"/>
      <c r="F132" s="21"/>
      <c r="G132" s="17">
        <f t="shared" si="2"/>
        <v>0</v>
      </c>
      <c r="H132" s="34">
        <v>12000</v>
      </c>
      <c r="I132" s="1"/>
      <c r="J132" s="1"/>
      <c r="K132" s="34">
        <f t="shared" si="3"/>
        <v>888971.80000000075</v>
      </c>
      <c r="L132" s="28"/>
    </row>
    <row r="133" spans="1:12" ht="21">
      <c r="A133" s="22">
        <v>43828</v>
      </c>
      <c r="B133" s="20">
        <v>6677</v>
      </c>
      <c r="C133" s="20" t="s">
        <v>14</v>
      </c>
      <c r="D133" s="19" t="s">
        <v>13</v>
      </c>
      <c r="E133" s="12">
        <v>56.7</v>
      </c>
      <c r="F133" s="21">
        <v>3300</v>
      </c>
      <c r="G133" s="17">
        <f t="shared" ref="G133:G196" si="4">E133*F133</f>
        <v>187110</v>
      </c>
      <c r="H133" s="34"/>
      <c r="I133" s="1"/>
      <c r="J133" s="1"/>
      <c r="K133" s="34">
        <f t="shared" ref="K133:K196" si="5">G133-H133-I133+J133+K132</f>
        <v>1076081.8000000007</v>
      </c>
      <c r="L133" s="28"/>
    </row>
    <row r="134" spans="1:12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1"/>
      <c r="J134" s="1"/>
      <c r="K134" s="34">
        <f t="shared" si="5"/>
        <v>1076081.8000000007</v>
      </c>
      <c r="L134" s="28"/>
    </row>
    <row r="135" spans="1:12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1"/>
      <c r="J135" s="1"/>
      <c r="K135" s="34">
        <f t="shared" si="5"/>
        <v>1076081.8000000007</v>
      </c>
      <c r="L135" s="28"/>
    </row>
    <row r="136" spans="1:12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1"/>
      <c r="J136" s="1"/>
      <c r="K136" s="34">
        <f t="shared" si="5"/>
        <v>1076081.8000000007</v>
      </c>
      <c r="L136" s="28"/>
    </row>
    <row r="137" spans="1:12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1"/>
      <c r="J137" s="1"/>
      <c r="K137" s="34">
        <f t="shared" si="5"/>
        <v>1076081.8000000007</v>
      </c>
      <c r="L137" s="28"/>
    </row>
    <row r="138" spans="1:12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1"/>
      <c r="J138" s="1"/>
      <c r="K138" s="34">
        <f t="shared" si="5"/>
        <v>1076081.8000000007</v>
      </c>
      <c r="L138" s="28"/>
    </row>
    <row r="139" spans="1:12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1"/>
      <c r="J139" s="1"/>
      <c r="K139" s="34">
        <f t="shared" si="5"/>
        <v>1076081.8000000007</v>
      </c>
      <c r="L139" s="28"/>
    </row>
    <row r="140" spans="1:12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1"/>
      <c r="J140" s="1"/>
      <c r="K140" s="34">
        <f t="shared" si="5"/>
        <v>1076081.8000000007</v>
      </c>
      <c r="L140" s="28"/>
    </row>
    <row r="141" spans="1:12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1"/>
      <c r="J141" s="1"/>
      <c r="K141" s="34">
        <f t="shared" si="5"/>
        <v>1076081.8000000007</v>
      </c>
      <c r="L141" s="28"/>
    </row>
    <row r="142" spans="1:12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1"/>
      <c r="J142" s="1"/>
      <c r="K142" s="34">
        <f t="shared" si="5"/>
        <v>1076081.8000000007</v>
      </c>
      <c r="L142" s="28"/>
    </row>
    <row r="143" spans="1:12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1"/>
      <c r="J143" s="1"/>
      <c r="K143" s="34">
        <f t="shared" si="5"/>
        <v>1076081.8000000007</v>
      </c>
      <c r="L143" s="28"/>
    </row>
    <row r="144" spans="1:12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1"/>
      <c r="J144" s="1"/>
      <c r="K144" s="34">
        <f t="shared" si="5"/>
        <v>1076081.8000000007</v>
      </c>
      <c r="L144" s="28"/>
    </row>
    <row r="145" spans="1:12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1"/>
      <c r="J145" s="1"/>
      <c r="K145" s="34">
        <f t="shared" si="5"/>
        <v>1076081.8000000007</v>
      </c>
      <c r="L145" s="28"/>
    </row>
    <row r="146" spans="1:12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1"/>
      <c r="J146" s="1"/>
      <c r="K146" s="34">
        <f t="shared" si="5"/>
        <v>1076081.8000000007</v>
      </c>
      <c r="L146" s="28"/>
    </row>
    <row r="147" spans="1:12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1"/>
      <c r="J147" s="1"/>
      <c r="K147" s="34">
        <f t="shared" si="5"/>
        <v>1076081.8000000007</v>
      </c>
      <c r="L147" s="28"/>
    </row>
    <row r="148" spans="1:12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1"/>
      <c r="J148" s="1"/>
      <c r="K148" s="34">
        <f t="shared" si="5"/>
        <v>1076081.8000000007</v>
      </c>
      <c r="L148" s="28"/>
    </row>
    <row r="149" spans="1:12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1"/>
      <c r="J149" s="1"/>
      <c r="K149" s="34">
        <f t="shared" si="5"/>
        <v>1076081.8000000007</v>
      </c>
      <c r="L149" s="28"/>
    </row>
    <row r="150" spans="1:12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1"/>
      <c r="J150" s="1"/>
      <c r="K150" s="34">
        <f t="shared" si="5"/>
        <v>1076081.8000000007</v>
      </c>
      <c r="L150" s="28"/>
    </row>
    <row r="151" spans="1:12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1"/>
      <c r="J151" s="1"/>
      <c r="K151" s="34">
        <f t="shared" si="5"/>
        <v>1076081.8000000007</v>
      </c>
      <c r="L151" s="28"/>
    </row>
    <row r="152" spans="1:12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1"/>
      <c r="J152" s="1"/>
      <c r="K152" s="34">
        <f t="shared" si="5"/>
        <v>1076081.8000000007</v>
      </c>
      <c r="L152" s="28"/>
    </row>
    <row r="153" spans="1:12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1"/>
      <c r="J153" s="1"/>
      <c r="K153" s="34">
        <f t="shared" si="5"/>
        <v>1076081.8000000007</v>
      </c>
      <c r="L153" s="28"/>
    </row>
    <row r="154" spans="1:12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1"/>
      <c r="J154" s="1"/>
      <c r="K154" s="34">
        <f t="shared" si="5"/>
        <v>1076081.8000000007</v>
      </c>
      <c r="L154" s="28"/>
    </row>
    <row r="155" spans="1:12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1"/>
      <c r="J155" s="1"/>
      <c r="K155" s="34">
        <f t="shared" si="5"/>
        <v>1076081.8000000007</v>
      </c>
      <c r="L155" s="28"/>
    </row>
    <row r="156" spans="1:12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1"/>
      <c r="J156" s="1"/>
      <c r="K156" s="34">
        <f t="shared" si="5"/>
        <v>1076081.8000000007</v>
      </c>
      <c r="L156" s="28"/>
    </row>
    <row r="157" spans="1:12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1"/>
      <c r="J157" s="1"/>
      <c r="K157" s="34">
        <f t="shared" si="5"/>
        <v>1076081.8000000007</v>
      </c>
      <c r="L157" s="28"/>
    </row>
    <row r="158" spans="1:12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1"/>
      <c r="J158" s="1"/>
      <c r="K158" s="34">
        <f t="shared" si="5"/>
        <v>1076081.8000000007</v>
      </c>
      <c r="L158" s="28"/>
    </row>
    <row r="159" spans="1:12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1"/>
      <c r="J159" s="1"/>
      <c r="K159" s="34">
        <f t="shared" si="5"/>
        <v>1076081.8000000007</v>
      </c>
      <c r="L159" s="28"/>
    </row>
    <row r="160" spans="1:12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1"/>
      <c r="J160" s="1"/>
      <c r="K160" s="34">
        <f t="shared" si="5"/>
        <v>1076081.8000000007</v>
      </c>
      <c r="L160" s="28"/>
    </row>
    <row r="161" spans="1:12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1"/>
      <c r="J161" s="1"/>
      <c r="K161" s="34">
        <f t="shared" si="5"/>
        <v>1076081.8000000007</v>
      </c>
      <c r="L161" s="28"/>
    </row>
    <row r="162" spans="1:12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1"/>
      <c r="J162" s="1"/>
      <c r="K162" s="34">
        <f t="shared" si="5"/>
        <v>1076081.8000000007</v>
      </c>
      <c r="L162" s="28"/>
    </row>
    <row r="163" spans="1:12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1"/>
      <c r="J163" s="1"/>
      <c r="K163" s="34">
        <f t="shared" si="5"/>
        <v>1076081.8000000007</v>
      </c>
      <c r="L163" s="28"/>
    </row>
    <row r="164" spans="1:12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1"/>
      <c r="J164" s="1"/>
      <c r="K164" s="34">
        <f t="shared" si="5"/>
        <v>1076081.8000000007</v>
      </c>
      <c r="L164" s="28"/>
    </row>
    <row r="165" spans="1:12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1"/>
      <c r="J165" s="1"/>
      <c r="K165" s="34">
        <f t="shared" si="5"/>
        <v>1076081.8000000007</v>
      </c>
      <c r="L165" s="28"/>
    </row>
    <row r="166" spans="1:12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1"/>
      <c r="J166" s="1"/>
      <c r="K166" s="34">
        <f t="shared" si="5"/>
        <v>1076081.8000000007</v>
      </c>
      <c r="L166" s="28"/>
    </row>
    <row r="167" spans="1:12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1"/>
      <c r="J167" s="1"/>
      <c r="K167" s="34">
        <f t="shared" si="5"/>
        <v>1076081.8000000007</v>
      </c>
      <c r="L167" s="28"/>
    </row>
    <row r="168" spans="1:12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1"/>
      <c r="J168" s="1"/>
      <c r="K168" s="34">
        <f t="shared" si="5"/>
        <v>1076081.8000000007</v>
      </c>
      <c r="L168" s="28"/>
    </row>
    <row r="169" spans="1:12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1"/>
      <c r="J169" s="1"/>
      <c r="K169" s="34">
        <f t="shared" si="5"/>
        <v>1076081.8000000007</v>
      </c>
      <c r="L169" s="28"/>
    </row>
    <row r="170" spans="1:12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1"/>
      <c r="J170" s="1"/>
      <c r="K170" s="34">
        <f t="shared" si="5"/>
        <v>1076081.8000000007</v>
      </c>
      <c r="L170" s="28"/>
    </row>
    <row r="171" spans="1:12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1"/>
      <c r="J171" s="1"/>
      <c r="K171" s="34">
        <f t="shared" si="5"/>
        <v>1076081.8000000007</v>
      </c>
      <c r="L171" s="28"/>
    </row>
    <row r="172" spans="1:12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1"/>
      <c r="J172" s="1"/>
      <c r="K172" s="34">
        <f t="shared" si="5"/>
        <v>1076081.8000000007</v>
      </c>
      <c r="L172" s="28"/>
    </row>
    <row r="173" spans="1:12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1"/>
      <c r="J173" s="1"/>
      <c r="K173" s="34">
        <f t="shared" si="5"/>
        <v>1076081.8000000007</v>
      </c>
      <c r="L173" s="28"/>
    </row>
    <row r="174" spans="1:12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1"/>
      <c r="J174" s="1"/>
      <c r="K174" s="34">
        <f t="shared" si="5"/>
        <v>1076081.8000000007</v>
      </c>
      <c r="L174" s="28"/>
    </row>
    <row r="175" spans="1:12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1"/>
      <c r="J175" s="1"/>
      <c r="K175" s="34">
        <f t="shared" si="5"/>
        <v>1076081.8000000007</v>
      </c>
      <c r="L175" s="28"/>
    </row>
    <row r="176" spans="1:12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1"/>
      <c r="J176" s="1"/>
      <c r="K176" s="34">
        <f t="shared" si="5"/>
        <v>1076081.8000000007</v>
      </c>
      <c r="L176" s="28"/>
    </row>
    <row r="177" spans="1:12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1"/>
      <c r="J177" s="1"/>
      <c r="K177" s="34">
        <f t="shared" si="5"/>
        <v>1076081.8000000007</v>
      </c>
      <c r="L177" s="28"/>
    </row>
    <row r="178" spans="1:12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1"/>
      <c r="J178" s="1"/>
      <c r="K178" s="34">
        <f t="shared" si="5"/>
        <v>1076081.8000000007</v>
      </c>
      <c r="L178" s="28"/>
    </row>
    <row r="179" spans="1:12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1"/>
      <c r="J179" s="1"/>
      <c r="K179" s="34">
        <f t="shared" si="5"/>
        <v>1076081.8000000007</v>
      </c>
      <c r="L179" s="28"/>
    </row>
    <row r="180" spans="1:12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1"/>
      <c r="J180" s="1"/>
      <c r="K180" s="34">
        <f t="shared" si="5"/>
        <v>1076081.8000000007</v>
      </c>
      <c r="L180" s="28"/>
    </row>
    <row r="181" spans="1:12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1"/>
      <c r="J181" s="1"/>
      <c r="K181" s="34">
        <f t="shared" si="5"/>
        <v>1076081.8000000007</v>
      </c>
      <c r="L181" s="28"/>
    </row>
    <row r="182" spans="1:12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1"/>
      <c r="J182" s="1"/>
      <c r="K182" s="34">
        <f t="shared" si="5"/>
        <v>1076081.8000000007</v>
      </c>
      <c r="L182" s="28"/>
    </row>
    <row r="183" spans="1:12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1"/>
      <c r="J183" s="1"/>
      <c r="K183" s="34">
        <f t="shared" si="5"/>
        <v>1076081.8000000007</v>
      </c>
      <c r="L183" s="28"/>
    </row>
    <row r="184" spans="1:12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1"/>
      <c r="J184" s="1"/>
      <c r="K184" s="34">
        <f t="shared" si="5"/>
        <v>1076081.8000000007</v>
      </c>
      <c r="L184" s="28"/>
    </row>
    <row r="185" spans="1:12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1"/>
      <c r="J185" s="1"/>
      <c r="K185" s="34">
        <f t="shared" si="5"/>
        <v>1076081.8000000007</v>
      </c>
      <c r="L185" s="28"/>
    </row>
    <row r="186" spans="1:12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1"/>
      <c r="J186" s="1"/>
      <c r="K186" s="34">
        <f t="shared" si="5"/>
        <v>1076081.8000000007</v>
      </c>
      <c r="L186" s="28"/>
    </row>
    <row r="187" spans="1:12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1"/>
      <c r="J187" s="1"/>
      <c r="K187" s="34">
        <f t="shared" si="5"/>
        <v>1076081.8000000007</v>
      </c>
      <c r="L187" s="28"/>
    </row>
    <row r="188" spans="1:12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1"/>
      <c r="J188" s="1"/>
      <c r="K188" s="34">
        <f t="shared" si="5"/>
        <v>1076081.8000000007</v>
      </c>
      <c r="L188" s="28"/>
    </row>
    <row r="189" spans="1:12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1"/>
      <c r="J189" s="1"/>
      <c r="K189" s="34">
        <f t="shared" si="5"/>
        <v>1076081.8000000007</v>
      </c>
      <c r="L189" s="28"/>
    </row>
    <row r="190" spans="1:12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1"/>
      <c r="J190" s="1"/>
      <c r="K190" s="34">
        <f t="shared" si="5"/>
        <v>1076081.8000000007</v>
      </c>
      <c r="L190" s="28"/>
    </row>
    <row r="191" spans="1:12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1"/>
      <c r="J191" s="1"/>
      <c r="K191" s="34">
        <f t="shared" si="5"/>
        <v>1076081.8000000007</v>
      </c>
      <c r="L191" s="28"/>
    </row>
    <row r="192" spans="1:12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1"/>
      <c r="J192" s="1"/>
      <c r="K192" s="34">
        <f t="shared" si="5"/>
        <v>1076081.8000000007</v>
      </c>
      <c r="L192" s="28"/>
    </row>
    <row r="193" spans="1:12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1"/>
      <c r="J193" s="1"/>
      <c r="K193" s="34">
        <f t="shared" si="5"/>
        <v>1076081.8000000007</v>
      </c>
      <c r="L193" s="28"/>
    </row>
    <row r="194" spans="1:12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1"/>
      <c r="J194" s="1"/>
      <c r="K194" s="34">
        <f t="shared" si="5"/>
        <v>1076081.8000000007</v>
      </c>
      <c r="L194" s="28"/>
    </row>
    <row r="195" spans="1:12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1"/>
      <c r="J195" s="1"/>
      <c r="K195" s="34">
        <f t="shared" si="5"/>
        <v>1076081.8000000007</v>
      </c>
      <c r="L195" s="28"/>
    </row>
    <row r="196" spans="1:12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1"/>
      <c r="J196" s="1"/>
      <c r="K196" s="34">
        <f t="shared" si="5"/>
        <v>1076081.8000000007</v>
      </c>
      <c r="L196" s="28"/>
    </row>
    <row r="197" spans="1:12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1"/>
      <c r="J197" s="1"/>
      <c r="K197" s="34">
        <f t="shared" ref="K197:K260" si="7">G197-H197-I197+J197+K196</f>
        <v>1076081.8000000007</v>
      </c>
      <c r="L197" s="28"/>
    </row>
    <row r="198" spans="1:12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1"/>
      <c r="J198" s="1"/>
      <c r="K198" s="34">
        <f t="shared" si="7"/>
        <v>1076081.8000000007</v>
      </c>
      <c r="L198" s="28"/>
    </row>
    <row r="199" spans="1:12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1"/>
      <c r="J199" s="1"/>
      <c r="K199" s="34">
        <f t="shared" si="7"/>
        <v>1076081.8000000007</v>
      </c>
      <c r="L199" s="28"/>
    </row>
    <row r="200" spans="1:12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1"/>
      <c r="J200" s="1"/>
      <c r="K200" s="34">
        <f t="shared" si="7"/>
        <v>1076081.8000000007</v>
      </c>
      <c r="L200" s="28"/>
    </row>
    <row r="201" spans="1:12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1"/>
      <c r="J201" s="1"/>
      <c r="K201" s="34">
        <f t="shared" si="7"/>
        <v>1076081.8000000007</v>
      </c>
      <c r="L201" s="28"/>
    </row>
    <row r="202" spans="1:12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1"/>
      <c r="J202" s="1"/>
      <c r="K202" s="34">
        <f t="shared" si="7"/>
        <v>1076081.8000000007</v>
      </c>
      <c r="L202" s="28"/>
    </row>
    <row r="203" spans="1:12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1"/>
      <c r="J203" s="1"/>
      <c r="K203" s="34">
        <f t="shared" si="7"/>
        <v>1076081.8000000007</v>
      </c>
      <c r="L203" s="28"/>
    </row>
    <row r="204" spans="1:12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1"/>
      <c r="J204" s="1"/>
      <c r="K204" s="34">
        <f t="shared" si="7"/>
        <v>1076081.8000000007</v>
      </c>
      <c r="L204" s="28"/>
    </row>
    <row r="205" spans="1:12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1"/>
      <c r="J205" s="1"/>
      <c r="K205" s="34">
        <f t="shared" si="7"/>
        <v>1076081.8000000007</v>
      </c>
      <c r="L205" s="28"/>
    </row>
    <row r="206" spans="1:12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1"/>
      <c r="J206" s="1"/>
      <c r="K206" s="34">
        <f t="shared" si="7"/>
        <v>1076081.8000000007</v>
      </c>
      <c r="L206" s="28"/>
    </row>
    <row r="207" spans="1:12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1"/>
      <c r="J207" s="1"/>
      <c r="K207" s="34">
        <f t="shared" si="7"/>
        <v>1076081.8000000007</v>
      </c>
      <c r="L207" s="28"/>
    </row>
    <row r="208" spans="1:12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1"/>
      <c r="J208" s="1"/>
      <c r="K208" s="34">
        <f t="shared" si="7"/>
        <v>1076081.8000000007</v>
      </c>
      <c r="L208" s="28"/>
    </row>
    <row r="209" spans="1:12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1"/>
      <c r="J209" s="1"/>
      <c r="K209" s="34">
        <f t="shared" si="7"/>
        <v>1076081.8000000007</v>
      </c>
      <c r="L209" s="28"/>
    </row>
    <row r="210" spans="1:12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1"/>
      <c r="J210" s="1"/>
      <c r="K210" s="34">
        <f t="shared" si="7"/>
        <v>1076081.8000000007</v>
      </c>
      <c r="L210" s="28"/>
    </row>
    <row r="211" spans="1:12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1"/>
      <c r="J211" s="1"/>
      <c r="K211" s="34">
        <f t="shared" si="7"/>
        <v>1076081.8000000007</v>
      </c>
      <c r="L211" s="28"/>
    </row>
    <row r="212" spans="1:12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1"/>
      <c r="J212" s="1"/>
      <c r="K212" s="34">
        <f t="shared" si="7"/>
        <v>1076081.8000000007</v>
      </c>
      <c r="L212" s="28"/>
    </row>
    <row r="213" spans="1:12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1"/>
      <c r="J213" s="1"/>
      <c r="K213" s="34">
        <f t="shared" si="7"/>
        <v>1076081.8000000007</v>
      </c>
      <c r="L213" s="28"/>
    </row>
    <row r="214" spans="1:12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1"/>
      <c r="J214" s="1"/>
      <c r="K214" s="34">
        <f t="shared" si="7"/>
        <v>1076081.8000000007</v>
      </c>
      <c r="L214" s="28"/>
    </row>
    <row r="215" spans="1:12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1"/>
      <c r="J215" s="1"/>
      <c r="K215" s="34">
        <f t="shared" si="7"/>
        <v>1076081.8000000007</v>
      </c>
      <c r="L215" s="28"/>
    </row>
    <row r="216" spans="1:12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1"/>
      <c r="J216" s="1"/>
      <c r="K216" s="34">
        <f t="shared" si="7"/>
        <v>1076081.8000000007</v>
      </c>
      <c r="L216" s="28"/>
    </row>
    <row r="217" spans="1:12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1"/>
      <c r="J217" s="1"/>
      <c r="K217" s="34">
        <f t="shared" si="7"/>
        <v>1076081.8000000007</v>
      </c>
      <c r="L217" s="28"/>
    </row>
    <row r="218" spans="1:12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1"/>
      <c r="J218" s="1"/>
      <c r="K218" s="34">
        <f t="shared" si="7"/>
        <v>1076081.8000000007</v>
      </c>
      <c r="L218" s="28"/>
    </row>
    <row r="219" spans="1:12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1"/>
      <c r="J219" s="1"/>
      <c r="K219" s="34">
        <f t="shared" si="7"/>
        <v>1076081.8000000007</v>
      </c>
      <c r="L219" s="28"/>
    </row>
    <row r="220" spans="1:12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1"/>
      <c r="J220" s="1"/>
      <c r="K220" s="34">
        <f t="shared" si="7"/>
        <v>1076081.8000000007</v>
      </c>
      <c r="L220" s="28"/>
    </row>
    <row r="221" spans="1:12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1"/>
      <c r="J221" s="1"/>
      <c r="K221" s="34">
        <f t="shared" si="7"/>
        <v>1076081.8000000007</v>
      </c>
      <c r="L221" s="28"/>
    </row>
    <row r="222" spans="1:12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1"/>
      <c r="J222" s="1"/>
      <c r="K222" s="34">
        <f t="shared" si="7"/>
        <v>1076081.8000000007</v>
      </c>
      <c r="L222" s="28"/>
    </row>
    <row r="223" spans="1:12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1"/>
      <c r="J223" s="1"/>
      <c r="K223" s="34">
        <f t="shared" si="7"/>
        <v>1076081.8000000007</v>
      </c>
      <c r="L223" s="28"/>
    </row>
    <row r="224" spans="1:12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1"/>
      <c r="J224" s="1"/>
      <c r="K224" s="34">
        <f t="shared" si="7"/>
        <v>1076081.8000000007</v>
      </c>
      <c r="L224" s="28"/>
    </row>
    <row r="225" spans="1:12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1"/>
      <c r="J225" s="1"/>
      <c r="K225" s="34">
        <f t="shared" si="7"/>
        <v>1076081.8000000007</v>
      </c>
      <c r="L225" s="28"/>
    </row>
    <row r="226" spans="1:12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1"/>
      <c r="J226" s="1"/>
      <c r="K226" s="34">
        <f t="shared" si="7"/>
        <v>1076081.8000000007</v>
      </c>
      <c r="L226" s="28"/>
    </row>
    <row r="227" spans="1:12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1"/>
      <c r="J227" s="1"/>
      <c r="K227" s="34">
        <f t="shared" si="7"/>
        <v>1076081.8000000007</v>
      </c>
      <c r="L227" s="28"/>
    </row>
    <row r="228" spans="1:12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1"/>
      <c r="J228" s="1"/>
      <c r="K228" s="34">
        <f t="shared" si="7"/>
        <v>1076081.8000000007</v>
      </c>
      <c r="L228" s="28"/>
    </row>
    <row r="229" spans="1:12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1"/>
      <c r="J229" s="1"/>
      <c r="K229" s="34">
        <f t="shared" si="7"/>
        <v>1076081.8000000007</v>
      </c>
      <c r="L229" s="28"/>
    </row>
    <row r="230" spans="1:12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1"/>
      <c r="J230" s="1"/>
      <c r="K230" s="34">
        <f t="shared" si="7"/>
        <v>1076081.8000000007</v>
      </c>
      <c r="L230" s="28"/>
    </row>
    <row r="231" spans="1:12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1"/>
      <c r="J231" s="1"/>
      <c r="K231" s="34">
        <f t="shared" si="7"/>
        <v>1076081.8000000007</v>
      </c>
      <c r="L231" s="28"/>
    </row>
    <row r="232" spans="1:12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1"/>
      <c r="J232" s="1"/>
      <c r="K232" s="34">
        <f t="shared" si="7"/>
        <v>1076081.8000000007</v>
      </c>
      <c r="L232" s="28"/>
    </row>
    <row r="233" spans="1:12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1"/>
      <c r="J233" s="1"/>
      <c r="K233" s="34">
        <f t="shared" si="7"/>
        <v>1076081.8000000007</v>
      </c>
      <c r="L233" s="28"/>
    </row>
    <row r="234" spans="1:12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1"/>
      <c r="J234" s="1"/>
      <c r="K234" s="34">
        <f t="shared" si="7"/>
        <v>1076081.8000000007</v>
      </c>
      <c r="L234" s="28"/>
    </row>
    <row r="235" spans="1:12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1"/>
      <c r="J235" s="1"/>
      <c r="K235" s="34">
        <f t="shared" si="7"/>
        <v>1076081.8000000007</v>
      </c>
      <c r="L235" s="28"/>
    </row>
    <row r="236" spans="1:12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1"/>
      <c r="J236" s="1"/>
      <c r="K236" s="34">
        <f t="shared" si="7"/>
        <v>1076081.8000000007</v>
      </c>
      <c r="L236" s="28"/>
    </row>
    <row r="237" spans="1:12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1"/>
      <c r="J237" s="1"/>
      <c r="K237" s="34">
        <f t="shared" si="7"/>
        <v>1076081.8000000007</v>
      </c>
      <c r="L237" s="28"/>
    </row>
    <row r="238" spans="1:12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1"/>
      <c r="J238" s="1"/>
      <c r="K238" s="34">
        <f t="shared" si="7"/>
        <v>1076081.8000000007</v>
      </c>
      <c r="L238" s="28"/>
    </row>
    <row r="239" spans="1:12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1"/>
      <c r="J239" s="1"/>
      <c r="K239" s="34">
        <f t="shared" si="7"/>
        <v>1076081.8000000007</v>
      </c>
      <c r="L239" s="28"/>
    </row>
    <row r="240" spans="1:12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1"/>
      <c r="J240" s="1"/>
      <c r="K240" s="34">
        <f t="shared" si="7"/>
        <v>1076081.8000000007</v>
      </c>
      <c r="L240" s="28"/>
    </row>
    <row r="241" spans="1:12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1"/>
      <c r="J241" s="1"/>
      <c r="K241" s="34">
        <f t="shared" si="7"/>
        <v>1076081.8000000007</v>
      </c>
      <c r="L241" s="28"/>
    </row>
    <row r="242" spans="1:12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1"/>
      <c r="J242" s="1"/>
      <c r="K242" s="34">
        <f t="shared" si="7"/>
        <v>1076081.8000000007</v>
      </c>
      <c r="L242" s="28"/>
    </row>
    <row r="243" spans="1:12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1"/>
      <c r="J243" s="1"/>
      <c r="K243" s="34">
        <f t="shared" si="7"/>
        <v>1076081.8000000007</v>
      </c>
      <c r="L243" s="28"/>
    </row>
    <row r="244" spans="1:12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1"/>
      <c r="J244" s="1"/>
      <c r="K244" s="34">
        <f t="shared" si="7"/>
        <v>1076081.8000000007</v>
      </c>
      <c r="L244" s="28"/>
    </row>
    <row r="245" spans="1:12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1"/>
      <c r="J245" s="1"/>
      <c r="K245" s="34">
        <f t="shared" si="7"/>
        <v>1076081.8000000007</v>
      </c>
      <c r="L245" s="28"/>
    </row>
    <row r="246" spans="1:12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1"/>
      <c r="J246" s="1"/>
      <c r="K246" s="34">
        <f t="shared" si="7"/>
        <v>1076081.8000000007</v>
      </c>
      <c r="L246" s="28"/>
    </row>
    <row r="247" spans="1:12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1"/>
      <c r="J247" s="1"/>
      <c r="K247" s="34">
        <f t="shared" si="7"/>
        <v>1076081.8000000007</v>
      </c>
      <c r="L247" s="28"/>
    </row>
    <row r="248" spans="1:12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1"/>
      <c r="J248" s="1"/>
      <c r="K248" s="34">
        <f t="shared" si="7"/>
        <v>1076081.8000000007</v>
      </c>
      <c r="L248" s="28"/>
    </row>
    <row r="249" spans="1:12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1"/>
      <c r="J249" s="1"/>
      <c r="K249" s="34">
        <f t="shared" si="7"/>
        <v>1076081.8000000007</v>
      </c>
      <c r="L249" s="28"/>
    </row>
    <row r="250" spans="1:12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1"/>
      <c r="J250" s="1"/>
      <c r="K250" s="34">
        <f t="shared" si="7"/>
        <v>1076081.8000000007</v>
      </c>
      <c r="L250" s="28"/>
    </row>
    <row r="251" spans="1:12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1"/>
      <c r="J251" s="1"/>
      <c r="K251" s="34">
        <f t="shared" si="7"/>
        <v>1076081.8000000007</v>
      </c>
      <c r="L251" s="28"/>
    </row>
    <row r="252" spans="1:12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1"/>
      <c r="J252" s="1"/>
      <c r="K252" s="34">
        <f t="shared" si="7"/>
        <v>1076081.8000000007</v>
      </c>
      <c r="L252" s="28"/>
    </row>
    <row r="253" spans="1:12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1"/>
      <c r="J253" s="1"/>
      <c r="K253" s="34">
        <f t="shared" si="7"/>
        <v>1076081.8000000007</v>
      </c>
      <c r="L253" s="28"/>
    </row>
    <row r="254" spans="1:12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1"/>
      <c r="J254" s="1"/>
      <c r="K254" s="34">
        <f t="shared" si="7"/>
        <v>1076081.8000000007</v>
      </c>
      <c r="L254" s="28"/>
    </row>
    <row r="255" spans="1:12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1"/>
      <c r="J255" s="1"/>
      <c r="K255" s="34">
        <f t="shared" si="7"/>
        <v>1076081.8000000007</v>
      </c>
      <c r="L255" s="28"/>
    </row>
    <row r="256" spans="1:12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1"/>
      <c r="J256" s="1"/>
      <c r="K256" s="34">
        <f t="shared" si="7"/>
        <v>1076081.8000000007</v>
      </c>
      <c r="L256" s="28"/>
    </row>
    <row r="257" spans="1:12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1"/>
      <c r="J257" s="1"/>
      <c r="K257" s="34">
        <f t="shared" si="7"/>
        <v>1076081.8000000007</v>
      </c>
      <c r="L257" s="28"/>
    </row>
    <row r="258" spans="1:12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1"/>
      <c r="J258" s="1"/>
      <c r="K258" s="34">
        <f t="shared" si="7"/>
        <v>1076081.8000000007</v>
      </c>
      <c r="L258" s="28"/>
    </row>
    <row r="259" spans="1:12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1"/>
      <c r="J259" s="1"/>
      <c r="K259" s="34">
        <f t="shared" si="7"/>
        <v>1076081.8000000007</v>
      </c>
      <c r="L259" s="28"/>
    </row>
    <row r="260" spans="1:12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1"/>
      <c r="J260" s="1"/>
      <c r="K260" s="34">
        <f t="shared" si="7"/>
        <v>1076081.8000000007</v>
      </c>
      <c r="L260" s="28"/>
    </row>
    <row r="261" spans="1:12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1"/>
      <c r="J261" s="1"/>
      <c r="K261" s="34">
        <f t="shared" ref="K261:K324" si="9">G261-H261-I261+J261+K260</f>
        <v>1076081.8000000007</v>
      </c>
      <c r="L261" s="28"/>
    </row>
    <row r="262" spans="1:12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1"/>
      <c r="J262" s="1"/>
      <c r="K262" s="34">
        <f t="shared" si="9"/>
        <v>1076081.8000000007</v>
      </c>
      <c r="L262" s="28"/>
    </row>
    <row r="263" spans="1:12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1"/>
      <c r="J263" s="1"/>
      <c r="K263" s="34">
        <f t="shared" si="9"/>
        <v>1076081.8000000007</v>
      </c>
      <c r="L263" s="28"/>
    </row>
    <row r="264" spans="1:12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1"/>
      <c r="J264" s="1"/>
      <c r="K264" s="34">
        <f t="shared" si="9"/>
        <v>1076081.8000000007</v>
      </c>
      <c r="L264" s="28"/>
    </row>
    <row r="265" spans="1:12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1"/>
      <c r="J265" s="1"/>
      <c r="K265" s="34">
        <f t="shared" si="9"/>
        <v>1076081.8000000007</v>
      </c>
      <c r="L265" s="28"/>
    </row>
    <row r="266" spans="1:12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1"/>
      <c r="J266" s="1"/>
      <c r="K266" s="34">
        <f t="shared" si="9"/>
        <v>1076081.8000000007</v>
      </c>
      <c r="L266" s="28"/>
    </row>
    <row r="267" spans="1:12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1"/>
      <c r="J267" s="1"/>
      <c r="K267" s="34">
        <f t="shared" si="9"/>
        <v>1076081.8000000007</v>
      </c>
      <c r="L267" s="28"/>
    </row>
    <row r="268" spans="1:12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1"/>
      <c r="J268" s="1"/>
      <c r="K268" s="34">
        <f t="shared" si="9"/>
        <v>1076081.8000000007</v>
      </c>
      <c r="L268" s="28"/>
    </row>
    <row r="269" spans="1:12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1"/>
      <c r="J269" s="1"/>
      <c r="K269" s="34">
        <f t="shared" si="9"/>
        <v>1076081.8000000007</v>
      </c>
      <c r="L269" s="28"/>
    </row>
    <row r="270" spans="1:12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1"/>
      <c r="J270" s="1"/>
      <c r="K270" s="34">
        <f t="shared" si="9"/>
        <v>1076081.8000000007</v>
      </c>
      <c r="L270" s="28"/>
    </row>
    <row r="271" spans="1:12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1"/>
      <c r="J271" s="1"/>
      <c r="K271" s="34">
        <f t="shared" si="9"/>
        <v>1076081.8000000007</v>
      </c>
      <c r="L271" s="28"/>
    </row>
    <row r="272" spans="1:12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1"/>
      <c r="J272" s="1"/>
      <c r="K272" s="34">
        <f t="shared" si="9"/>
        <v>1076081.8000000007</v>
      </c>
      <c r="L272" s="28"/>
    </row>
    <row r="273" spans="1:12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1"/>
      <c r="J273" s="1"/>
      <c r="K273" s="34">
        <f t="shared" si="9"/>
        <v>1076081.8000000007</v>
      </c>
      <c r="L273" s="28"/>
    </row>
    <row r="274" spans="1:12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1"/>
      <c r="J274" s="1"/>
      <c r="K274" s="34">
        <f t="shared" si="9"/>
        <v>1076081.8000000007</v>
      </c>
      <c r="L274" s="28"/>
    </row>
    <row r="275" spans="1:12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1"/>
      <c r="J275" s="1"/>
      <c r="K275" s="34">
        <f t="shared" si="9"/>
        <v>1076081.8000000007</v>
      </c>
      <c r="L275" s="28"/>
    </row>
    <row r="276" spans="1:12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1"/>
      <c r="J276" s="1"/>
      <c r="K276" s="34">
        <f t="shared" si="9"/>
        <v>1076081.8000000007</v>
      </c>
      <c r="L276" s="28"/>
    </row>
    <row r="277" spans="1:12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1"/>
      <c r="J277" s="1"/>
      <c r="K277" s="34">
        <f t="shared" si="9"/>
        <v>1076081.8000000007</v>
      </c>
      <c r="L277" s="28"/>
    </row>
    <row r="278" spans="1:12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1"/>
      <c r="J278" s="1"/>
      <c r="K278" s="34">
        <f t="shared" si="9"/>
        <v>1076081.8000000007</v>
      </c>
      <c r="L278" s="28"/>
    </row>
    <row r="279" spans="1:12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1"/>
      <c r="J279" s="1"/>
      <c r="K279" s="34">
        <f t="shared" si="9"/>
        <v>1076081.8000000007</v>
      </c>
      <c r="L279" s="28"/>
    </row>
    <row r="280" spans="1:12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1"/>
      <c r="J280" s="1"/>
      <c r="K280" s="34">
        <f t="shared" si="9"/>
        <v>1076081.8000000007</v>
      </c>
      <c r="L280" s="28"/>
    </row>
    <row r="281" spans="1:12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1"/>
      <c r="J281" s="1"/>
      <c r="K281" s="34">
        <f t="shared" si="9"/>
        <v>1076081.8000000007</v>
      </c>
      <c r="L281" s="28"/>
    </row>
    <row r="282" spans="1:12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1"/>
      <c r="J282" s="1"/>
      <c r="K282" s="34">
        <f t="shared" si="9"/>
        <v>1076081.8000000007</v>
      </c>
      <c r="L282" s="28"/>
    </row>
    <row r="283" spans="1:12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1"/>
      <c r="J283" s="1"/>
      <c r="K283" s="34">
        <f t="shared" si="9"/>
        <v>1076081.8000000007</v>
      </c>
      <c r="L283" s="28"/>
    </row>
    <row r="284" spans="1:12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1"/>
      <c r="J284" s="1"/>
      <c r="K284" s="34">
        <f t="shared" si="9"/>
        <v>1076081.8000000007</v>
      </c>
      <c r="L284" s="28"/>
    </row>
    <row r="285" spans="1:12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1"/>
      <c r="J285" s="1"/>
      <c r="K285" s="34">
        <f t="shared" si="9"/>
        <v>1076081.8000000007</v>
      </c>
      <c r="L285" s="28"/>
    </row>
    <row r="286" spans="1:12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1"/>
      <c r="J286" s="1"/>
      <c r="K286" s="34">
        <f t="shared" si="9"/>
        <v>1076081.8000000007</v>
      </c>
      <c r="L286" s="28"/>
    </row>
    <row r="287" spans="1:12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1"/>
      <c r="J287" s="1"/>
      <c r="K287" s="34">
        <f t="shared" si="9"/>
        <v>1076081.8000000007</v>
      </c>
      <c r="L287" s="28"/>
    </row>
    <row r="288" spans="1:12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1"/>
      <c r="J288" s="1"/>
      <c r="K288" s="34">
        <f t="shared" si="9"/>
        <v>1076081.8000000007</v>
      </c>
      <c r="L288" s="28"/>
    </row>
    <row r="289" spans="1:12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1"/>
      <c r="J289" s="1"/>
      <c r="K289" s="34">
        <f t="shared" si="9"/>
        <v>1076081.8000000007</v>
      </c>
      <c r="L289" s="28"/>
    </row>
    <row r="290" spans="1:12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1"/>
      <c r="J290" s="1"/>
      <c r="K290" s="34">
        <f t="shared" si="9"/>
        <v>1076081.8000000007</v>
      </c>
      <c r="L290" s="28"/>
    </row>
    <row r="291" spans="1:12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1"/>
      <c r="J291" s="1"/>
      <c r="K291" s="34">
        <f t="shared" si="9"/>
        <v>1076081.8000000007</v>
      </c>
      <c r="L291" s="28"/>
    </row>
    <row r="292" spans="1:12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1"/>
      <c r="J292" s="1"/>
      <c r="K292" s="34">
        <f t="shared" si="9"/>
        <v>1076081.8000000007</v>
      </c>
      <c r="L292" s="28"/>
    </row>
    <row r="293" spans="1:12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1"/>
      <c r="J293" s="1"/>
      <c r="K293" s="34">
        <f t="shared" si="9"/>
        <v>1076081.8000000007</v>
      </c>
      <c r="L293" s="28"/>
    </row>
    <row r="294" spans="1:12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1"/>
      <c r="J294" s="1"/>
      <c r="K294" s="34">
        <f t="shared" si="9"/>
        <v>1076081.8000000007</v>
      </c>
      <c r="L294" s="28"/>
    </row>
    <row r="295" spans="1:12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1"/>
      <c r="J295" s="1"/>
      <c r="K295" s="34">
        <f t="shared" si="9"/>
        <v>1076081.8000000007</v>
      </c>
      <c r="L295" s="28"/>
    </row>
    <row r="296" spans="1:12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1"/>
      <c r="J296" s="1"/>
      <c r="K296" s="34">
        <f t="shared" si="9"/>
        <v>1076081.8000000007</v>
      </c>
      <c r="L296" s="28"/>
    </row>
    <row r="297" spans="1:12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1"/>
      <c r="J297" s="1"/>
      <c r="K297" s="34">
        <f t="shared" si="9"/>
        <v>1076081.8000000007</v>
      </c>
      <c r="L297" s="28"/>
    </row>
    <row r="298" spans="1:12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1"/>
      <c r="J298" s="1"/>
      <c r="K298" s="34">
        <f t="shared" si="9"/>
        <v>1076081.8000000007</v>
      </c>
      <c r="L298" s="28"/>
    </row>
    <row r="299" spans="1:12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1"/>
      <c r="J299" s="1"/>
      <c r="K299" s="34">
        <f t="shared" si="9"/>
        <v>1076081.8000000007</v>
      </c>
      <c r="L299" s="28"/>
    </row>
    <row r="300" spans="1:12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1"/>
      <c r="J300" s="1"/>
      <c r="K300" s="34">
        <f t="shared" si="9"/>
        <v>1076081.8000000007</v>
      </c>
      <c r="L300" s="28"/>
    </row>
    <row r="301" spans="1:12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1"/>
      <c r="J301" s="1"/>
      <c r="K301" s="34">
        <f t="shared" si="9"/>
        <v>1076081.8000000007</v>
      </c>
      <c r="L301" s="28"/>
    </row>
    <row r="302" spans="1:12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1"/>
      <c r="J302" s="1"/>
      <c r="K302" s="34">
        <f t="shared" si="9"/>
        <v>1076081.8000000007</v>
      </c>
      <c r="L302" s="28"/>
    </row>
    <row r="303" spans="1:12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1"/>
      <c r="J303" s="1"/>
      <c r="K303" s="34">
        <f t="shared" si="9"/>
        <v>1076081.8000000007</v>
      </c>
      <c r="L303" s="28"/>
    </row>
    <row r="304" spans="1:12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1"/>
      <c r="J304" s="1"/>
      <c r="K304" s="34">
        <f t="shared" si="9"/>
        <v>1076081.8000000007</v>
      </c>
      <c r="L304" s="28"/>
    </row>
    <row r="305" spans="1:12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1"/>
      <c r="J305" s="1"/>
      <c r="K305" s="34">
        <f t="shared" si="9"/>
        <v>1076081.8000000007</v>
      </c>
      <c r="L305" s="28"/>
    </row>
    <row r="306" spans="1:12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1"/>
      <c r="J306" s="1"/>
      <c r="K306" s="34">
        <f t="shared" si="9"/>
        <v>1076081.8000000007</v>
      </c>
      <c r="L306" s="28"/>
    </row>
    <row r="307" spans="1:12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1"/>
      <c r="J307" s="1"/>
      <c r="K307" s="34">
        <f t="shared" si="9"/>
        <v>1076081.8000000007</v>
      </c>
      <c r="L307" s="28"/>
    </row>
    <row r="308" spans="1:12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1"/>
      <c r="J308" s="1"/>
      <c r="K308" s="34">
        <f t="shared" si="9"/>
        <v>1076081.8000000007</v>
      </c>
      <c r="L308" s="28"/>
    </row>
    <row r="309" spans="1:12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1"/>
      <c r="J309" s="1"/>
      <c r="K309" s="34">
        <f t="shared" si="9"/>
        <v>1076081.8000000007</v>
      </c>
      <c r="L309" s="28"/>
    </row>
    <row r="310" spans="1:12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1"/>
      <c r="J310" s="1"/>
      <c r="K310" s="34">
        <f t="shared" si="9"/>
        <v>1076081.8000000007</v>
      </c>
      <c r="L310" s="28"/>
    </row>
    <row r="311" spans="1:12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1"/>
      <c r="J311" s="1"/>
      <c r="K311" s="34">
        <f t="shared" si="9"/>
        <v>1076081.8000000007</v>
      </c>
      <c r="L311" s="28"/>
    </row>
    <row r="312" spans="1:12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1"/>
      <c r="J312" s="1"/>
      <c r="K312" s="34">
        <f t="shared" si="9"/>
        <v>1076081.8000000007</v>
      </c>
      <c r="L312" s="28"/>
    </row>
    <row r="313" spans="1:12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1"/>
      <c r="J313" s="1"/>
      <c r="K313" s="34">
        <f t="shared" si="9"/>
        <v>1076081.8000000007</v>
      </c>
      <c r="L313" s="28"/>
    </row>
    <row r="314" spans="1:12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1"/>
      <c r="J314" s="1"/>
      <c r="K314" s="34">
        <f t="shared" si="9"/>
        <v>1076081.8000000007</v>
      </c>
      <c r="L314" s="28"/>
    </row>
    <row r="315" spans="1:12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1"/>
      <c r="J315" s="1"/>
      <c r="K315" s="34">
        <f t="shared" si="9"/>
        <v>1076081.8000000007</v>
      </c>
      <c r="L315" s="28"/>
    </row>
    <row r="316" spans="1:12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1"/>
      <c r="J316" s="1"/>
      <c r="K316" s="34">
        <f t="shared" si="9"/>
        <v>1076081.8000000007</v>
      </c>
      <c r="L316" s="28"/>
    </row>
    <row r="317" spans="1:12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1"/>
      <c r="J317" s="1"/>
      <c r="K317" s="34">
        <f t="shared" si="9"/>
        <v>1076081.8000000007</v>
      </c>
      <c r="L317" s="28"/>
    </row>
    <row r="318" spans="1:12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1"/>
      <c r="J318" s="1"/>
      <c r="K318" s="34">
        <f t="shared" si="9"/>
        <v>1076081.8000000007</v>
      </c>
      <c r="L318" s="28"/>
    </row>
    <row r="319" spans="1:12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1"/>
      <c r="J319" s="1"/>
      <c r="K319" s="34">
        <f t="shared" si="9"/>
        <v>1076081.8000000007</v>
      </c>
      <c r="L319" s="28"/>
    </row>
    <row r="320" spans="1:12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1"/>
      <c r="J320" s="1"/>
      <c r="K320" s="34">
        <f t="shared" si="9"/>
        <v>1076081.8000000007</v>
      </c>
      <c r="L320" s="28"/>
    </row>
    <row r="321" spans="1:12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1"/>
      <c r="J321" s="1"/>
      <c r="K321" s="34">
        <f t="shared" si="9"/>
        <v>1076081.8000000007</v>
      </c>
      <c r="L321" s="28"/>
    </row>
    <row r="322" spans="1:12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1"/>
      <c r="J322" s="1"/>
      <c r="K322" s="34">
        <f t="shared" si="9"/>
        <v>1076081.8000000007</v>
      </c>
      <c r="L322" s="28"/>
    </row>
    <row r="323" spans="1:12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1"/>
      <c r="J323" s="1"/>
      <c r="K323" s="34">
        <f t="shared" si="9"/>
        <v>1076081.8000000007</v>
      </c>
      <c r="L323" s="28"/>
    </row>
    <row r="324" spans="1:12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1"/>
      <c r="J324" s="1"/>
      <c r="K324" s="34">
        <f t="shared" si="9"/>
        <v>1076081.8000000007</v>
      </c>
      <c r="L324" s="28"/>
    </row>
    <row r="325" spans="1:12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1"/>
      <c r="J325" s="1"/>
      <c r="K325" s="34">
        <f t="shared" ref="K325:K349" si="11">G325-H325-I325+J325+K324</f>
        <v>1076081.8000000007</v>
      </c>
      <c r="L325" s="28"/>
    </row>
    <row r="326" spans="1:12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1"/>
      <c r="J326" s="1"/>
      <c r="K326" s="34">
        <f t="shared" si="11"/>
        <v>1076081.8000000007</v>
      </c>
      <c r="L326" s="28"/>
    </row>
    <row r="327" spans="1:12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1"/>
      <c r="J327" s="1"/>
      <c r="K327" s="34">
        <f t="shared" si="11"/>
        <v>1076081.8000000007</v>
      </c>
      <c r="L327" s="28"/>
    </row>
    <row r="328" spans="1:12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1"/>
      <c r="J328" s="1"/>
      <c r="K328" s="34">
        <f t="shared" si="11"/>
        <v>1076081.8000000007</v>
      </c>
      <c r="L328" s="28"/>
    </row>
    <row r="329" spans="1:12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1"/>
      <c r="J329" s="1"/>
      <c r="K329" s="34">
        <f t="shared" si="11"/>
        <v>1076081.8000000007</v>
      </c>
      <c r="L329" s="28"/>
    </row>
    <row r="330" spans="1:12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1"/>
      <c r="J330" s="1"/>
      <c r="K330" s="34">
        <f t="shared" si="11"/>
        <v>1076081.8000000007</v>
      </c>
      <c r="L330" s="28"/>
    </row>
    <row r="331" spans="1:12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1"/>
      <c r="J331" s="1"/>
      <c r="K331" s="34">
        <f t="shared" si="11"/>
        <v>1076081.8000000007</v>
      </c>
      <c r="L331" s="28"/>
    </row>
    <row r="332" spans="1:12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1"/>
      <c r="J332" s="1"/>
      <c r="K332" s="34">
        <f t="shared" si="11"/>
        <v>1076081.8000000007</v>
      </c>
      <c r="L332" s="28"/>
    </row>
    <row r="333" spans="1:12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1"/>
      <c r="J333" s="1"/>
      <c r="K333" s="34">
        <f t="shared" si="11"/>
        <v>1076081.8000000007</v>
      </c>
      <c r="L333" s="28"/>
    </row>
    <row r="334" spans="1:12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1"/>
      <c r="J334" s="1"/>
      <c r="K334" s="34">
        <f t="shared" si="11"/>
        <v>1076081.8000000007</v>
      </c>
      <c r="L334" s="28"/>
    </row>
    <row r="335" spans="1:12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1"/>
      <c r="J335" s="1"/>
      <c r="K335" s="34">
        <f t="shared" si="11"/>
        <v>1076081.8000000007</v>
      </c>
      <c r="L335" s="28"/>
    </row>
    <row r="336" spans="1:12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1"/>
      <c r="J336" s="1"/>
      <c r="K336" s="34">
        <f t="shared" si="11"/>
        <v>1076081.8000000007</v>
      </c>
      <c r="L336" s="28"/>
    </row>
    <row r="337" spans="1:12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1"/>
      <c r="J337" s="1"/>
      <c r="K337" s="34">
        <f t="shared" si="11"/>
        <v>1076081.8000000007</v>
      </c>
      <c r="L337" s="28"/>
    </row>
    <row r="338" spans="1:12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1"/>
      <c r="J338" s="1"/>
      <c r="K338" s="34">
        <f t="shared" si="11"/>
        <v>1076081.8000000007</v>
      </c>
      <c r="L338" s="28"/>
    </row>
    <row r="339" spans="1:12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1"/>
      <c r="J339" s="1"/>
      <c r="K339" s="34">
        <f t="shared" si="11"/>
        <v>1076081.8000000007</v>
      </c>
      <c r="L339" s="28"/>
    </row>
    <row r="340" spans="1:12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1"/>
      <c r="J340" s="1"/>
      <c r="K340" s="34">
        <f t="shared" si="11"/>
        <v>1076081.8000000007</v>
      </c>
      <c r="L340" s="28"/>
    </row>
    <row r="341" spans="1:12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1"/>
      <c r="J341" s="1"/>
      <c r="K341" s="34">
        <f t="shared" si="11"/>
        <v>1076081.8000000007</v>
      </c>
      <c r="L341" s="28"/>
    </row>
    <row r="342" spans="1:12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1"/>
      <c r="J342" s="1"/>
      <c r="K342" s="34">
        <f t="shared" si="11"/>
        <v>1076081.8000000007</v>
      </c>
      <c r="L342" s="28"/>
    </row>
    <row r="343" spans="1:12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1"/>
      <c r="J343" s="1"/>
      <c r="K343" s="34">
        <f t="shared" si="11"/>
        <v>1076081.8000000007</v>
      </c>
      <c r="L343" s="28"/>
    </row>
    <row r="344" spans="1:12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1"/>
      <c r="J344" s="1"/>
      <c r="K344" s="34">
        <f t="shared" si="11"/>
        <v>1076081.8000000007</v>
      </c>
      <c r="L344" s="28"/>
    </row>
    <row r="345" spans="1:12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1"/>
      <c r="J345" s="1"/>
      <c r="K345" s="34">
        <f t="shared" si="11"/>
        <v>1076081.8000000007</v>
      </c>
      <c r="L345" s="28"/>
    </row>
    <row r="346" spans="1:12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1"/>
      <c r="J346" s="1"/>
      <c r="K346" s="34">
        <f t="shared" si="11"/>
        <v>1076081.8000000007</v>
      </c>
      <c r="L346" s="28"/>
    </row>
    <row r="347" spans="1:12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1"/>
      <c r="J347" s="1"/>
      <c r="K347" s="34">
        <f t="shared" si="11"/>
        <v>1076081.8000000007</v>
      </c>
      <c r="L347" s="28"/>
    </row>
    <row r="348" spans="1:12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1"/>
      <c r="J348" s="1"/>
      <c r="K348" s="34">
        <f t="shared" si="11"/>
        <v>1076081.8000000007</v>
      </c>
      <c r="L348" s="28"/>
    </row>
    <row r="349" spans="1:12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1"/>
      <c r="J349" s="1"/>
      <c r="K349" s="34">
        <f t="shared" si="11"/>
        <v>1076081.8000000007</v>
      </c>
      <c r="L349" s="28"/>
    </row>
    <row r="350" spans="1:12" ht="21">
      <c r="A350" s="24"/>
      <c r="B350" s="18"/>
      <c r="C350" s="18"/>
      <c r="D350" s="16"/>
      <c r="E350" s="13"/>
      <c r="F350" s="13"/>
      <c r="G350" s="18">
        <f>SUM(G4:G349)</f>
        <v>20011427.200000003</v>
      </c>
      <c r="H350" s="36"/>
      <c r="I350" s="3"/>
      <c r="J350" s="3"/>
      <c r="K350" s="36">
        <f>SUM(K4:K349)</f>
        <v>547762610.60000241</v>
      </c>
      <c r="L350" s="28"/>
    </row>
  </sheetData>
  <mergeCells count="2">
    <mergeCell ref="A1:N1"/>
    <mergeCell ref="A2:N2"/>
  </mergeCells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9"/>
  <dimension ref="A1:L352"/>
  <sheetViews>
    <sheetView rightToLeft="1" workbookViewId="0">
      <selection activeCell="H10" sqref="H10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7.710937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117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118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53057</v>
      </c>
      <c r="J4" s="5"/>
    </row>
    <row r="5" spans="1:12" ht="21">
      <c r="A5" s="22">
        <v>43800</v>
      </c>
      <c r="B5" s="20">
        <v>9220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</v>
      </c>
      <c r="I5" s="34">
        <f>I4+G5-H5</f>
        <v>43057</v>
      </c>
      <c r="J5" s="5"/>
    </row>
    <row r="6" spans="1:12" ht="21">
      <c r="A6" s="22">
        <v>43802</v>
      </c>
      <c r="B6" s="20">
        <v>9314</v>
      </c>
      <c r="C6" s="20" t="s">
        <v>53</v>
      </c>
      <c r="D6" s="19"/>
      <c r="E6" s="12"/>
      <c r="F6" s="21"/>
      <c r="G6" s="17">
        <f t="shared" si="0"/>
        <v>0</v>
      </c>
      <c r="H6" s="34">
        <v>9500</v>
      </c>
      <c r="I6" s="34">
        <f t="shared" ref="I6:I69" si="1">I5+G6-H6</f>
        <v>33557</v>
      </c>
      <c r="J6" s="5" t="s">
        <v>17</v>
      </c>
    </row>
    <row r="7" spans="1:12" ht="21">
      <c r="A7" s="22">
        <v>43811</v>
      </c>
      <c r="B7" s="20">
        <v>9535</v>
      </c>
      <c r="C7" s="20" t="s">
        <v>53</v>
      </c>
      <c r="D7" s="19"/>
      <c r="E7" s="12"/>
      <c r="F7" s="21"/>
      <c r="G7" s="17">
        <f t="shared" si="0"/>
        <v>0</v>
      </c>
      <c r="H7" s="34">
        <v>14000</v>
      </c>
      <c r="I7" s="34">
        <f t="shared" si="1"/>
        <v>19557</v>
      </c>
      <c r="J7" s="5"/>
    </row>
    <row r="8" spans="1:12" ht="21">
      <c r="A8" s="22">
        <v>43821</v>
      </c>
      <c r="B8" s="20">
        <v>9779</v>
      </c>
      <c r="C8" s="20" t="s">
        <v>53</v>
      </c>
      <c r="D8" s="19"/>
      <c r="E8" s="12"/>
      <c r="F8" s="21"/>
      <c r="G8" s="17">
        <f t="shared" si="0"/>
        <v>0</v>
      </c>
      <c r="H8" s="34">
        <v>12000</v>
      </c>
      <c r="I8" s="34">
        <f t="shared" si="1"/>
        <v>7557</v>
      </c>
      <c r="J8" s="5"/>
    </row>
    <row r="9" spans="1:12" ht="21">
      <c r="A9" s="22">
        <v>43824</v>
      </c>
      <c r="B9" s="20">
        <v>9891</v>
      </c>
      <c r="C9" s="20" t="s">
        <v>53</v>
      </c>
      <c r="D9" s="19"/>
      <c r="E9" s="12"/>
      <c r="F9" s="21"/>
      <c r="G9" s="17">
        <f t="shared" si="0"/>
        <v>0</v>
      </c>
      <c r="H9" s="34">
        <v>8000</v>
      </c>
      <c r="I9" s="34">
        <f t="shared" si="1"/>
        <v>-443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-443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-443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-443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-443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-443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-443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-443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-443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-443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-443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-443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-443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-443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-443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-443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-443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-443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-443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-443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-443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-443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-443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-443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-443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-443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-443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-443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-443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-443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-443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-443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-443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-443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-443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-443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-443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-443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-443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-443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-443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-443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-443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-443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-443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-443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-443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-443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-443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-443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-443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-443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-443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-443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-443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-443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-443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-443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-443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-443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-443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-443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-443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-443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-443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-443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-443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-443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-443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-443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-443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-443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-443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-443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-443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-443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-443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-443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-443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-443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-443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-443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-443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-443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-443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-443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-443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-443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-443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-443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-443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-443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-443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-443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-443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-443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-443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-443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-443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-443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-443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-443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-443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-443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-443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-443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-443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-443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-443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-443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-443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-443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-443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-443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-443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-443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-443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-443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-443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-443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-443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-443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-443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-443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-443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-443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-443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-443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-443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-443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-443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-443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-443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-443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-443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-443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-443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-443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-443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-443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-443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-443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-443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-443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-443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-443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-443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-443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-443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-443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-443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-443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-443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-443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-443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-443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-443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-443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-443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-443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-443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-443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-443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-443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-443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-443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-443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-443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-443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-443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-443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-443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-443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-443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-443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-443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-443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-443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-443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-443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-443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-443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-443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-443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-443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-443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-443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-443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-443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-443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-443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-443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-443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-443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-443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-443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-443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-443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-443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-443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-443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-443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-443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-443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-443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-443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-443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-443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-443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-443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-443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-443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-443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-443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-443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-443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-443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-443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-443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-443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-443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-443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-443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-443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-443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-443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-443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-443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-443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-443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-443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-443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-443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-443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-443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-443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-443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-443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-443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-443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-443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-443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-443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-443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-443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-443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-443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-443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-443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-443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-443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-443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-443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-443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-443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-443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-443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-443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-443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-443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-443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-443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-443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-443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-443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-443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-443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-443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-443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-443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-443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-443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-443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-443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-443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-443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-443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-443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-443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-443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-443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-443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-443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-443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-443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-443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-443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-443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-443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-443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-443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-443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-443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-443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-443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-443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-443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-443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-443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-443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-443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-443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-443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-443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-443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-443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-443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-443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-443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-443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-443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-443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-443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-443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-443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-443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-443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-443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-443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-443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-443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-443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-443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-443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-443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-443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-443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-443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-443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-443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-443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-443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-443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-443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-443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-443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-443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-443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-443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-443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-443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-443</v>
      </c>
      <c r="J350" s="5"/>
    </row>
    <row r="351" spans="1:10">
      <c r="I351" s="34">
        <f t="shared" si="11"/>
        <v>-443</v>
      </c>
    </row>
    <row r="352" spans="1:10">
      <c r="I352" s="34">
        <f t="shared" si="11"/>
        <v>-443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L352"/>
  <sheetViews>
    <sheetView rightToLeft="1" topLeftCell="A329" workbookViewId="0">
      <selection activeCell="A3" sqref="A3"/>
    </sheetView>
  </sheetViews>
  <sheetFormatPr defaultRowHeight="18.75"/>
  <cols>
    <col min="1" max="1" width="12.42578125" style="8" customWidth="1"/>
    <col min="2" max="2" width="11.7109375" style="10" customWidth="1"/>
    <col min="3" max="3" width="17.140625" style="70" customWidth="1"/>
    <col min="4" max="4" width="15.425781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572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573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>
        <v>3300</v>
      </c>
      <c r="B3" s="9" t="s">
        <v>1</v>
      </c>
      <c r="C3" s="67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68"/>
      <c r="D4" s="19"/>
      <c r="E4" s="12"/>
      <c r="F4" s="21"/>
      <c r="G4" s="17"/>
      <c r="H4" s="34"/>
      <c r="I4" s="34"/>
      <c r="J4" s="5"/>
    </row>
    <row r="5" spans="1:12" ht="21">
      <c r="A5" s="22">
        <v>43821</v>
      </c>
      <c r="B5" s="20">
        <v>423</v>
      </c>
      <c r="C5" s="68" t="s">
        <v>570</v>
      </c>
      <c r="D5" s="19" t="s">
        <v>571</v>
      </c>
      <c r="E5" s="12">
        <v>7.51</v>
      </c>
      <c r="F5" s="21">
        <v>4845</v>
      </c>
      <c r="G5" s="17">
        <f t="shared" ref="G5:G68" si="0">E5*F5</f>
        <v>36385.949999999997</v>
      </c>
      <c r="H5" s="34"/>
      <c r="I5" s="34">
        <f>I4+G5-H5</f>
        <v>36385.949999999997</v>
      </c>
      <c r="J5" s="5"/>
    </row>
    <row r="6" spans="1:12" ht="21">
      <c r="A6" s="22"/>
      <c r="B6" s="20"/>
      <c r="C6" s="68"/>
      <c r="D6" s="19"/>
      <c r="E6" s="12"/>
      <c r="F6" s="21"/>
      <c r="G6" s="17">
        <f t="shared" si="0"/>
        <v>0</v>
      </c>
      <c r="H6" s="34"/>
      <c r="I6" s="34">
        <f t="shared" ref="I6:I69" si="1">I5+G6-H6</f>
        <v>36385.949999999997</v>
      </c>
      <c r="J6" s="5"/>
    </row>
    <row r="7" spans="1:12" ht="21">
      <c r="A7" s="22"/>
      <c r="B7" s="20"/>
      <c r="C7" s="68"/>
      <c r="D7" s="19"/>
      <c r="E7" s="12"/>
      <c r="F7" s="21"/>
      <c r="G7" s="17">
        <f t="shared" si="0"/>
        <v>0</v>
      </c>
      <c r="H7" s="34"/>
      <c r="I7" s="34">
        <f t="shared" si="1"/>
        <v>36385.949999999997</v>
      </c>
      <c r="J7" s="5"/>
    </row>
    <row r="8" spans="1:12" ht="21">
      <c r="A8" s="22"/>
      <c r="B8" s="20"/>
      <c r="C8" s="68"/>
      <c r="D8" s="19"/>
      <c r="E8" s="12"/>
      <c r="F8" s="21"/>
      <c r="G8" s="17">
        <f t="shared" si="0"/>
        <v>0</v>
      </c>
      <c r="H8" s="34"/>
      <c r="I8" s="34">
        <f t="shared" si="1"/>
        <v>36385.949999999997</v>
      </c>
      <c r="J8" s="5"/>
    </row>
    <row r="9" spans="1:12" ht="21">
      <c r="A9" s="22"/>
      <c r="B9" s="20"/>
      <c r="C9" s="68"/>
      <c r="D9" s="19"/>
      <c r="E9" s="12"/>
      <c r="F9" s="21"/>
      <c r="G9" s="17">
        <f t="shared" si="0"/>
        <v>0</v>
      </c>
      <c r="H9" s="34"/>
      <c r="I9" s="34">
        <f t="shared" si="1"/>
        <v>36385.949999999997</v>
      </c>
      <c r="J9" s="5"/>
    </row>
    <row r="10" spans="1:12" ht="21">
      <c r="A10" s="22"/>
      <c r="B10" s="20"/>
      <c r="C10" s="68"/>
      <c r="D10" s="19"/>
      <c r="E10" s="12"/>
      <c r="F10" s="21"/>
      <c r="G10" s="17">
        <f t="shared" si="0"/>
        <v>0</v>
      </c>
      <c r="H10" s="34"/>
      <c r="I10" s="34">
        <f t="shared" si="1"/>
        <v>36385.949999999997</v>
      </c>
      <c r="J10" s="5"/>
    </row>
    <row r="11" spans="1:12" ht="21">
      <c r="A11" s="22"/>
      <c r="B11" s="20"/>
      <c r="C11" s="68"/>
      <c r="D11" s="19"/>
      <c r="E11" s="12"/>
      <c r="F11" s="21"/>
      <c r="G11" s="17">
        <f t="shared" si="0"/>
        <v>0</v>
      </c>
      <c r="H11" s="34"/>
      <c r="I11" s="34">
        <f t="shared" si="1"/>
        <v>36385.949999999997</v>
      </c>
      <c r="J11" s="5"/>
    </row>
    <row r="12" spans="1:12" ht="21">
      <c r="A12" s="22"/>
      <c r="B12" s="20"/>
      <c r="C12" s="68"/>
      <c r="D12" s="19"/>
      <c r="E12" s="12"/>
      <c r="F12" s="21"/>
      <c r="G12" s="17">
        <f t="shared" si="0"/>
        <v>0</v>
      </c>
      <c r="H12" s="34"/>
      <c r="I12" s="34">
        <f t="shared" si="1"/>
        <v>36385.949999999997</v>
      </c>
      <c r="J12" s="5"/>
    </row>
    <row r="13" spans="1:12" ht="21">
      <c r="A13" s="22"/>
      <c r="B13" s="20"/>
      <c r="C13" s="68"/>
      <c r="D13" s="19"/>
      <c r="E13" s="12"/>
      <c r="F13" s="21"/>
      <c r="G13" s="17">
        <f t="shared" si="0"/>
        <v>0</v>
      </c>
      <c r="H13" s="34"/>
      <c r="I13" s="34">
        <f t="shared" si="1"/>
        <v>36385.949999999997</v>
      </c>
      <c r="J13" s="5"/>
    </row>
    <row r="14" spans="1:12" ht="21">
      <c r="A14" s="22"/>
      <c r="B14" s="20"/>
      <c r="C14" s="68"/>
      <c r="D14" s="19"/>
      <c r="E14" s="12"/>
      <c r="F14" s="21"/>
      <c r="G14" s="17">
        <f t="shared" si="0"/>
        <v>0</v>
      </c>
      <c r="H14" s="34"/>
      <c r="I14" s="34">
        <f t="shared" si="1"/>
        <v>36385.949999999997</v>
      </c>
      <c r="J14" s="5"/>
    </row>
    <row r="15" spans="1:12" ht="21">
      <c r="A15" s="22"/>
      <c r="B15" s="20"/>
      <c r="C15" s="68"/>
      <c r="D15" s="19"/>
      <c r="E15" s="12"/>
      <c r="F15" s="21"/>
      <c r="G15" s="17">
        <f t="shared" si="0"/>
        <v>0</v>
      </c>
      <c r="H15" s="34"/>
      <c r="I15" s="34">
        <f t="shared" si="1"/>
        <v>36385.949999999997</v>
      </c>
      <c r="J15" s="5"/>
    </row>
    <row r="16" spans="1:12" ht="21">
      <c r="A16" s="22"/>
      <c r="B16" s="20"/>
      <c r="C16" s="68"/>
      <c r="D16" s="19"/>
      <c r="E16" s="12"/>
      <c r="F16" s="21"/>
      <c r="G16" s="17">
        <f t="shared" si="0"/>
        <v>0</v>
      </c>
      <c r="H16" s="34"/>
      <c r="I16" s="34">
        <f t="shared" si="1"/>
        <v>36385.949999999997</v>
      </c>
      <c r="J16" s="5"/>
    </row>
    <row r="17" spans="1:10" ht="21">
      <c r="A17" s="22"/>
      <c r="B17" s="20"/>
      <c r="C17" s="68"/>
      <c r="D17" s="19"/>
      <c r="E17" s="12"/>
      <c r="F17" s="21"/>
      <c r="G17" s="17">
        <f t="shared" si="0"/>
        <v>0</v>
      </c>
      <c r="H17" s="34"/>
      <c r="I17" s="34">
        <f t="shared" si="1"/>
        <v>36385.949999999997</v>
      </c>
      <c r="J17" s="5"/>
    </row>
    <row r="18" spans="1:10" ht="21">
      <c r="A18" s="22"/>
      <c r="B18" s="20"/>
      <c r="C18" s="68"/>
      <c r="D18" s="19"/>
      <c r="E18" s="12"/>
      <c r="F18" s="21"/>
      <c r="G18" s="17">
        <f t="shared" si="0"/>
        <v>0</v>
      </c>
      <c r="H18" s="34"/>
      <c r="I18" s="34">
        <f t="shared" si="1"/>
        <v>36385.949999999997</v>
      </c>
      <c r="J18" s="5"/>
    </row>
    <row r="19" spans="1:10" ht="21">
      <c r="A19" s="22"/>
      <c r="B19" s="20"/>
      <c r="C19" s="68"/>
      <c r="D19" s="19"/>
      <c r="E19" s="12"/>
      <c r="F19" s="21"/>
      <c r="G19" s="17">
        <f t="shared" si="0"/>
        <v>0</v>
      </c>
      <c r="H19" s="34"/>
      <c r="I19" s="34">
        <f t="shared" si="1"/>
        <v>36385.949999999997</v>
      </c>
      <c r="J19" s="5"/>
    </row>
    <row r="20" spans="1:10" ht="21">
      <c r="A20" s="22"/>
      <c r="B20" s="20"/>
      <c r="C20" s="68"/>
      <c r="D20" s="19"/>
      <c r="E20" s="12"/>
      <c r="F20" s="21"/>
      <c r="G20" s="17">
        <f t="shared" si="0"/>
        <v>0</v>
      </c>
      <c r="H20" s="34"/>
      <c r="I20" s="34">
        <f t="shared" si="1"/>
        <v>36385.949999999997</v>
      </c>
      <c r="J20" s="5"/>
    </row>
    <row r="21" spans="1:10" ht="21">
      <c r="A21" s="22"/>
      <c r="B21" s="20"/>
      <c r="C21" s="68"/>
      <c r="D21" s="19"/>
      <c r="E21" s="12"/>
      <c r="F21" s="21"/>
      <c r="G21" s="17">
        <f t="shared" si="0"/>
        <v>0</v>
      </c>
      <c r="H21" s="34"/>
      <c r="I21" s="34">
        <f t="shared" si="1"/>
        <v>36385.949999999997</v>
      </c>
      <c r="J21" s="5"/>
    </row>
    <row r="22" spans="1:10" ht="21">
      <c r="A22" s="22"/>
      <c r="B22" s="20"/>
      <c r="C22" s="68"/>
      <c r="D22" s="19"/>
      <c r="E22" s="12"/>
      <c r="F22" s="21"/>
      <c r="G22" s="17">
        <f t="shared" si="0"/>
        <v>0</v>
      </c>
      <c r="H22" s="34"/>
      <c r="I22" s="34">
        <f t="shared" si="1"/>
        <v>36385.949999999997</v>
      </c>
      <c r="J22" s="5"/>
    </row>
    <row r="23" spans="1:10" ht="21">
      <c r="A23" s="22"/>
      <c r="B23" s="20"/>
      <c r="C23" s="68"/>
      <c r="D23" s="19"/>
      <c r="E23" s="12"/>
      <c r="F23" s="21"/>
      <c r="G23" s="17">
        <f t="shared" si="0"/>
        <v>0</v>
      </c>
      <c r="H23" s="34"/>
      <c r="I23" s="34">
        <f t="shared" si="1"/>
        <v>36385.949999999997</v>
      </c>
      <c r="J23" s="5"/>
    </row>
    <row r="24" spans="1:10" ht="21">
      <c r="A24" s="22"/>
      <c r="B24" s="20"/>
      <c r="C24" s="68"/>
      <c r="D24" s="19"/>
      <c r="E24" s="12"/>
      <c r="F24" s="21"/>
      <c r="G24" s="17">
        <f t="shared" si="0"/>
        <v>0</v>
      </c>
      <c r="H24" s="34"/>
      <c r="I24" s="34">
        <f t="shared" si="1"/>
        <v>36385.949999999997</v>
      </c>
      <c r="J24" s="5"/>
    </row>
    <row r="25" spans="1:10" ht="21">
      <c r="A25" s="22"/>
      <c r="B25" s="20"/>
      <c r="C25" s="68"/>
      <c r="D25" s="19"/>
      <c r="E25" s="12"/>
      <c r="F25" s="21"/>
      <c r="G25" s="17">
        <f t="shared" si="0"/>
        <v>0</v>
      </c>
      <c r="H25" s="34"/>
      <c r="I25" s="34">
        <f t="shared" si="1"/>
        <v>36385.949999999997</v>
      </c>
      <c r="J25" s="5"/>
    </row>
    <row r="26" spans="1:10" ht="21">
      <c r="A26" s="22"/>
      <c r="B26" s="20"/>
      <c r="C26" s="68"/>
      <c r="D26" s="19"/>
      <c r="E26" s="12"/>
      <c r="F26" s="21"/>
      <c r="G26" s="17">
        <f t="shared" si="0"/>
        <v>0</v>
      </c>
      <c r="H26" s="34"/>
      <c r="I26" s="34">
        <f t="shared" si="1"/>
        <v>36385.949999999997</v>
      </c>
      <c r="J26" s="5"/>
    </row>
    <row r="27" spans="1:10" ht="21">
      <c r="A27" s="22"/>
      <c r="B27" s="20"/>
      <c r="C27" s="68"/>
      <c r="D27" s="19"/>
      <c r="E27" s="12"/>
      <c r="F27" s="21"/>
      <c r="G27" s="17">
        <f t="shared" si="0"/>
        <v>0</v>
      </c>
      <c r="H27" s="34"/>
      <c r="I27" s="34">
        <f t="shared" si="1"/>
        <v>36385.949999999997</v>
      </c>
      <c r="J27" s="5"/>
    </row>
    <row r="28" spans="1:10" ht="21">
      <c r="A28" s="22"/>
      <c r="B28" s="20"/>
      <c r="C28" s="68"/>
      <c r="D28" s="19"/>
      <c r="E28" s="12"/>
      <c r="F28" s="21"/>
      <c r="G28" s="17">
        <f t="shared" si="0"/>
        <v>0</v>
      </c>
      <c r="H28" s="34"/>
      <c r="I28" s="34">
        <f t="shared" si="1"/>
        <v>36385.949999999997</v>
      </c>
      <c r="J28" s="5"/>
    </row>
    <row r="29" spans="1:10" ht="21">
      <c r="A29" s="22"/>
      <c r="B29" s="20"/>
      <c r="C29" s="68"/>
      <c r="D29" s="19"/>
      <c r="E29" s="12"/>
      <c r="F29" s="21"/>
      <c r="G29" s="17">
        <f t="shared" si="0"/>
        <v>0</v>
      </c>
      <c r="H29" s="34"/>
      <c r="I29" s="34">
        <f t="shared" si="1"/>
        <v>36385.949999999997</v>
      </c>
      <c r="J29" s="5"/>
    </row>
    <row r="30" spans="1:10" ht="21">
      <c r="A30" s="22"/>
      <c r="B30" s="20"/>
      <c r="C30" s="68"/>
      <c r="D30" s="19"/>
      <c r="E30" s="12"/>
      <c r="F30" s="21"/>
      <c r="G30" s="17">
        <f t="shared" si="0"/>
        <v>0</v>
      </c>
      <c r="H30" s="34"/>
      <c r="I30" s="34">
        <f t="shared" si="1"/>
        <v>36385.949999999997</v>
      </c>
      <c r="J30" s="5"/>
    </row>
    <row r="31" spans="1:10" ht="21">
      <c r="A31" s="23"/>
      <c r="B31" s="20"/>
      <c r="C31" s="68"/>
      <c r="D31" s="19"/>
      <c r="E31" s="12"/>
      <c r="F31" s="21"/>
      <c r="G31" s="17">
        <f t="shared" si="0"/>
        <v>0</v>
      </c>
      <c r="H31" s="34"/>
      <c r="I31" s="34">
        <f t="shared" si="1"/>
        <v>36385.949999999997</v>
      </c>
      <c r="J31" s="5"/>
    </row>
    <row r="32" spans="1:10" ht="21">
      <c r="A32" s="23"/>
      <c r="B32" s="20"/>
      <c r="C32" s="68"/>
      <c r="D32" s="19"/>
      <c r="E32" s="12"/>
      <c r="F32" s="21"/>
      <c r="G32" s="17">
        <f t="shared" si="0"/>
        <v>0</v>
      </c>
      <c r="H32" s="34"/>
      <c r="I32" s="34">
        <f t="shared" si="1"/>
        <v>36385.949999999997</v>
      </c>
      <c r="J32" s="5"/>
    </row>
    <row r="33" spans="1:10" ht="21">
      <c r="A33" s="23"/>
      <c r="B33" s="20"/>
      <c r="C33" s="68"/>
      <c r="D33" s="19"/>
      <c r="E33" s="12"/>
      <c r="F33" s="21"/>
      <c r="G33" s="17">
        <f t="shared" si="0"/>
        <v>0</v>
      </c>
      <c r="H33" s="34"/>
      <c r="I33" s="34">
        <f t="shared" si="1"/>
        <v>36385.949999999997</v>
      </c>
      <c r="J33" s="5"/>
    </row>
    <row r="34" spans="1:10" ht="21">
      <c r="A34" s="23"/>
      <c r="B34" s="20"/>
      <c r="C34" s="68"/>
      <c r="D34" s="19"/>
      <c r="E34" s="12"/>
      <c r="F34" s="21"/>
      <c r="G34" s="17">
        <f t="shared" si="0"/>
        <v>0</v>
      </c>
      <c r="H34" s="34"/>
      <c r="I34" s="34">
        <f t="shared" si="1"/>
        <v>36385.949999999997</v>
      </c>
      <c r="J34" s="5"/>
    </row>
    <row r="35" spans="1:10" ht="21">
      <c r="A35" s="23"/>
      <c r="B35" s="20"/>
      <c r="C35" s="68"/>
      <c r="D35" s="19"/>
      <c r="E35" s="12"/>
      <c r="F35" s="21"/>
      <c r="G35" s="17">
        <f t="shared" si="0"/>
        <v>0</v>
      </c>
      <c r="H35" s="34"/>
      <c r="I35" s="34">
        <f t="shared" si="1"/>
        <v>36385.949999999997</v>
      </c>
      <c r="J35" s="5"/>
    </row>
    <row r="36" spans="1:10" ht="21">
      <c r="A36" s="23"/>
      <c r="B36" s="20"/>
      <c r="C36" s="68"/>
      <c r="D36" s="19"/>
      <c r="E36" s="12"/>
      <c r="F36" s="21"/>
      <c r="G36" s="17">
        <f t="shared" si="0"/>
        <v>0</v>
      </c>
      <c r="H36" s="34"/>
      <c r="I36" s="34">
        <f t="shared" si="1"/>
        <v>36385.949999999997</v>
      </c>
      <c r="J36" s="5"/>
    </row>
    <row r="37" spans="1:10" ht="21">
      <c r="A37" s="23"/>
      <c r="B37" s="20"/>
      <c r="C37" s="68"/>
      <c r="D37" s="19"/>
      <c r="E37" s="12"/>
      <c r="F37" s="21"/>
      <c r="G37" s="17">
        <f t="shared" si="0"/>
        <v>0</v>
      </c>
      <c r="H37" s="34"/>
      <c r="I37" s="34">
        <f t="shared" si="1"/>
        <v>36385.949999999997</v>
      </c>
      <c r="J37" s="5"/>
    </row>
    <row r="38" spans="1:10" ht="21">
      <c r="A38" s="23"/>
      <c r="B38" s="20"/>
      <c r="C38" s="68"/>
      <c r="D38" s="19"/>
      <c r="E38" s="12"/>
      <c r="F38" s="21"/>
      <c r="G38" s="17">
        <f t="shared" si="0"/>
        <v>0</v>
      </c>
      <c r="H38" s="34"/>
      <c r="I38" s="34">
        <f t="shared" si="1"/>
        <v>36385.949999999997</v>
      </c>
      <c r="J38" s="5"/>
    </row>
    <row r="39" spans="1:10" ht="21">
      <c r="A39" s="23"/>
      <c r="B39" s="20"/>
      <c r="C39" s="68"/>
      <c r="D39" s="19"/>
      <c r="E39" s="12"/>
      <c r="F39" s="21"/>
      <c r="G39" s="17">
        <f t="shared" si="0"/>
        <v>0</v>
      </c>
      <c r="H39" s="34"/>
      <c r="I39" s="34">
        <f t="shared" si="1"/>
        <v>36385.949999999997</v>
      </c>
      <c r="J39" s="5"/>
    </row>
    <row r="40" spans="1:10" ht="21">
      <c r="A40" s="23"/>
      <c r="B40" s="20"/>
      <c r="C40" s="68"/>
      <c r="D40" s="19"/>
      <c r="E40" s="12"/>
      <c r="F40" s="21"/>
      <c r="G40" s="17">
        <f t="shared" si="0"/>
        <v>0</v>
      </c>
      <c r="H40" s="34"/>
      <c r="I40" s="34">
        <f t="shared" si="1"/>
        <v>36385.949999999997</v>
      </c>
      <c r="J40" s="5"/>
    </row>
    <row r="41" spans="1:10" ht="21">
      <c r="A41" s="23"/>
      <c r="B41" s="20"/>
      <c r="C41" s="68"/>
      <c r="D41" s="19"/>
      <c r="E41" s="12"/>
      <c r="F41" s="21"/>
      <c r="G41" s="17">
        <f t="shared" si="0"/>
        <v>0</v>
      </c>
      <c r="H41" s="34"/>
      <c r="I41" s="34">
        <f t="shared" si="1"/>
        <v>36385.949999999997</v>
      </c>
      <c r="J41" s="5"/>
    </row>
    <row r="42" spans="1:10" ht="21">
      <c r="A42" s="23"/>
      <c r="B42" s="20"/>
      <c r="C42" s="68"/>
      <c r="D42" s="19"/>
      <c r="E42" s="12"/>
      <c r="F42" s="21"/>
      <c r="G42" s="17">
        <f t="shared" si="0"/>
        <v>0</v>
      </c>
      <c r="H42" s="34"/>
      <c r="I42" s="34">
        <f t="shared" si="1"/>
        <v>36385.949999999997</v>
      </c>
      <c r="J42" s="5"/>
    </row>
    <row r="43" spans="1:10" ht="21">
      <c r="A43" s="23"/>
      <c r="B43" s="20"/>
      <c r="C43" s="68"/>
      <c r="D43" s="19"/>
      <c r="E43" s="12"/>
      <c r="F43" s="21"/>
      <c r="G43" s="17">
        <f t="shared" si="0"/>
        <v>0</v>
      </c>
      <c r="H43" s="34"/>
      <c r="I43" s="34">
        <f t="shared" si="1"/>
        <v>36385.949999999997</v>
      </c>
      <c r="J43" s="5"/>
    </row>
    <row r="44" spans="1:10" ht="21">
      <c r="A44" s="23"/>
      <c r="B44" s="20"/>
      <c r="C44" s="68"/>
      <c r="D44" s="19"/>
      <c r="E44" s="12"/>
      <c r="F44" s="21"/>
      <c r="G44" s="17">
        <f t="shared" si="0"/>
        <v>0</v>
      </c>
      <c r="H44" s="34"/>
      <c r="I44" s="34">
        <f t="shared" si="1"/>
        <v>36385.949999999997</v>
      </c>
      <c r="J44" s="5"/>
    </row>
    <row r="45" spans="1:10" ht="21">
      <c r="A45" s="23"/>
      <c r="B45" s="20"/>
      <c r="C45" s="68"/>
      <c r="D45" s="19"/>
      <c r="E45" s="12"/>
      <c r="F45" s="21"/>
      <c r="G45" s="17">
        <f t="shared" si="0"/>
        <v>0</v>
      </c>
      <c r="H45" s="34"/>
      <c r="I45" s="34">
        <f t="shared" si="1"/>
        <v>36385.949999999997</v>
      </c>
      <c r="J45" s="5"/>
    </row>
    <row r="46" spans="1:10" ht="21">
      <c r="A46" s="23"/>
      <c r="B46" s="20"/>
      <c r="C46" s="68"/>
      <c r="D46" s="19"/>
      <c r="E46" s="12"/>
      <c r="F46" s="21"/>
      <c r="G46" s="17">
        <f t="shared" si="0"/>
        <v>0</v>
      </c>
      <c r="H46" s="34"/>
      <c r="I46" s="34">
        <f t="shared" si="1"/>
        <v>36385.949999999997</v>
      </c>
      <c r="J46" s="5"/>
    </row>
    <row r="47" spans="1:10" ht="21">
      <c r="A47" s="23"/>
      <c r="B47" s="20"/>
      <c r="C47" s="68"/>
      <c r="D47" s="19"/>
      <c r="E47" s="12"/>
      <c r="F47" s="21"/>
      <c r="G47" s="17">
        <f t="shared" si="0"/>
        <v>0</v>
      </c>
      <c r="H47" s="34"/>
      <c r="I47" s="34">
        <f t="shared" si="1"/>
        <v>36385.949999999997</v>
      </c>
      <c r="J47" s="5"/>
    </row>
    <row r="48" spans="1:10" ht="21">
      <c r="A48" s="23"/>
      <c r="B48" s="20"/>
      <c r="C48" s="68"/>
      <c r="D48" s="19"/>
      <c r="E48" s="12"/>
      <c r="F48" s="21"/>
      <c r="G48" s="17">
        <f t="shared" si="0"/>
        <v>0</v>
      </c>
      <c r="H48" s="34"/>
      <c r="I48" s="34">
        <f t="shared" si="1"/>
        <v>36385.949999999997</v>
      </c>
      <c r="J48" s="5"/>
    </row>
    <row r="49" spans="1:10" ht="21">
      <c r="A49" s="23"/>
      <c r="B49" s="20"/>
      <c r="C49" s="68"/>
      <c r="D49" s="19"/>
      <c r="E49" s="12"/>
      <c r="F49" s="21"/>
      <c r="G49" s="17">
        <f t="shared" si="0"/>
        <v>0</v>
      </c>
      <c r="H49" s="34"/>
      <c r="I49" s="34">
        <f t="shared" si="1"/>
        <v>36385.949999999997</v>
      </c>
      <c r="J49" s="5"/>
    </row>
    <row r="50" spans="1:10" ht="21">
      <c r="A50" s="23"/>
      <c r="B50" s="20"/>
      <c r="C50" s="68"/>
      <c r="D50" s="19"/>
      <c r="E50" s="12"/>
      <c r="F50" s="21"/>
      <c r="G50" s="17">
        <f t="shared" si="0"/>
        <v>0</v>
      </c>
      <c r="H50" s="34"/>
      <c r="I50" s="34">
        <f t="shared" si="1"/>
        <v>36385.949999999997</v>
      </c>
      <c r="J50" s="5"/>
    </row>
    <row r="51" spans="1:10" ht="21">
      <c r="A51" s="23"/>
      <c r="B51" s="20"/>
      <c r="C51" s="68"/>
      <c r="D51" s="19"/>
      <c r="E51" s="12"/>
      <c r="F51" s="21"/>
      <c r="G51" s="17">
        <f t="shared" si="0"/>
        <v>0</v>
      </c>
      <c r="H51" s="34"/>
      <c r="I51" s="34">
        <f t="shared" si="1"/>
        <v>36385.949999999997</v>
      </c>
      <c r="J51" s="5"/>
    </row>
    <row r="52" spans="1:10" ht="21">
      <c r="A52" s="23"/>
      <c r="B52" s="20"/>
      <c r="C52" s="68"/>
      <c r="D52" s="19"/>
      <c r="E52" s="12"/>
      <c r="F52" s="21"/>
      <c r="G52" s="17">
        <f t="shared" si="0"/>
        <v>0</v>
      </c>
      <c r="H52" s="34"/>
      <c r="I52" s="34">
        <f t="shared" si="1"/>
        <v>36385.949999999997</v>
      </c>
      <c r="J52" s="5"/>
    </row>
    <row r="53" spans="1:10" ht="21">
      <c r="A53" s="23"/>
      <c r="B53" s="20"/>
      <c r="C53" s="68"/>
      <c r="D53" s="19"/>
      <c r="E53" s="12"/>
      <c r="F53" s="21"/>
      <c r="G53" s="17">
        <f t="shared" si="0"/>
        <v>0</v>
      </c>
      <c r="H53" s="34"/>
      <c r="I53" s="34">
        <f t="shared" si="1"/>
        <v>36385.949999999997</v>
      </c>
      <c r="J53" s="5"/>
    </row>
    <row r="54" spans="1:10" ht="21">
      <c r="A54" s="23"/>
      <c r="B54" s="20"/>
      <c r="C54" s="68"/>
      <c r="D54" s="19"/>
      <c r="E54" s="12"/>
      <c r="F54" s="21"/>
      <c r="G54" s="17">
        <f t="shared" si="0"/>
        <v>0</v>
      </c>
      <c r="H54" s="34"/>
      <c r="I54" s="34">
        <f t="shared" si="1"/>
        <v>36385.949999999997</v>
      </c>
      <c r="J54" s="5"/>
    </row>
    <row r="55" spans="1:10" ht="21">
      <c r="A55" s="23"/>
      <c r="B55" s="20"/>
      <c r="C55" s="68"/>
      <c r="D55" s="19"/>
      <c r="E55" s="12"/>
      <c r="F55" s="21"/>
      <c r="G55" s="17">
        <f t="shared" si="0"/>
        <v>0</v>
      </c>
      <c r="H55" s="34"/>
      <c r="I55" s="34">
        <f t="shared" si="1"/>
        <v>36385.949999999997</v>
      </c>
      <c r="J55" s="5"/>
    </row>
    <row r="56" spans="1:10" ht="21">
      <c r="A56" s="23"/>
      <c r="B56" s="20"/>
      <c r="C56" s="68"/>
      <c r="D56" s="19"/>
      <c r="E56" s="12"/>
      <c r="F56" s="21"/>
      <c r="G56" s="17">
        <f t="shared" si="0"/>
        <v>0</v>
      </c>
      <c r="H56" s="34"/>
      <c r="I56" s="34">
        <f t="shared" si="1"/>
        <v>36385.949999999997</v>
      </c>
      <c r="J56" s="5"/>
    </row>
    <row r="57" spans="1:10" ht="21">
      <c r="A57" s="23"/>
      <c r="B57" s="20"/>
      <c r="C57" s="68"/>
      <c r="D57" s="19"/>
      <c r="E57" s="12"/>
      <c r="F57" s="21"/>
      <c r="G57" s="17">
        <f t="shared" si="0"/>
        <v>0</v>
      </c>
      <c r="H57" s="34"/>
      <c r="I57" s="34">
        <f t="shared" si="1"/>
        <v>36385.949999999997</v>
      </c>
      <c r="J57" s="5"/>
    </row>
    <row r="58" spans="1:10" ht="21">
      <c r="A58" s="23"/>
      <c r="B58" s="20"/>
      <c r="C58" s="68"/>
      <c r="D58" s="19"/>
      <c r="E58" s="12"/>
      <c r="F58" s="21"/>
      <c r="G58" s="17">
        <f t="shared" si="0"/>
        <v>0</v>
      </c>
      <c r="H58" s="34"/>
      <c r="I58" s="34">
        <f t="shared" si="1"/>
        <v>36385.949999999997</v>
      </c>
      <c r="J58" s="5"/>
    </row>
    <row r="59" spans="1:10" ht="21">
      <c r="A59" s="23"/>
      <c r="B59" s="20"/>
      <c r="C59" s="68"/>
      <c r="D59" s="19"/>
      <c r="E59" s="12"/>
      <c r="F59" s="21"/>
      <c r="G59" s="17">
        <f t="shared" si="0"/>
        <v>0</v>
      </c>
      <c r="H59" s="34"/>
      <c r="I59" s="34">
        <f t="shared" si="1"/>
        <v>36385.949999999997</v>
      </c>
      <c r="J59" s="5"/>
    </row>
    <row r="60" spans="1:10" ht="21">
      <c r="A60" s="23"/>
      <c r="B60" s="20"/>
      <c r="C60" s="68"/>
      <c r="D60" s="19"/>
      <c r="E60" s="12"/>
      <c r="F60" s="21"/>
      <c r="G60" s="17">
        <f t="shared" si="0"/>
        <v>0</v>
      </c>
      <c r="H60" s="34"/>
      <c r="I60" s="34">
        <f t="shared" si="1"/>
        <v>36385.949999999997</v>
      </c>
      <c r="J60" s="5"/>
    </row>
    <row r="61" spans="1:10" ht="21">
      <c r="A61" s="23"/>
      <c r="B61" s="20"/>
      <c r="C61" s="68"/>
      <c r="D61" s="19"/>
      <c r="E61" s="12"/>
      <c r="F61" s="21"/>
      <c r="G61" s="17">
        <f t="shared" si="0"/>
        <v>0</v>
      </c>
      <c r="H61" s="34"/>
      <c r="I61" s="34">
        <f t="shared" si="1"/>
        <v>36385.949999999997</v>
      </c>
      <c r="J61" s="5"/>
    </row>
    <row r="62" spans="1:10" ht="21">
      <c r="A62" s="23"/>
      <c r="B62" s="20"/>
      <c r="C62" s="68"/>
      <c r="D62" s="19"/>
      <c r="E62" s="12"/>
      <c r="F62" s="21"/>
      <c r="G62" s="17">
        <f t="shared" si="0"/>
        <v>0</v>
      </c>
      <c r="H62" s="34"/>
      <c r="I62" s="34">
        <f t="shared" si="1"/>
        <v>36385.949999999997</v>
      </c>
      <c r="J62" s="5"/>
    </row>
    <row r="63" spans="1:10" ht="21">
      <c r="A63" s="23"/>
      <c r="B63" s="20"/>
      <c r="C63" s="68"/>
      <c r="D63" s="19"/>
      <c r="E63" s="12"/>
      <c r="F63" s="21"/>
      <c r="G63" s="17">
        <f t="shared" si="0"/>
        <v>0</v>
      </c>
      <c r="H63" s="34"/>
      <c r="I63" s="34">
        <f t="shared" si="1"/>
        <v>36385.949999999997</v>
      </c>
      <c r="J63" s="5"/>
    </row>
    <row r="64" spans="1:10" ht="21">
      <c r="A64" s="23"/>
      <c r="B64" s="20"/>
      <c r="C64" s="68"/>
      <c r="D64" s="19"/>
      <c r="E64" s="12"/>
      <c r="F64" s="21"/>
      <c r="G64" s="17">
        <f t="shared" si="0"/>
        <v>0</v>
      </c>
      <c r="H64" s="34"/>
      <c r="I64" s="34">
        <f t="shared" si="1"/>
        <v>36385.949999999997</v>
      </c>
      <c r="J64" s="5"/>
    </row>
    <row r="65" spans="1:10" ht="21">
      <c r="A65" s="23"/>
      <c r="B65" s="20"/>
      <c r="C65" s="68"/>
      <c r="D65" s="19"/>
      <c r="E65" s="12"/>
      <c r="F65" s="21"/>
      <c r="G65" s="17">
        <f t="shared" si="0"/>
        <v>0</v>
      </c>
      <c r="H65" s="34"/>
      <c r="I65" s="34">
        <f t="shared" si="1"/>
        <v>36385.949999999997</v>
      </c>
      <c r="J65" s="5"/>
    </row>
    <row r="66" spans="1:10" ht="21">
      <c r="A66" s="23"/>
      <c r="B66" s="20"/>
      <c r="C66" s="68"/>
      <c r="D66" s="19"/>
      <c r="E66" s="12"/>
      <c r="F66" s="21"/>
      <c r="G66" s="17">
        <f t="shared" si="0"/>
        <v>0</v>
      </c>
      <c r="H66" s="34"/>
      <c r="I66" s="34">
        <f t="shared" si="1"/>
        <v>36385.949999999997</v>
      </c>
      <c r="J66" s="5"/>
    </row>
    <row r="67" spans="1:10" ht="21">
      <c r="A67" s="23"/>
      <c r="B67" s="20"/>
      <c r="C67" s="68"/>
      <c r="D67" s="19"/>
      <c r="E67" s="12"/>
      <c r="F67" s="21"/>
      <c r="G67" s="17">
        <f t="shared" si="0"/>
        <v>0</v>
      </c>
      <c r="H67" s="34"/>
      <c r="I67" s="34">
        <f t="shared" si="1"/>
        <v>36385.949999999997</v>
      </c>
      <c r="J67" s="5"/>
    </row>
    <row r="68" spans="1:10" ht="21">
      <c r="A68" s="23"/>
      <c r="B68" s="20"/>
      <c r="C68" s="68"/>
      <c r="D68" s="19"/>
      <c r="E68" s="12"/>
      <c r="F68" s="21"/>
      <c r="G68" s="17">
        <f t="shared" si="0"/>
        <v>0</v>
      </c>
      <c r="H68" s="34"/>
      <c r="I68" s="34">
        <f t="shared" si="1"/>
        <v>36385.949999999997</v>
      </c>
      <c r="J68" s="5"/>
    </row>
    <row r="69" spans="1:10" ht="21">
      <c r="A69" s="23"/>
      <c r="B69" s="20"/>
      <c r="C69" s="68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36385.949999999997</v>
      </c>
      <c r="J69" s="5"/>
    </row>
    <row r="70" spans="1:10" ht="21">
      <c r="A70" s="23"/>
      <c r="B70" s="20"/>
      <c r="C70" s="68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36385.949999999997</v>
      </c>
      <c r="J70" s="5"/>
    </row>
    <row r="71" spans="1:10" ht="21">
      <c r="A71" s="23"/>
      <c r="B71" s="20"/>
      <c r="C71" s="68"/>
      <c r="D71" s="19"/>
      <c r="E71" s="12"/>
      <c r="F71" s="21"/>
      <c r="G71" s="17">
        <f t="shared" si="2"/>
        <v>0</v>
      </c>
      <c r="H71" s="34"/>
      <c r="I71" s="34">
        <f t="shared" si="3"/>
        <v>36385.949999999997</v>
      </c>
      <c r="J71" s="5"/>
    </row>
    <row r="72" spans="1:10" ht="21">
      <c r="A72" s="23"/>
      <c r="B72" s="20"/>
      <c r="C72" s="68"/>
      <c r="D72" s="19"/>
      <c r="E72" s="12"/>
      <c r="F72" s="21"/>
      <c r="G72" s="17">
        <f t="shared" si="2"/>
        <v>0</v>
      </c>
      <c r="H72" s="34"/>
      <c r="I72" s="34">
        <f t="shared" si="3"/>
        <v>36385.949999999997</v>
      </c>
      <c r="J72" s="5"/>
    </row>
    <row r="73" spans="1:10" ht="21">
      <c r="A73" s="23"/>
      <c r="B73" s="20"/>
      <c r="C73" s="68"/>
      <c r="D73" s="19"/>
      <c r="E73" s="12"/>
      <c r="F73" s="21"/>
      <c r="G73" s="17">
        <f t="shared" si="2"/>
        <v>0</v>
      </c>
      <c r="H73" s="34"/>
      <c r="I73" s="34">
        <f t="shared" si="3"/>
        <v>36385.949999999997</v>
      </c>
      <c r="J73" s="5"/>
    </row>
    <row r="74" spans="1:10" ht="21">
      <c r="A74" s="23"/>
      <c r="B74" s="20"/>
      <c r="C74" s="68"/>
      <c r="D74" s="19"/>
      <c r="E74" s="12"/>
      <c r="F74" s="21"/>
      <c r="G74" s="17">
        <f t="shared" si="2"/>
        <v>0</v>
      </c>
      <c r="H74" s="34"/>
      <c r="I74" s="34">
        <f t="shared" si="3"/>
        <v>36385.949999999997</v>
      </c>
      <c r="J74" s="5"/>
    </row>
    <row r="75" spans="1:10" ht="21">
      <c r="A75" s="23"/>
      <c r="B75" s="20"/>
      <c r="C75" s="68"/>
      <c r="D75" s="19"/>
      <c r="E75" s="12"/>
      <c r="F75" s="21"/>
      <c r="G75" s="17">
        <f t="shared" si="2"/>
        <v>0</v>
      </c>
      <c r="H75" s="34"/>
      <c r="I75" s="34">
        <f t="shared" si="3"/>
        <v>36385.949999999997</v>
      </c>
      <c r="J75" s="5"/>
    </row>
    <row r="76" spans="1:10" ht="21">
      <c r="A76" s="23"/>
      <c r="B76" s="20"/>
      <c r="C76" s="68"/>
      <c r="D76" s="19"/>
      <c r="E76" s="12"/>
      <c r="F76" s="21"/>
      <c r="G76" s="17">
        <f t="shared" si="2"/>
        <v>0</v>
      </c>
      <c r="H76" s="34"/>
      <c r="I76" s="34">
        <f t="shared" si="3"/>
        <v>36385.949999999997</v>
      </c>
      <c r="J76" s="5"/>
    </row>
    <row r="77" spans="1:10" ht="21">
      <c r="A77" s="23"/>
      <c r="B77" s="20"/>
      <c r="C77" s="68"/>
      <c r="D77" s="19"/>
      <c r="E77" s="12"/>
      <c r="F77" s="21"/>
      <c r="G77" s="17">
        <f t="shared" si="2"/>
        <v>0</v>
      </c>
      <c r="H77" s="34"/>
      <c r="I77" s="34">
        <f t="shared" si="3"/>
        <v>36385.949999999997</v>
      </c>
      <c r="J77" s="5"/>
    </row>
    <row r="78" spans="1:10" ht="21">
      <c r="A78" s="23"/>
      <c r="B78" s="20"/>
      <c r="C78" s="68"/>
      <c r="D78" s="19"/>
      <c r="E78" s="12"/>
      <c r="F78" s="21"/>
      <c r="G78" s="17">
        <f t="shared" si="2"/>
        <v>0</v>
      </c>
      <c r="H78" s="34"/>
      <c r="I78" s="34">
        <f t="shared" si="3"/>
        <v>36385.949999999997</v>
      </c>
      <c r="J78" s="5"/>
    </row>
    <row r="79" spans="1:10" ht="21">
      <c r="A79" s="23"/>
      <c r="B79" s="20"/>
      <c r="C79" s="68"/>
      <c r="D79" s="19"/>
      <c r="E79" s="12"/>
      <c r="F79" s="21"/>
      <c r="G79" s="17">
        <f t="shared" si="2"/>
        <v>0</v>
      </c>
      <c r="H79" s="34"/>
      <c r="I79" s="34">
        <f t="shared" si="3"/>
        <v>36385.949999999997</v>
      </c>
      <c r="J79" s="5"/>
    </row>
    <row r="80" spans="1:10" ht="21">
      <c r="A80" s="23"/>
      <c r="B80" s="20"/>
      <c r="C80" s="68"/>
      <c r="D80" s="19"/>
      <c r="E80" s="12"/>
      <c r="F80" s="21"/>
      <c r="G80" s="17">
        <f t="shared" si="2"/>
        <v>0</v>
      </c>
      <c r="H80" s="34"/>
      <c r="I80" s="34">
        <f t="shared" si="3"/>
        <v>36385.949999999997</v>
      </c>
      <c r="J80" s="5"/>
    </row>
    <row r="81" spans="1:10" ht="21">
      <c r="A81" s="23"/>
      <c r="B81" s="20"/>
      <c r="C81" s="68"/>
      <c r="D81" s="19"/>
      <c r="E81" s="12"/>
      <c r="F81" s="21"/>
      <c r="G81" s="17">
        <f t="shared" si="2"/>
        <v>0</v>
      </c>
      <c r="H81" s="34"/>
      <c r="I81" s="34">
        <f t="shared" si="3"/>
        <v>36385.949999999997</v>
      </c>
      <c r="J81" s="5"/>
    </row>
    <row r="82" spans="1:10" ht="21">
      <c r="A82" s="23"/>
      <c r="B82" s="20"/>
      <c r="C82" s="68"/>
      <c r="D82" s="19"/>
      <c r="E82" s="12"/>
      <c r="F82" s="21"/>
      <c r="G82" s="17">
        <f t="shared" si="2"/>
        <v>0</v>
      </c>
      <c r="H82" s="34"/>
      <c r="I82" s="34">
        <f t="shared" si="3"/>
        <v>36385.949999999997</v>
      </c>
      <c r="J82" s="5"/>
    </row>
    <row r="83" spans="1:10" ht="21">
      <c r="A83" s="23"/>
      <c r="B83" s="20"/>
      <c r="C83" s="68"/>
      <c r="D83" s="19"/>
      <c r="E83" s="12"/>
      <c r="F83" s="21"/>
      <c r="G83" s="17">
        <f t="shared" si="2"/>
        <v>0</v>
      </c>
      <c r="H83" s="34"/>
      <c r="I83" s="34">
        <f t="shared" si="3"/>
        <v>36385.949999999997</v>
      </c>
      <c r="J83" s="5"/>
    </row>
    <row r="84" spans="1:10" ht="21">
      <c r="A84" s="23"/>
      <c r="B84" s="20"/>
      <c r="C84" s="68"/>
      <c r="D84" s="19"/>
      <c r="E84" s="12"/>
      <c r="F84" s="21"/>
      <c r="G84" s="17">
        <f t="shared" si="2"/>
        <v>0</v>
      </c>
      <c r="H84" s="34"/>
      <c r="I84" s="34">
        <f t="shared" si="3"/>
        <v>36385.949999999997</v>
      </c>
      <c r="J84" s="5"/>
    </row>
    <row r="85" spans="1:10" ht="21">
      <c r="A85" s="23"/>
      <c r="B85" s="20"/>
      <c r="C85" s="68"/>
      <c r="D85" s="19"/>
      <c r="E85" s="12"/>
      <c r="F85" s="21"/>
      <c r="G85" s="17">
        <f t="shared" si="2"/>
        <v>0</v>
      </c>
      <c r="H85" s="34"/>
      <c r="I85" s="34">
        <f t="shared" si="3"/>
        <v>36385.949999999997</v>
      </c>
      <c r="J85" s="5"/>
    </row>
    <row r="86" spans="1:10" ht="21">
      <c r="A86" s="23"/>
      <c r="B86" s="20"/>
      <c r="C86" s="68"/>
      <c r="D86" s="19"/>
      <c r="E86" s="12"/>
      <c r="F86" s="21"/>
      <c r="G86" s="17">
        <f t="shared" si="2"/>
        <v>0</v>
      </c>
      <c r="H86" s="34"/>
      <c r="I86" s="34">
        <f t="shared" si="3"/>
        <v>36385.949999999997</v>
      </c>
      <c r="J86" s="5"/>
    </row>
    <row r="87" spans="1:10" ht="21">
      <c r="A87" s="23"/>
      <c r="B87" s="20"/>
      <c r="C87" s="68"/>
      <c r="D87" s="19"/>
      <c r="E87" s="12"/>
      <c r="F87" s="21"/>
      <c r="G87" s="17">
        <f t="shared" si="2"/>
        <v>0</v>
      </c>
      <c r="H87" s="34"/>
      <c r="I87" s="34">
        <f t="shared" si="3"/>
        <v>36385.949999999997</v>
      </c>
      <c r="J87" s="5"/>
    </row>
    <row r="88" spans="1:10" ht="21">
      <c r="A88" s="23"/>
      <c r="B88" s="20"/>
      <c r="C88" s="68"/>
      <c r="D88" s="19"/>
      <c r="E88" s="12"/>
      <c r="F88" s="21"/>
      <c r="G88" s="17">
        <f t="shared" si="2"/>
        <v>0</v>
      </c>
      <c r="H88" s="34"/>
      <c r="I88" s="34">
        <f t="shared" si="3"/>
        <v>36385.949999999997</v>
      </c>
      <c r="J88" s="5"/>
    </row>
    <row r="89" spans="1:10" ht="21">
      <c r="A89" s="23"/>
      <c r="B89" s="20"/>
      <c r="C89" s="68"/>
      <c r="D89" s="19"/>
      <c r="E89" s="12"/>
      <c r="F89" s="21"/>
      <c r="G89" s="17">
        <f t="shared" si="2"/>
        <v>0</v>
      </c>
      <c r="H89" s="34"/>
      <c r="I89" s="34">
        <f t="shared" si="3"/>
        <v>36385.949999999997</v>
      </c>
      <c r="J89" s="5"/>
    </row>
    <row r="90" spans="1:10" ht="21">
      <c r="A90" s="23"/>
      <c r="B90" s="20"/>
      <c r="C90" s="68"/>
      <c r="D90" s="19"/>
      <c r="E90" s="12"/>
      <c r="F90" s="21"/>
      <c r="G90" s="17">
        <f t="shared" si="2"/>
        <v>0</v>
      </c>
      <c r="H90" s="34"/>
      <c r="I90" s="34">
        <f t="shared" si="3"/>
        <v>36385.949999999997</v>
      </c>
      <c r="J90" s="5"/>
    </row>
    <row r="91" spans="1:10" ht="21">
      <c r="A91" s="23"/>
      <c r="B91" s="20"/>
      <c r="C91" s="68"/>
      <c r="D91" s="19"/>
      <c r="E91" s="12"/>
      <c r="F91" s="21"/>
      <c r="G91" s="17">
        <f t="shared" si="2"/>
        <v>0</v>
      </c>
      <c r="H91" s="34"/>
      <c r="I91" s="34">
        <f t="shared" si="3"/>
        <v>36385.949999999997</v>
      </c>
      <c r="J91" s="5"/>
    </row>
    <row r="92" spans="1:10" ht="21">
      <c r="A92" s="23"/>
      <c r="B92" s="20"/>
      <c r="C92" s="68"/>
      <c r="D92" s="19"/>
      <c r="E92" s="12"/>
      <c r="F92" s="21"/>
      <c r="G92" s="17">
        <f t="shared" si="2"/>
        <v>0</v>
      </c>
      <c r="H92" s="34"/>
      <c r="I92" s="34">
        <f t="shared" si="3"/>
        <v>36385.949999999997</v>
      </c>
      <c r="J92" s="5"/>
    </row>
    <row r="93" spans="1:10" ht="21">
      <c r="A93" s="23"/>
      <c r="B93" s="20"/>
      <c r="C93" s="68"/>
      <c r="D93" s="19"/>
      <c r="E93" s="12"/>
      <c r="F93" s="21"/>
      <c r="G93" s="17">
        <f t="shared" si="2"/>
        <v>0</v>
      </c>
      <c r="H93" s="34"/>
      <c r="I93" s="34">
        <f t="shared" si="3"/>
        <v>36385.949999999997</v>
      </c>
      <c r="J93" s="5"/>
    </row>
    <row r="94" spans="1:10" ht="21">
      <c r="A94" s="23"/>
      <c r="B94" s="20"/>
      <c r="C94" s="68"/>
      <c r="D94" s="19"/>
      <c r="E94" s="12"/>
      <c r="F94" s="21"/>
      <c r="G94" s="17">
        <f t="shared" si="2"/>
        <v>0</v>
      </c>
      <c r="H94" s="34"/>
      <c r="I94" s="34">
        <f t="shared" si="3"/>
        <v>36385.949999999997</v>
      </c>
      <c r="J94" s="5"/>
    </row>
    <row r="95" spans="1:10" ht="21">
      <c r="A95" s="23"/>
      <c r="B95" s="20"/>
      <c r="C95" s="68"/>
      <c r="D95" s="19"/>
      <c r="E95" s="12"/>
      <c r="F95" s="21"/>
      <c r="G95" s="17">
        <f t="shared" si="2"/>
        <v>0</v>
      </c>
      <c r="H95" s="34"/>
      <c r="I95" s="34">
        <f t="shared" si="3"/>
        <v>36385.949999999997</v>
      </c>
      <c r="J95" s="5"/>
    </row>
    <row r="96" spans="1:10" ht="21">
      <c r="A96" s="23"/>
      <c r="B96" s="20"/>
      <c r="C96" s="68"/>
      <c r="D96" s="19"/>
      <c r="E96" s="12"/>
      <c r="F96" s="21"/>
      <c r="G96" s="17">
        <f t="shared" si="2"/>
        <v>0</v>
      </c>
      <c r="H96" s="34"/>
      <c r="I96" s="34">
        <f t="shared" si="3"/>
        <v>36385.949999999997</v>
      </c>
      <c r="J96" s="5"/>
    </row>
    <row r="97" spans="1:10" ht="21">
      <c r="A97" s="23"/>
      <c r="B97" s="20"/>
      <c r="C97" s="68"/>
      <c r="D97" s="19"/>
      <c r="E97" s="12"/>
      <c r="F97" s="21"/>
      <c r="G97" s="17">
        <f t="shared" si="2"/>
        <v>0</v>
      </c>
      <c r="H97" s="34"/>
      <c r="I97" s="34">
        <f t="shared" si="3"/>
        <v>36385.949999999997</v>
      </c>
      <c r="J97" s="5"/>
    </row>
    <row r="98" spans="1:10" ht="21">
      <c r="A98" s="23"/>
      <c r="B98" s="20"/>
      <c r="C98" s="68"/>
      <c r="D98" s="19"/>
      <c r="E98" s="12"/>
      <c r="F98" s="21"/>
      <c r="G98" s="17">
        <f t="shared" si="2"/>
        <v>0</v>
      </c>
      <c r="H98" s="34"/>
      <c r="I98" s="34">
        <f t="shared" si="3"/>
        <v>36385.949999999997</v>
      </c>
      <c r="J98" s="5"/>
    </row>
    <row r="99" spans="1:10" ht="21">
      <c r="A99" s="23"/>
      <c r="B99" s="20"/>
      <c r="C99" s="68"/>
      <c r="D99" s="19"/>
      <c r="E99" s="12"/>
      <c r="F99" s="21"/>
      <c r="G99" s="17">
        <f t="shared" si="2"/>
        <v>0</v>
      </c>
      <c r="H99" s="34"/>
      <c r="I99" s="34">
        <f t="shared" si="3"/>
        <v>36385.949999999997</v>
      </c>
      <c r="J99" s="5"/>
    </row>
    <row r="100" spans="1:10" ht="21">
      <c r="A100" s="23"/>
      <c r="B100" s="20"/>
      <c r="C100" s="68"/>
      <c r="D100" s="19"/>
      <c r="E100" s="12"/>
      <c r="F100" s="21"/>
      <c r="G100" s="17">
        <f t="shared" si="2"/>
        <v>0</v>
      </c>
      <c r="H100" s="34"/>
      <c r="I100" s="34">
        <f t="shared" si="3"/>
        <v>36385.949999999997</v>
      </c>
      <c r="J100" s="5"/>
    </row>
    <row r="101" spans="1:10" ht="21">
      <c r="A101" s="23"/>
      <c r="B101" s="20"/>
      <c r="C101" s="68"/>
      <c r="D101" s="19"/>
      <c r="E101" s="12"/>
      <c r="F101" s="21"/>
      <c r="G101" s="17">
        <f t="shared" si="2"/>
        <v>0</v>
      </c>
      <c r="H101" s="34"/>
      <c r="I101" s="34">
        <f t="shared" si="3"/>
        <v>36385.949999999997</v>
      </c>
      <c r="J101" s="5"/>
    </row>
    <row r="102" spans="1:10" ht="21">
      <c r="A102" s="23"/>
      <c r="B102" s="20"/>
      <c r="C102" s="68"/>
      <c r="D102" s="19"/>
      <c r="E102" s="12"/>
      <c r="F102" s="21"/>
      <c r="G102" s="17">
        <f t="shared" si="2"/>
        <v>0</v>
      </c>
      <c r="H102" s="34"/>
      <c r="I102" s="34">
        <f t="shared" si="3"/>
        <v>36385.949999999997</v>
      </c>
      <c r="J102" s="5"/>
    </row>
    <row r="103" spans="1:10" ht="21">
      <c r="A103" s="23"/>
      <c r="B103" s="20"/>
      <c r="C103" s="68"/>
      <c r="D103" s="19"/>
      <c r="E103" s="12"/>
      <c r="F103" s="21"/>
      <c r="G103" s="17">
        <f t="shared" si="2"/>
        <v>0</v>
      </c>
      <c r="H103" s="34"/>
      <c r="I103" s="34">
        <f t="shared" si="3"/>
        <v>36385.949999999997</v>
      </c>
      <c r="J103" s="5"/>
    </row>
    <row r="104" spans="1:10" ht="21">
      <c r="A104" s="23"/>
      <c r="B104" s="20"/>
      <c r="C104" s="68"/>
      <c r="D104" s="19"/>
      <c r="E104" s="12"/>
      <c r="F104" s="21"/>
      <c r="G104" s="17">
        <f t="shared" si="2"/>
        <v>0</v>
      </c>
      <c r="H104" s="34"/>
      <c r="I104" s="34">
        <f t="shared" si="3"/>
        <v>36385.949999999997</v>
      </c>
      <c r="J104" s="5"/>
    </row>
    <row r="105" spans="1:10" ht="21">
      <c r="A105" s="23"/>
      <c r="B105" s="20"/>
      <c r="C105" s="68"/>
      <c r="D105" s="19"/>
      <c r="E105" s="12"/>
      <c r="F105" s="21"/>
      <c r="G105" s="17">
        <f t="shared" si="2"/>
        <v>0</v>
      </c>
      <c r="H105" s="34"/>
      <c r="I105" s="34">
        <f t="shared" si="3"/>
        <v>36385.949999999997</v>
      </c>
      <c r="J105" s="5"/>
    </row>
    <row r="106" spans="1:10" ht="21">
      <c r="A106" s="23"/>
      <c r="B106" s="20"/>
      <c r="C106" s="68"/>
      <c r="D106" s="19"/>
      <c r="E106" s="12"/>
      <c r="F106" s="21"/>
      <c r="G106" s="17">
        <f t="shared" si="2"/>
        <v>0</v>
      </c>
      <c r="H106" s="34"/>
      <c r="I106" s="34">
        <f t="shared" si="3"/>
        <v>36385.949999999997</v>
      </c>
      <c r="J106" s="5"/>
    </row>
    <row r="107" spans="1:10" ht="21">
      <c r="A107" s="23"/>
      <c r="B107" s="20"/>
      <c r="C107" s="68"/>
      <c r="D107" s="19"/>
      <c r="E107" s="12"/>
      <c r="F107" s="21"/>
      <c r="G107" s="17">
        <f t="shared" si="2"/>
        <v>0</v>
      </c>
      <c r="H107" s="34"/>
      <c r="I107" s="34">
        <f t="shared" si="3"/>
        <v>36385.949999999997</v>
      </c>
      <c r="J107" s="5"/>
    </row>
    <row r="108" spans="1:10" ht="21">
      <c r="A108" s="23"/>
      <c r="B108" s="20"/>
      <c r="C108" s="68"/>
      <c r="D108" s="19"/>
      <c r="E108" s="12"/>
      <c r="F108" s="21"/>
      <c r="G108" s="17">
        <f t="shared" si="2"/>
        <v>0</v>
      </c>
      <c r="H108" s="34"/>
      <c r="I108" s="34">
        <f t="shared" si="3"/>
        <v>36385.949999999997</v>
      </c>
      <c r="J108" s="5"/>
    </row>
    <row r="109" spans="1:10" ht="21">
      <c r="A109" s="23"/>
      <c r="B109" s="20"/>
      <c r="C109" s="68"/>
      <c r="D109" s="19"/>
      <c r="E109" s="12"/>
      <c r="F109" s="21"/>
      <c r="G109" s="17">
        <f t="shared" si="2"/>
        <v>0</v>
      </c>
      <c r="H109" s="34"/>
      <c r="I109" s="34">
        <f t="shared" si="3"/>
        <v>36385.949999999997</v>
      </c>
      <c r="J109" s="5"/>
    </row>
    <row r="110" spans="1:10" ht="21">
      <c r="A110" s="23"/>
      <c r="B110" s="20"/>
      <c r="C110" s="68"/>
      <c r="D110" s="19"/>
      <c r="E110" s="12"/>
      <c r="F110" s="21"/>
      <c r="G110" s="17">
        <f t="shared" si="2"/>
        <v>0</v>
      </c>
      <c r="H110" s="34"/>
      <c r="I110" s="34">
        <f t="shared" si="3"/>
        <v>36385.949999999997</v>
      </c>
      <c r="J110" s="5"/>
    </row>
    <row r="111" spans="1:10" ht="21">
      <c r="A111" s="23"/>
      <c r="B111" s="20"/>
      <c r="C111" s="68"/>
      <c r="D111" s="19"/>
      <c r="E111" s="12"/>
      <c r="F111" s="21"/>
      <c r="G111" s="17">
        <f t="shared" si="2"/>
        <v>0</v>
      </c>
      <c r="H111" s="34"/>
      <c r="I111" s="34">
        <f t="shared" si="3"/>
        <v>36385.949999999997</v>
      </c>
      <c r="J111" s="5"/>
    </row>
    <row r="112" spans="1:10" ht="21">
      <c r="A112" s="23"/>
      <c r="B112" s="20"/>
      <c r="C112" s="68"/>
      <c r="D112" s="19"/>
      <c r="E112" s="12"/>
      <c r="F112" s="21"/>
      <c r="G112" s="17">
        <f t="shared" si="2"/>
        <v>0</v>
      </c>
      <c r="H112" s="34"/>
      <c r="I112" s="34">
        <f t="shared" si="3"/>
        <v>36385.949999999997</v>
      </c>
      <c r="J112" s="5"/>
    </row>
    <row r="113" spans="1:10" ht="21">
      <c r="A113" s="23"/>
      <c r="B113" s="20"/>
      <c r="C113" s="68"/>
      <c r="D113" s="19"/>
      <c r="E113" s="12"/>
      <c r="F113" s="21"/>
      <c r="G113" s="17">
        <f t="shared" si="2"/>
        <v>0</v>
      </c>
      <c r="H113" s="34"/>
      <c r="I113" s="34">
        <f t="shared" si="3"/>
        <v>36385.949999999997</v>
      </c>
      <c r="J113" s="5"/>
    </row>
    <row r="114" spans="1:10" ht="21">
      <c r="A114" s="23"/>
      <c r="B114" s="20"/>
      <c r="C114" s="68"/>
      <c r="D114" s="19"/>
      <c r="E114" s="12"/>
      <c r="F114" s="21"/>
      <c r="G114" s="17">
        <f t="shared" si="2"/>
        <v>0</v>
      </c>
      <c r="H114" s="34"/>
      <c r="I114" s="34">
        <f t="shared" si="3"/>
        <v>36385.949999999997</v>
      </c>
      <c r="J114" s="5"/>
    </row>
    <row r="115" spans="1:10" ht="21">
      <c r="A115" s="23"/>
      <c r="B115" s="20"/>
      <c r="C115" s="68"/>
      <c r="D115" s="19"/>
      <c r="E115" s="12"/>
      <c r="F115" s="21"/>
      <c r="G115" s="17">
        <f t="shared" si="2"/>
        <v>0</v>
      </c>
      <c r="H115" s="34"/>
      <c r="I115" s="34">
        <f t="shared" si="3"/>
        <v>36385.949999999997</v>
      </c>
      <c r="J115" s="5"/>
    </row>
    <row r="116" spans="1:10" ht="21">
      <c r="A116" s="23"/>
      <c r="B116" s="20"/>
      <c r="C116" s="68"/>
      <c r="D116" s="19"/>
      <c r="E116" s="12"/>
      <c r="F116" s="21"/>
      <c r="G116" s="17">
        <f t="shared" si="2"/>
        <v>0</v>
      </c>
      <c r="H116" s="34"/>
      <c r="I116" s="34">
        <f t="shared" si="3"/>
        <v>36385.949999999997</v>
      </c>
      <c r="J116" s="5"/>
    </row>
    <row r="117" spans="1:10" ht="21">
      <c r="A117" s="23"/>
      <c r="B117" s="20"/>
      <c r="C117" s="68"/>
      <c r="D117" s="19"/>
      <c r="E117" s="12"/>
      <c r="F117" s="21"/>
      <c r="G117" s="17">
        <f t="shared" si="2"/>
        <v>0</v>
      </c>
      <c r="H117" s="34"/>
      <c r="I117" s="34">
        <f t="shared" si="3"/>
        <v>36385.949999999997</v>
      </c>
      <c r="J117" s="5"/>
    </row>
    <row r="118" spans="1:10" ht="21">
      <c r="A118" s="23"/>
      <c r="B118" s="20"/>
      <c r="C118" s="68"/>
      <c r="D118" s="19"/>
      <c r="E118" s="12"/>
      <c r="F118" s="21"/>
      <c r="G118" s="17">
        <f t="shared" si="2"/>
        <v>0</v>
      </c>
      <c r="H118" s="34"/>
      <c r="I118" s="34">
        <f t="shared" si="3"/>
        <v>36385.949999999997</v>
      </c>
      <c r="J118" s="5"/>
    </row>
    <row r="119" spans="1:10" ht="21">
      <c r="A119" s="23"/>
      <c r="B119" s="20"/>
      <c r="C119" s="68"/>
      <c r="D119" s="19"/>
      <c r="E119" s="12"/>
      <c r="F119" s="21"/>
      <c r="G119" s="17">
        <f t="shared" si="2"/>
        <v>0</v>
      </c>
      <c r="H119" s="34"/>
      <c r="I119" s="34">
        <f t="shared" si="3"/>
        <v>36385.949999999997</v>
      </c>
      <c r="J119" s="5"/>
    </row>
    <row r="120" spans="1:10" ht="21">
      <c r="A120" s="23"/>
      <c r="B120" s="20"/>
      <c r="C120" s="68"/>
      <c r="D120" s="19"/>
      <c r="E120" s="12"/>
      <c r="F120" s="21"/>
      <c r="G120" s="17">
        <f t="shared" si="2"/>
        <v>0</v>
      </c>
      <c r="H120" s="34"/>
      <c r="I120" s="34">
        <f t="shared" si="3"/>
        <v>36385.949999999997</v>
      </c>
      <c r="J120" s="5"/>
    </row>
    <row r="121" spans="1:10" ht="21">
      <c r="A121" s="23"/>
      <c r="B121" s="20"/>
      <c r="C121" s="68"/>
      <c r="D121" s="19"/>
      <c r="E121" s="12"/>
      <c r="F121" s="21"/>
      <c r="G121" s="17">
        <f t="shared" si="2"/>
        <v>0</v>
      </c>
      <c r="H121" s="34"/>
      <c r="I121" s="34">
        <f t="shared" si="3"/>
        <v>36385.949999999997</v>
      </c>
      <c r="J121" s="5"/>
    </row>
    <row r="122" spans="1:10" ht="21">
      <c r="A122" s="23"/>
      <c r="B122" s="20"/>
      <c r="C122" s="68"/>
      <c r="D122" s="19"/>
      <c r="E122" s="12"/>
      <c r="F122" s="21"/>
      <c r="G122" s="17">
        <f t="shared" si="2"/>
        <v>0</v>
      </c>
      <c r="H122" s="34"/>
      <c r="I122" s="34">
        <f t="shared" si="3"/>
        <v>36385.949999999997</v>
      </c>
      <c r="J122" s="5"/>
    </row>
    <row r="123" spans="1:10" ht="21">
      <c r="A123" s="23"/>
      <c r="B123" s="20"/>
      <c r="C123" s="68"/>
      <c r="D123" s="19"/>
      <c r="E123" s="12"/>
      <c r="F123" s="21"/>
      <c r="G123" s="17">
        <f t="shared" si="2"/>
        <v>0</v>
      </c>
      <c r="H123" s="34"/>
      <c r="I123" s="34">
        <f t="shared" si="3"/>
        <v>36385.949999999997</v>
      </c>
      <c r="J123" s="5"/>
    </row>
    <row r="124" spans="1:10" ht="21">
      <c r="A124" s="23"/>
      <c r="B124" s="20"/>
      <c r="C124" s="68"/>
      <c r="D124" s="19"/>
      <c r="E124" s="12"/>
      <c r="F124" s="21"/>
      <c r="G124" s="17">
        <f t="shared" si="2"/>
        <v>0</v>
      </c>
      <c r="H124" s="34"/>
      <c r="I124" s="34">
        <f t="shared" si="3"/>
        <v>36385.949999999997</v>
      </c>
      <c r="J124" s="5"/>
    </row>
    <row r="125" spans="1:10" ht="21">
      <c r="A125" s="23"/>
      <c r="B125" s="20"/>
      <c r="C125" s="68"/>
      <c r="D125" s="19"/>
      <c r="E125" s="12"/>
      <c r="F125" s="21"/>
      <c r="G125" s="17">
        <f t="shared" si="2"/>
        <v>0</v>
      </c>
      <c r="H125" s="34"/>
      <c r="I125" s="34">
        <f t="shared" si="3"/>
        <v>36385.949999999997</v>
      </c>
      <c r="J125" s="5"/>
    </row>
    <row r="126" spans="1:10" ht="21">
      <c r="A126" s="23"/>
      <c r="B126" s="20"/>
      <c r="C126" s="68"/>
      <c r="D126" s="19"/>
      <c r="E126" s="12"/>
      <c r="F126" s="21"/>
      <c r="G126" s="17">
        <f t="shared" si="2"/>
        <v>0</v>
      </c>
      <c r="H126" s="34"/>
      <c r="I126" s="34">
        <f t="shared" si="3"/>
        <v>36385.949999999997</v>
      </c>
      <c r="J126" s="5"/>
    </row>
    <row r="127" spans="1:10" ht="21">
      <c r="A127" s="23"/>
      <c r="B127" s="20"/>
      <c r="C127" s="68"/>
      <c r="D127" s="19"/>
      <c r="E127" s="12"/>
      <c r="F127" s="21"/>
      <c r="G127" s="17">
        <f t="shared" si="2"/>
        <v>0</v>
      </c>
      <c r="H127" s="34"/>
      <c r="I127" s="34">
        <f t="shared" si="3"/>
        <v>36385.949999999997</v>
      </c>
      <c r="J127" s="5"/>
    </row>
    <row r="128" spans="1:10" ht="21">
      <c r="A128" s="23"/>
      <c r="B128" s="20"/>
      <c r="C128" s="68"/>
      <c r="D128" s="19"/>
      <c r="E128" s="12"/>
      <c r="F128" s="21"/>
      <c r="G128" s="17">
        <f t="shared" si="2"/>
        <v>0</v>
      </c>
      <c r="H128" s="34"/>
      <c r="I128" s="34">
        <f t="shared" si="3"/>
        <v>36385.949999999997</v>
      </c>
      <c r="J128" s="5"/>
    </row>
    <row r="129" spans="1:10" ht="21">
      <c r="A129" s="23"/>
      <c r="B129" s="20"/>
      <c r="C129" s="68"/>
      <c r="D129" s="19"/>
      <c r="E129" s="12"/>
      <c r="F129" s="21"/>
      <c r="G129" s="17">
        <f t="shared" si="2"/>
        <v>0</v>
      </c>
      <c r="H129" s="34"/>
      <c r="I129" s="34">
        <f t="shared" si="3"/>
        <v>36385.949999999997</v>
      </c>
      <c r="J129" s="5"/>
    </row>
    <row r="130" spans="1:10" ht="21">
      <c r="A130" s="23"/>
      <c r="B130" s="20"/>
      <c r="C130" s="68"/>
      <c r="D130" s="19"/>
      <c r="E130" s="12"/>
      <c r="F130" s="21"/>
      <c r="G130" s="17">
        <f t="shared" si="2"/>
        <v>0</v>
      </c>
      <c r="H130" s="34"/>
      <c r="I130" s="34">
        <f t="shared" si="3"/>
        <v>36385.949999999997</v>
      </c>
      <c r="J130" s="5"/>
    </row>
    <row r="131" spans="1:10" ht="21">
      <c r="A131" s="23"/>
      <c r="B131" s="20"/>
      <c r="C131" s="68"/>
      <c r="D131" s="19"/>
      <c r="E131" s="12"/>
      <c r="F131" s="21"/>
      <c r="G131" s="17">
        <f t="shared" si="2"/>
        <v>0</v>
      </c>
      <c r="H131" s="34"/>
      <c r="I131" s="34">
        <f t="shared" si="3"/>
        <v>36385.949999999997</v>
      </c>
      <c r="J131" s="5"/>
    </row>
    <row r="132" spans="1:10" ht="21">
      <c r="A132" s="23"/>
      <c r="B132" s="20"/>
      <c r="C132" s="68"/>
      <c r="D132" s="19"/>
      <c r="E132" s="12"/>
      <c r="F132" s="21"/>
      <c r="G132" s="17">
        <f t="shared" si="2"/>
        <v>0</v>
      </c>
      <c r="H132" s="34"/>
      <c r="I132" s="34">
        <f t="shared" si="3"/>
        <v>36385.949999999997</v>
      </c>
      <c r="J132" s="5"/>
    </row>
    <row r="133" spans="1:10" ht="21">
      <c r="A133" s="23"/>
      <c r="B133" s="20"/>
      <c r="C133" s="68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36385.949999999997</v>
      </c>
      <c r="J133" s="5"/>
    </row>
    <row r="134" spans="1:10" ht="21">
      <c r="A134" s="23"/>
      <c r="B134" s="20"/>
      <c r="C134" s="68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36385.949999999997</v>
      </c>
      <c r="J134" s="5"/>
    </row>
    <row r="135" spans="1:10" ht="21">
      <c r="A135" s="23"/>
      <c r="B135" s="20"/>
      <c r="C135" s="68"/>
      <c r="D135" s="19"/>
      <c r="E135" s="12"/>
      <c r="F135" s="21"/>
      <c r="G135" s="17">
        <f t="shared" si="4"/>
        <v>0</v>
      </c>
      <c r="H135" s="34"/>
      <c r="I135" s="34">
        <f t="shared" si="5"/>
        <v>36385.949999999997</v>
      </c>
      <c r="J135" s="5"/>
    </row>
    <row r="136" spans="1:10" ht="21">
      <c r="A136" s="23"/>
      <c r="B136" s="20"/>
      <c r="C136" s="68"/>
      <c r="D136" s="19"/>
      <c r="E136" s="12"/>
      <c r="F136" s="21"/>
      <c r="G136" s="17">
        <f t="shared" si="4"/>
        <v>0</v>
      </c>
      <c r="H136" s="34"/>
      <c r="I136" s="34">
        <f t="shared" si="5"/>
        <v>36385.949999999997</v>
      </c>
      <c r="J136" s="5"/>
    </row>
    <row r="137" spans="1:10" ht="21">
      <c r="A137" s="23"/>
      <c r="B137" s="20"/>
      <c r="C137" s="68"/>
      <c r="D137" s="19"/>
      <c r="E137" s="12"/>
      <c r="F137" s="21"/>
      <c r="G137" s="17">
        <f t="shared" si="4"/>
        <v>0</v>
      </c>
      <c r="H137" s="34"/>
      <c r="I137" s="34">
        <f t="shared" si="5"/>
        <v>36385.949999999997</v>
      </c>
      <c r="J137" s="5"/>
    </row>
    <row r="138" spans="1:10" ht="21">
      <c r="A138" s="23"/>
      <c r="B138" s="20"/>
      <c r="C138" s="68"/>
      <c r="D138" s="19"/>
      <c r="E138" s="12"/>
      <c r="F138" s="21"/>
      <c r="G138" s="17">
        <f t="shared" si="4"/>
        <v>0</v>
      </c>
      <c r="H138" s="34"/>
      <c r="I138" s="34">
        <f t="shared" si="5"/>
        <v>36385.949999999997</v>
      </c>
      <c r="J138" s="5"/>
    </row>
    <row r="139" spans="1:10" ht="21">
      <c r="A139" s="23"/>
      <c r="B139" s="20"/>
      <c r="C139" s="68"/>
      <c r="D139" s="19"/>
      <c r="E139" s="12"/>
      <c r="F139" s="21"/>
      <c r="G139" s="17">
        <f t="shared" si="4"/>
        <v>0</v>
      </c>
      <c r="H139" s="34"/>
      <c r="I139" s="34">
        <f t="shared" si="5"/>
        <v>36385.949999999997</v>
      </c>
      <c r="J139" s="5"/>
    </row>
    <row r="140" spans="1:10" ht="21">
      <c r="A140" s="23"/>
      <c r="B140" s="20"/>
      <c r="C140" s="68"/>
      <c r="D140" s="19"/>
      <c r="E140" s="12"/>
      <c r="F140" s="21"/>
      <c r="G140" s="17">
        <f t="shared" si="4"/>
        <v>0</v>
      </c>
      <c r="H140" s="34"/>
      <c r="I140" s="34">
        <f t="shared" si="5"/>
        <v>36385.949999999997</v>
      </c>
      <c r="J140" s="5"/>
    </row>
    <row r="141" spans="1:10" ht="21">
      <c r="A141" s="23"/>
      <c r="B141" s="20"/>
      <c r="C141" s="68"/>
      <c r="D141" s="19"/>
      <c r="E141" s="12"/>
      <c r="F141" s="21"/>
      <c r="G141" s="17">
        <f t="shared" si="4"/>
        <v>0</v>
      </c>
      <c r="H141" s="34"/>
      <c r="I141" s="34">
        <f t="shared" si="5"/>
        <v>36385.949999999997</v>
      </c>
      <c r="J141" s="5"/>
    </row>
    <row r="142" spans="1:10" ht="21">
      <c r="A142" s="23"/>
      <c r="B142" s="20"/>
      <c r="C142" s="68"/>
      <c r="D142" s="19"/>
      <c r="E142" s="12"/>
      <c r="F142" s="21"/>
      <c r="G142" s="17">
        <f t="shared" si="4"/>
        <v>0</v>
      </c>
      <c r="H142" s="34"/>
      <c r="I142" s="34">
        <f t="shared" si="5"/>
        <v>36385.949999999997</v>
      </c>
      <c r="J142" s="5"/>
    </row>
    <row r="143" spans="1:10" ht="21">
      <c r="A143" s="23"/>
      <c r="B143" s="20"/>
      <c r="C143" s="68"/>
      <c r="D143" s="19"/>
      <c r="E143" s="12"/>
      <c r="F143" s="21"/>
      <c r="G143" s="17">
        <f t="shared" si="4"/>
        <v>0</v>
      </c>
      <c r="H143" s="34"/>
      <c r="I143" s="34">
        <f t="shared" si="5"/>
        <v>36385.949999999997</v>
      </c>
      <c r="J143" s="5"/>
    </row>
    <row r="144" spans="1:10" ht="21">
      <c r="A144" s="23"/>
      <c r="B144" s="20"/>
      <c r="C144" s="68"/>
      <c r="D144" s="19"/>
      <c r="E144" s="12"/>
      <c r="F144" s="21"/>
      <c r="G144" s="17">
        <f t="shared" si="4"/>
        <v>0</v>
      </c>
      <c r="H144" s="34"/>
      <c r="I144" s="34">
        <f t="shared" si="5"/>
        <v>36385.949999999997</v>
      </c>
      <c r="J144" s="5"/>
    </row>
    <row r="145" spans="1:10" ht="21">
      <c r="A145" s="23"/>
      <c r="B145" s="20"/>
      <c r="C145" s="68"/>
      <c r="D145" s="19"/>
      <c r="E145" s="12"/>
      <c r="F145" s="21"/>
      <c r="G145" s="17">
        <f t="shared" si="4"/>
        <v>0</v>
      </c>
      <c r="H145" s="34"/>
      <c r="I145" s="34">
        <f t="shared" si="5"/>
        <v>36385.949999999997</v>
      </c>
      <c r="J145" s="5"/>
    </row>
    <row r="146" spans="1:10" ht="21">
      <c r="A146" s="23"/>
      <c r="B146" s="20"/>
      <c r="C146" s="68"/>
      <c r="D146" s="19"/>
      <c r="E146" s="12"/>
      <c r="F146" s="21"/>
      <c r="G146" s="17">
        <f t="shared" si="4"/>
        <v>0</v>
      </c>
      <c r="H146" s="34"/>
      <c r="I146" s="34">
        <f t="shared" si="5"/>
        <v>36385.949999999997</v>
      </c>
      <c r="J146" s="5"/>
    </row>
    <row r="147" spans="1:10" ht="21">
      <c r="A147" s="23"/>
      <c r="B147" s="20"/>
      <c r="C147" s="68"/>
      <c r="D147" s="19"/>
      <c r="E147" s="12"/>
      <c r="F147" s="21"/>
      <c r="G147" s="17">
        <f t="shared" si="4"/>
        <v>0</v>
      </c>
      <c r="H147" s="34"/>
      <c r="I147" s="34">
        <f t="shared" si="5"/>
        <v>36385.949999999997</v>
      </c>
      <c r="J147" s="5"/>
    </row>
    <row r="148" spans="1:10" ht="21">
      <c r="A148" s="23"/>
      <c r="B148" s="20"/>
      <c r="C148" s="68"/>
      <c r="D148" s="19"/>
      <c r="E148" s="12"/>
      <c r="F148" s="21"/>
      <c r="G148" s="17">
        <f t="shared" si="4"/>
        <v>0</v>
      </c>
      <c r="H148" s="34"/>
      <c r="I148" s="34">
        <f t="shared" si="5"/>
        <v>36385.949999999997</v>
      </c>
      <c r="J148" s="5"/>
    </row>
    <row r="149" spans="1:10" ht="21">
      <c r="A149" s="23"/>
      <c r="B149" s="20"/>
      <c r="C149" s="68"/>
      <c r="D149" s="19"/>
      <c r="E149" s="12"/>
      <c r="F149" s="21"/>
      <c r="G149" s="17">
        <f t="shared" si="4"/>
        <v>0</v>
      </c>
      <c r="H149" s="34"/>
      <c r="I149" s="34">
        <f t="shared" si="5"/>
        <v>36385.949999999997</v>
      </c>
      <c r="J149" s="5"/>
    </row>
    <row r="150" spans="1:10" ht="21">
      <c r="A150" s="23"/>
      <c r="B150" s="20"/>
      <c r="C150" s="68"/>
      <c r="D150" s="19"/>
      <c r="E150" s="12"/>
      <c r="F150" s="21"/>
      <c r="G150" s="17">
        <f t="shared" si="4"/>
        <v>0</v>
      </c>
      <c r="H150" s="34"/>
      <c r="I150" s="34">
        <f t="shared" si="5"/>
        <v>36385.949999999997</v>
      </c>
      <c r="J150" s="5"/>
    </row>
    <row r="151" spans="1:10" ht="21">
      <c r="A151" s="23"/>
      <c r="B151" s="20"/>
      <c r="C151" s="68"/>
      <c r="D151" s="19"/>
      <c r="E151" s="12"/>
      <c r="F151" s="21"/>
      <c r="G151" s="17">
        <f t="shared" si="4"/>
        <v>0</v>
      </c>
      <c r="H151" s="34"/>
      <c r="I151" s="34">
        <f t="shared" si="5"/>
        <v>36385.949999999997</v>
      </c>
      <c r="J151" s="5"/>
    </row>
    <row r="152" spans="1:10" ht="21">
      <c r="A152" s="23"/>
      <c r="B152" s="20"/>
      <c r="C152" s="68"/>
      <c r="D152" s="19"/>
      <c r="E152" s="12"/>
      <c r="F152" s="21"/>
      <c r="G152" s="17">
        <f t="shared" si="4"/>
        <v>0</v>
      </c>
      <c r="H152" s="34"/>
      <c r="I152" s="34">
        <f t="shared" si="5"/>
        <v>36385.949999999997</v>
      </c>
      <c r="J152" s="5"/>
    </row>
    <row r="153" spans="1:10" ht="21">
      <c r="A153" s="23"/>
      <c r="B153" s="20"/>
      <c r="C153" s="68"/>
      <c r="D153" s="19"/>
      <c r="E153" s="12"/>
      <c r="F153" s="21"/>
      <c r="G153" s="17">
        <f t="shared" si="4"/>
        <v>0</v>
      </c>
      <c r="H153" s="34"/>
      <c r="I153" s="34">
        <f t="shared" si="5"/>
        <v>36385.949999999997</v>
      </c>
      <c r="J153" s="5"/>
    </row>
    <row r="154" spans="1:10" ht="21">
      <c r="A154" s="23"/>
      <c r="B154" s="20"/>
      <c r="C154" s="68"/>
      <c r="D154" s="19"/>
      <c r="E154" s="12"/>
      <c r="F154" s="21"/>
      <c r="G154" s="17">
        <f t="shared" si="4"/>
        <v>0</v>
      </c>
      <c r="H154" s="34"/>
      <c r="I154" s="34">
        <f t="shared" si="5"/>
        <v>36385.949999999997</v>
      </c>
      <c r="J154" s="5"/>
    </row>
    <row r="155" spans="1:10" ht="21">
      <c r="A155" s="23"/>
      <c r="B155" s="20"/>
      <c r="C155" s="68"/>
      <c r="D155" s="19"/>
      <c r="E155" s="12"/>
      <c r="F155" s="21"/>
      <c r="G155" s="17">
        <f t="shared" si="4"/>
        <v>0</v>
      </c>
      <c r="H155" s="34"/>
      <c r="I155" s="34">
        <f t="shared" si="5"/>
        <v>36385.949999999997</v>
      </c>
      <c r="J155" s="5"/>
    </row>
    <row r="156" spans="1:10" ht="21">
      <c r="A156" s="23"/>
      <c r="B156" s="20"/>
      <c r="C156" s="68"/>
      <c r="D156" s="19"/>
      <c r="E156" s="12"/>
      <c r="F156" s="21"/>
      <c r="G156" s="17">
        <f t="shared" si="4"/>
        <v>0</v>
      </c>
      <c r="H156" s="34"/>
      <c r="I156" s="34">
        <f t="shared" si="5"/>
        <v>36385.949999999997</v>
      </c>
      <c r="J156" s="5"/>
    </row>
    <row r="157" spans="1:10" ht="21">
      <c r="A157" s="23"/>
      <c r="B157" s="20"/>
      <c r="C157" s="68"/>
      <c r="D157" s="19"/>
      <c r="E157" s="12"/>
      <c r="F157" s="21"/>
      <c r="G157" s="17">
        <f t="shared" si="4"/>
        <v>0</v>
      </c>
      <c r="H157" s="34"/>
      <c r="I157" s="34">
        <f t="shared" si="5"/>
        <v>36385.949999999997</v>
      </c>
      <c r="J157" s="5"/>
    </row>
    <row r="158" spans="1:10" ht="21">
      <c r="A158" s="23"/>
      <c r="B158" s="20"/>
      <c r="C158" s="68"/>
      <c r="D158" s="19"/>
      <c r="E158" s="12"/>
      <c r="F158" s="21"/>
      <c r="G158" s="17">
        <f t="shared" si="4"/>
        <v>0</v>
      </c>
      <c r="H158" s="34"/>
      <c r="I158" s="34">
        <f t="shared" si="5"/>
        <v>36385.949999999997</v>
      </c>
      <c r="J158" s="5"/>
    </row>
    <row r="159" spans="1:10" ht="21">
      <c r="A159" s="23"/>
      <c r="B159" s="20"/>
      <c r="C159" s="68"/>
      <c r="D159" s="19"/>
      <c r="E159" s="12"/>
      <c r="F159" s="21"/>
      <c r="G159" s="17">
        <f t="shared" si="4"/>
        <v>0</v>
      </c>
      <c r="H159" s="34"/>
      <c r="I159" s="34">
        <f t="shared" si="5"/>
        <v>36385.949999999997</v>
      </c>
      <c r="J159" s="5"/>
    </row>
    <row r="160" spans="1:10" ht="21">
      <c r="A160" s="23"/>
      <c r="B160" s="20"/>
      <c r="C160" s="68"/>
      <c r="D160" s="19"/>
      <c r="E160" s="12"/>
      <c r="F160" s="21"/>
      <c r="G160" s="17">
        <f t="shared" si="4"/>
        <v>0</v>
      </c>
      <c r="H160" s="34"/>
      <c r="I160" s="34">
        <f t="shared" si="5"/>
        <v>36385.949999999997</v>
      </c>
      <c r="J160" s="5"/>
    </row>
    <row r="161" spans="1:10" ht="21">
      <c r="A161" s="23"/>
      <c r="B161" s="20"/>
      <c r="C161" s="68"/>
      <c r="D161" s="19"/>
      <c r="E161" s="12"/>
      <c r="F161" s="21"/>
      <c r="G161" s="17">
        <f t="shared" si="4"/>
        <v>0</v>
      </c>
      <c r="H161" s="34"/>
      <c r="I161" s="34">
        <f t="shared" si="5"/>
        <v>36385.949999999997</v>
      </c>
      <c r="J161" s="5"/>
    </row>
    <row r="162" spans="1:10" ht="21">
      <c r="A162" s="23"/>
      <c r="B162" s="20"/>
      <c r="C162" s="68"/>
      <c r="D162" s="19"/>
      <c r="E162" s="12"/>
      <c r="F162" s="21"/>
      <c r="G162" s="17">
        <f t="shared" si="4"/>
        <v>0</v>
      </c>
      <c r="H162" s="34"/>
      <c r="I162" s="34">
        <f t="shared" si="5"/>
        <v>36385.949999999997</v>
      </c>
      <c r="J162" s="5"/>
    </row>
    <row r="163" spans="1:10" ht="21">
      <c r="A163" s="23"/>
      <c r="B163" s="20"/>
      <c r="C163" s="68"/>
      <c r="D163" s="19"/>
      <c r="E163" s="12"/>
      <c r="F163" s="21"/>
      <c r="G163" s="17">
        <f t="shared" si="4"/>
        <v>0</v>
      </c>
      <c r="H163" s="34"/>
      <c r="I163" s="34">
        <f t="shared" si="5"/>
        <v>36385.949999999997</v>
      </c>
      <c r="J163" s="5"/>
    </row>
    <row r="164" spans="1:10" ht="21">
      <c r="A164" s="23"/>
      <c r="B164" s="20"/>
      <c r="C164" s="68"/>
      <c r="D164" s="19"/>
      <c r="E164" s="12"/>
      <c r="F164" s="21"/>
      <c r="G164" s="17">
        <f t="shared" si="4"/>
        <v>0</v>
      </c>
      <c r="H164" s="34"/>
      <c r="I164" s="34">
        <f t="shared" si="5"/>
        <v>36385.949999999997</v>
      </c>
      <c r="J164" s="5"/>
    </row>
    <row r="165" spans="1:10" ht="21">
      <c r="A165" s="23"/>
      <c r="B165" s="20"/>
      <c r="C165" s="68"/>
      <c r="D165" s="19"/>
      <c r="E165" s="12"/>
      <c r="F165" s="21"/>
      <c r="G165" s="17">
        <f t="shared" si="4"/>
        <v>0</v>
      </c>
      <c r="H165" s="34"/>
      <c r="I165" s="34">
        <f t="shared" si="5"/>
        <v>36385.949999999997</v>
      </c>
      <c r="J165" s="5"/>
    </row>
    <row r="166" spans="1:10" ht="21">
      <c r="A166" s="23"/>
      <c r="B166" s="20"/>
      <c r="C166" s="68"/>
      <c r="D166" s="19"/>
      <c r="E166" s="12"/>
      <c r="F166" s="21"/>
      <c r="G166" s="17">
        <f t="shared" si="4"/>
        <v>0</v>
      </c>
      <c r="H166" s="34"/>
      <c r="I166" s="34">
        <f t="shared" si="5"/>
        <v>36385.949999999997</v>
      </c>
      <c r="J166" s="5"/>
    </row>
    <row r="167" spans="1:10" ht="21">
      <c r="A167" s="23"/>
      <c r="B167" s="20"/>
      <c r="C167" s="68"/>
      <c r="D167" s="19"/>
      <c r="E167" s="12"/>
      <c r="F167" s="21"/>
      <c r="G167" s="17">
        <f t="shared" si="4"/>
        <v>0</v>
      </c>
      <c r="H167" s="34"/>
      <c r="I167" s="34">
        <f t="shared" si="5"/>
        <v>36385.949999999997</v>
      </c>
      <c r="J167" s="5"/>
    </row>
    <row r="168" spans="1:10" ht="21">
      <c r="A168" s="23"/>
      <c r="B168" s="20"/>
      <c r="C168" s="68"/>
      <c r="D168" s="19"/>
      <c r="E168" s="12"/>
      <c r="F168" s="21"/>
      <c r="G168" s="17">
        <f t="shared" si="4"/>
        <v>0</v>
      </c>
      <c r="H168" s="34"/>
      <c r="I168" s="34">
        <f t="shared" si="5"/>
        <v>36385.949999999997</v>
      </c>
      <c r="J168" s="5"/>
    </row>
    <row r="169" spans="1:10" ht="21">
      <c r="A169" s="23"/>
      <c r="B169" s="20"/>
      <c r="C169" s="68"/>
      <c r="D169" s="19"/>
      <c r="E169" s="12"/>
      <c r="F169" s="21"/>
      <c r="G169" s="17">
        <f t="shared" si="4"/>
        <v>0</v>
      </c>
      <c r="H169" s="34"/>
      <c r="I169" s="34">
        <f t="shared" si="5"/>
        <v>36385.949999999997</v>
      </c>
      <c r="J169" s="5"/>
    </row>
    <row r="170" spans="1:10" ht="21">
      <c r="A170" s="23"/>
      <c r="B170" s="20"/>
      <c r="C170" s="68"/>
      <c r="D170" s="19"/>
      <c r="E170" s="12"/>
      <c r="F170" s="21"/>
      <c r="G170" s="17">
        <f t="shared" si="4"/>
        <v>0</v>
      </c>
      <c r="H170" s="34"/>
      <c r="I170" s="34">
        <f t="shared" si="5"/>
        <v>36385.949999999997</v>
      </c>
      <c r="J170" s="5"/>
    </row>
    <row r="171" spans="1:10" ht="21">
      <c r="A171" s="23"/>
      <c r="B171" s="20"/>
      <c r="C171" s="68"/>
      <c r="D171" s="19"/>
      <c r="E171" s="12"/>
      <c r="F171" s="21"/>
      <c r="G171" s="17">
        <f t="shared" si="4"/>
        <v>0</v>
      </c>
      <c r="H171" s="34"/>
      <c r="I171" s="34">
        <f t="shared" si="5"/>
        <v>36385.949999999997</v>
      </c>
      <c r="J171" s="5"/>
    </row>
    <row r="172" spans="1:10" ht="21">
      <c r="A172" s="23"/>
      <c r="B172" s="20"/>
      <c r="C172" s="68"/>
      <c r="D172" s="19"/>
      <c r="E172" s="12"/>
      <c r="F172" s="21"/>
      <c r="G172" s="17">
        <f t="shared" si="4"/>
        <v>0</v>
      </c>
      <c r="H172" s="34"/>
      <c r="I172" s="34">
        <f t="shared" si="5"/>
        <v>36385.949999999997</v>
      </c>
      <c r="J172" s="5"/>
    </row>
    <row r="173" spans="1:10" ht="21">
      <c r="A173" s="23"/>
      <c r="B173" s="20"/>
      <c r="C173" s="68"/>
      <c r="D173" s="19"/>
      <c r="E173" s="12"/>
      <c r="F173" s="21"/>
      <c r="G173" s="17">
        <f t="shared" si="4"/>
        <v>0</v>
      </c>
      <c r="H173" s="34"/>
      <c r="I173" s="34">
        <f t="shared" si="5"/>
        <v>36385.949999999997</v>
      </c>
      <c r="J173" s="5"/>
    </row>
    <row r="174" spans="1:10" ht="21">
      <c r="A174" s="23"/>
      <c r="B174" s="20"/>
      <c r="C174" s="68"/>
      <c r="D174" s="19"/>
      <c r="E174" s="12"/>
      <c r="F174" s="21"/>
      <c r="G174" s="17">
        <f t="shared" si="4"/>
        <v>0</v>
      </c>
      <c r="H174" s="34"/>
      <c r="I174" s="34">
        <f t="shared" si="5"/>
        <v>36385.949999999997</v>
      </c>
      <c r="J174" s="5"/>
    </row>
    <row r="175" spans="1:10" ht="21">
      <c r="A175" s="23"/>
      <c r="B175" s="20"/>
      <c r="C175" s="68"/>
      <c r="D175" s="19"/>
      <c r="E175" s="12"/>
      <c r="F175" s="21"/>
      <c r="G175" s="17">
        <f t="shared" si="4"/>
        <v>0</v>
      </c>
      <c r="H175" s="34"/>
      <c r="I175" s="34">
        <f t="shared" si="5"/>
        <v>36385.949999999997</v>
      </c>
      <c r="J175" s="5"/>
    </row>
    <row r="176" spans="1:10" ht="21">
      <c r="A176" s="23"/>
      <c r="B176" s="20"/>
      <c r="C176" s="68"/>
      <c r="D176" s="19"/>
      <c r="E176" s="12"/>
      <c r="F176" s="21"/>
      <c r="G176" s="17">
        <f t="shared" si="4"/>
        <v>0</v>
      </c>
      <c r="H176" s="34"/>
      <c r="I176" s="34">
        <f t="shared" si="5"/>
        <v>36385.949999999997</v>
      </c>
      <c r="J176" s="5"/>
    </row>
    <row r="177" spans="1:10" ht="21">
      <c r="A177" s="23"/>
      <c r="B177" s="20"/>
      <c r="C177" s="68"/>
      <c r="D177" s="19"/>
      <c r="E177" s="12"/>
      <c r="F177" s="21"/>
      <c r="G177" s="17">
        <f t="shared" si="4"/>
        <v>0</v>
      </c>
      <c r="H177" s="34"/>
      <c r="I177" s="34">
        <f t="shared" si="5"/>
        <v>36385.949999999997</v>
      </c>
      <c r="J177" s="5"/>
    </row>
    <row r="178" spans="1:10" ht="21">
      <c r="A178" s="23"/>
      <c r="B178" s="20"/>
      <c r="C178" s="68"/>
      <c r="D178" s="19"/>
      <c r="E178" s="12"/>
      <c r="F178" s="21"/>
      <c r="G178" s="17">
        <f t="shared" si="4"/>
        <v>0</v>
      </c>
      <c r="H178" s="34"/>
      <c r="I178" s="34">
        <f t="shared" si="5"/>
        <v>36385.949999999997</v>
      </c>
      <c r="J178" s="5"/>
    </row>
    <row r="179" spans="1:10" ht="21">
      <c r="A179" s="23"/>
      <c r="B179" s="20"/>
      <c r="C179" s="68"/>
      <c r="D179" s="19"/>
      <c r="E179" s="12"/>
      <c r="F179" s="21"/>
      <c r="G179" s="17">
        <f t="shared" si="4"/>
        <v>0</v>
      </c>
      <c r="H179" s="34"/>
      <c r="I179" s="34">
        <f t="shared" si="5"/>
        <v>36385.949999999997</v>
      </c>
      <c r="J179" s="5"/>
    </row>
    <row r="180" spans="1:10" ht="21">
      <c r="A180" s="23"/>
      <c r="B180" s="20"/>
      <c r="C180" s="68"/>
      <c r="D180" s="19"/>
      <c r="E180" s="12"/>
      <c r="F180" s="21"/>
      <c r="G180" s="17">
        <f t="shared" si="4"/>
        <v>0</v>
      </c>
      <c r="H180" s="34"/>
      <c r="I180" s="34">
        <f t="shared" si="5"/>
        <v>36385.949999999997</v>
      </c>
      <c r="J180" s="5"/>
    </row>
    <row r="181" spans="1:10" ht="21">
      <c r="A181" s="23"/>
      <c r="B181" s="20"/>
      <c r="C181" s="68"/>
      <c r="D181" s="19"/>
      <c r="E181" s="12"/>
      <c r="F181" s="21"/>
      <c r="G181" s="17">
        <f t="shared" si="4"/>
        <v>0</v>
      </c>
      <c r="H181" s="34"/>
      <c r="I181" s="34">
        <f t="shared" si="5"/>
        <v>36385.949999999997</v>
      </c>
      <c r="J181" s="5"/>
    </row>
    <row r="182" spans="1:10" ht="21">
      <c r="A182" s="23"/>
      <c r="B182" s="20"/>
      <c r="C182" s="68"/>
      <c r="D182" s="19"/>
      <c r="E182" s="12"/>
      <c r="F182" s="21"/>
      <c r="G182" s="17">
        <f t="shared" si="4"/>
        <v>0</v>
      </c>
      <c r="H182" s="34"/>
      <c r="I182" s="34">
        <f t="shared" si="5"/>
        <v>36385.949999999997</v>
      </c>
      <c r="J182" s="5"/>
    </row>
    <row r="183" spans="1:10" ht="21">
      <c r="A183" s="23"/>
      <c r="B183" s="20"/>
      <c r="C183" s="68"/>
      <c r="D183" s="19"/>
      <c r="E183" s="12"/>
      <c r="F183" s="21"/>
      <c r="G183" s="17">
        <f t="shared" si="4"/>
        <v>0</v>
      </c>
      <c r="H183" s="34"/>
      <c r="I183" s="34">
        <f t="shared" si="5"/>
        <v>36385.949999999997</v>
      </c>
      <c r="J183" s="5"/>
    </row>
    <row r="184" spans="1:10" ht="21">
      <c r="A184" s="23"/>
      <c r="B184" s="20"/>
      <c r="C184" s="68"/>
      <c r="D184" s="19"/>
      <c r="E184" s="12"/>
      <c r="F184" s="21"/>
      <c r="G184" s="17">
        <f t="shared" si="4"/>
        <v>0</v>
      </c>
      <c r="H184" s="34"/>
      <c r="I184" s="34">
        <f t="shared" si="5"/>
        <v>36385.949999999997</v>
      </c>
      <c r="J184" s="5"/>
    </row>
    <row r="185" spans="1:10" ht="21">
      <c r="A185" s="23"/>
      <c r="B185" s="20"/>
      <c r="C185" s="68"/>
      <c r="D185" s="19"/>
      <c r="E185" s="12"/>
      <c r="F185" s="21"/>
      <c r="G185" s="17">
        <f t="shared" si="4"/>
        <v>0</v>
      </c>
      <c r="H185" s="34"/>
      <c r="I185" s="34">
        <f t="shared" si="5"/>
        <v>36385.949999999997</v>
      </c>
      <c r="J185" s="5"/>
    </row>
    <row r="186" spans="1:10" ht="21">
      <c r="A186" s="23"/>
      <c r="B186" s="20"/>
      <c r="C186" s="68"/>
      <c r="D186" s="19"/>
      <c r="E186" s="12"/>
      <c r="F186" s="21"/>
      <c r="G186" s="17">
        <f t="shared" si="4"/>
        <v>0</v>
      </c>
      <c r="H186" s="34"/>
      <c r="I186" s="34">
        <f t="shared" si="5"/>
        <v>36385.949999999997</v>
      </c>
      <c r="J186" s="5"/>
    </row>
    <row r="187" spans="1:10" ht="21">
      <c r="A187" s="23"/>
      <c r="B187" s="20"/>
      <c r="C187" s="68"/>
      <c r="D187" s="19"/>
      <c r="E187" s="12"/>
      <c r="F187" s="21"/>
      <c r="G187" s="17">
        <f t="shared" si="4"/>
        <v>0</v>
      </c>
      <c r="H187" s="34"/>
      <c r="I187" s="34">
        <f t="shared" si="5"/>
        <v>36385.949999999997</v>
      </c>
      <c r="J187" s="5"/>
    </row>
    <row r="188" spans="1:10" ht="21">
      <c r="A188" s="23"/>
      <c r="B188" s="20"/>
      <c r="C188" s="68"/>
      <c r="D188" s="19"/>
      <c r="E188" s="12"/>
      <c r="F188" s="21"/>
      <c r="G188" s="17">
        <f t="shared" si="4"/>
        <v>0</v>
      </c>
      <c r="H188" s="34"/>
      <c r="I188" s="34">
        <f t="shared" si="5"/>
        <v>36385.949999999997</v>
      </c>
      <c r="J188" s="5"/>
    </row>
    <row r="189" spans="1:10" ht="21">
      <c r="A189" s="23"/>
      <c r="B189" s="20"/>
      <c r="C189" s="68"/>
      <c r="D189" s="19"/>
      <c r="E189" s="12"/>
      <c r="F189" s="21"/>
      <c r="G189" s="17">
        <f t="shared" si="4"/>
        <v>0</v>
      </c>
      <c r="H189" s="34"/>
      <c r="I189" s="34">
        <f t="shared" si="5"/>
        <v>36385.949999999997</v>
      </c>
      <c r="J189" s="5"/>
    </row>
    <row r="190" spans="1:10" ht="21">
      <c r="A190" s="23"/>
      <c r="B190" s="20"/>
      <c r="C190" s="68"/>
      <c r="D190" s="19"/>
      <c r="E190" s="12"/>
      <c r="F190" s="21"/>
      <c r="G190" s="17">
        <f t="shared" si="4"/>
        <v>0</v>
      </c>
      <c r="H190" s="34"/>
      <c r="I190" s="34">
        <f t="shared" si="5"/>
        <v>36385.949999999997</v>
      </c>
      <c r="J190" s="5"/>
    </row>
    <row r="191" spans="1:10" ht="21">
      <c r="A191" s="23"/>
      <c r="B191" s="20"/>
      <c r="C191" s="68"/>
      <c r="D191" s="19"/>
      <c r="E191" s="12"/>
      <c r="F191" s="21"/>
      <c r="G191" s="17">
        <f t="shared" si="4"/>
        <v>0</v>
      </c>
      <c r="H191" s="34"/>
      <c r="I191" s="34">
        <f t="shared" si="5"/>
        <v>36385.949999999997</v>
      </c>
      <c r="J191" s="5"/>
    </row>
    <row r="192" spans="1:10" ht="21">
      <c r="A192" s="23"/>
      <c r="B192" s="20"/>
      <c r="C192" s="68"/>
      <c r="D192" s="19"/>
      <c r="E192" s="12"/>
      <c r="F192" s="21"/>
      <c r="G192" s="17">
        <f t="shared" si="4"/>
        <v>0</v>
      </c>
      <c r="H192" s="34"/>
      <c r="I192" s="34">
        <f t="shared" si="5"/>
        <v>36385.949999999997</v>
      </c>
      <c r="J192" s="5"/>
    </row>
    <row r="193" spans="1:10" ht="21">
      <c r="A193" s="23"/>
      <c r="B193" s="20"/>
      <c r="C193" s="68"/>
      <c r="D193" s="19"/>
      <c r="E193" s="12"/>
      <c r="F193" s="21"/>
      <c r="G193" s="17">
        <f t="shared" si="4"/>
        <v>0</v>
      </c>
      <c r="H193" s="34"/>
      <c r="I193" s="34">
        <f t="shared" si="5"/>
        <v>36385.949999999997</v>
      </c>
      <c r="J193" s="5"/>
    </row>
    <row r="194" spans="1:10" ht="21">
      <c r="A194" s="23"/>
      <c r="B194" s="20"/>
      <c r="C194" s="68"/>
      <c r="D194" s="19"/>
      <c r="E194" s="12"/>
      <c r="F194" s="21"/>
      <c r="G194" s="17">
        <f t="shared" si="4"/>
        <v>0</v>
      </c>
      <c r="H194" s="34"/>
      <c r="I194" s="34">
        <f t="shared" si="5"/>
        <v>36385.949999999997</v>
      </c>
      <c r="J194" s="5"/>
    </row>
    <row r="195" spans="1:10" ht="21">
      <c r="A195" s="23"/>
      <c r="B195" s="20"/>
      <c r="C195" s="68"/>
      <c r="D195" s="19"/>
      <c r="E195" s="12"/>
      <c r="F195" s="21"/>
      <c r="G195" s="17">
        <f t="shared" si="4"/>
        <v>0</v>
      </c>
      <c r="H195" s="34"/>
      <c r="I195" s="34">
        <f t="shared" si="5"/>
        <v>36385.949999999997</v>
      </c>
      <c r="J195" s="5"/>
    </row>
    <row r="196" spans="1:10" ht="21">
      <c r="A196" s="23"/>
      <c r="B196" s="20"/>
      <c r="C196" s="68"/>
      <c r="D196" s="19"/>
      <c r="E196" s="12"/>
      <c r="F196" s="21"/>
      <c r="G196" s="17">
        <f t="shared" si="4"/>
        <v>0</v>
      </c>
      <c r="H196" s="34"/>
      <c r="I196" s="34">
        <f t="shared" si="5"/>
        <v>36385.949999999997</v>
      </c>
      <c r="J196" s="5"/>
    </row>
    <row r="197" spans="1:10" ht="21">
      <c r="A197" s="23"/>
      <c r="B197" s="20"/>
      <c r="C197" s="68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36385.949999999997</v>
      </c>
      <c r="J197" s="5"/>
    </row>
    <row r="198" spans="1:10" ht="21">
      <c r="A198" s="23"/>
      <c r="B198" s="20"/>
      <c r="C198" s="68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36385.949999999997</v>
      </c>
      <c r="J198" s="5"/>
    </row>
    <row r="199" spans="1:10" ht="21">
      <c r="A199" s="23"/>
      <c r="B199" s="20"/>
      <c r="C199" s="68"/>
      <c r="D199" s="19"/>
      <c r="E199" s="12"/>
      <c r="F199" s="21"/>
      <c r="G199" s="17">
        <f t="shared" si="6"/>
        <v>0</v>
      </c>
      <c r="H199" s="34"/>
      <c r="I199" s="34">
        <f t="shared" si="7"/>
        <v>36385.949999999997</v>
      </c>
      <c r="J199" s="5"/>
    </row>
    <row r="200" spans="1:10" ht="21">
      <c r="A200" s="23"/>
      <c r="B200" s="20"/>
      <c r="C200" s="68"/>
      <c r="D200" s="19"/>
      <c r="E200" s="12"/>
      <c r="F200" s="21"/>
      <c r="G200" s="17">
        <f t="shared" si="6"/>
        <v>0</v>
      </c>
      <c r="H200" s="34"/>
      <c r="I200" s="34">
        <f t="shared" si="7"/>
        <v>36385.949999999997</v>
      </c>
      <c r="J200" s="5"/>
    </row>
    <row r="201" spans="1:10" ht="21">
      <c r="A201" s="23"/>
      <c r="B201" s="20"/>
      <c r="C201" s="68"/>
      <c r="D201" s="19"/>
      <c r="E201" s="12"/>
      <c r="F201" s="21"/>
      <c r="G201" s="17">
        <f t="shared" si="6"/>
        <v>0</v>
      </c>
      <c r="H201" s="34"/>
      <c r="I201" s="34">
        <f t="shared" si="7"/>
        <v>36385.949999999997</v>
      </c>
      <c r="J201" s="5"/>
    </row>
    <row r="202" spans="1:10" ht="21">
      <c r="A202" s="23"/>
      <c r="B202" s="20"/>
      <c r="C202" s="68"/>
      <c r="D202" s="19"/>
      <c r="E202" s="12"/>
      <c r="F202" s="21"/>
      <c r="G202" s="17">
        <f t="shared" si="6"/>
        <v>0</v>
      </c>
      <c r="H202" s="34"/>
      <c r="I202" s="34">
        <f t="shared" si="7"/>
        <v>36385.949999999997</v>
      </c>
      <c r="J202" s="5"/>
    </row>
    <row r="203" spans="1:10" ht="21">
      <c r="A203" s="23"/>
      <c r="B203" s="20"/>
      <c r="C203" s="68"/>
      <c r="D203" s="19"/>
      <c r="E203" s="12"/>
      <c r="F203" s="21"/>
      <c r="G203" s="17">
        <f t="shared" si="6"/>
        <v>0</v>
      </c>
      <c r="H203" s="34"/>
      <c r="I203" s="34">
        <f t="shared" si="7"/>
        <v>36385.949999999997</v>
      </c>
      <c r="J203" s="5"/>
    </row>
    <row r="204" spans="1:10" ht="21">
      <c r="A204" s="23"/>
      <c r="B204" s="20"/>
      <c r="C204" s="68"/>
      <c r="D204" s="19"/>
      <c r="E204" s="12"/>
      <c r="F204" s="21"/>
      <c r="G204" s="17">
        <f t="shared" si="6"/>
        <v>0</v>
      </c>
      <c r="H204" s="34"/>
      <c r="I204" s="34">
        <f t="shared" si="7"/>
        <v>36385.949999999997</v>
      </c>
      <c r="J204" s="5"/>
    </row>
    <row r="205" spans="1:10" ht="21">
      <c r="A205" s="23"/>
      <c r="B205" s="20"/>
      <c r="C205" s="68"/>
      <c r="D205" s="19"/>
      <c r="E205" s="12"/>
      <c r="F205" s="21"/>
      <c r="G205" s="17">
        <f t="shared" si="6"/>
        <v>0</v>
      </c>
      <c r="H205" s="34"/>
      <c r="I205" s="34">
        <f t="shared" si="7"/>
        <v>36385.949999999997</v>
      </c>
      <c r="J205" s="5"/>
    </row>
    <row r="206" spans="1:10" ht="21">
      <c r="A206" s="23"/>
      <c r="B206" s="20"/>
      <c r="C206" s="68"/>
      <c r="D206" s="19"/>
      <c r="E206" s="12"/>
      <c r="F206" s="21"/>
      <c r="G206" s="17">
        <f t="shared" si="6"/>
        <v>0</v>
      </c>
      <c r="H206" s="34"/>
      <c r="I206" s="34">
        <f t="shared" si="7"/>
        <v>36385.949999999997</v>
      </c>
      <c r="J206" s="5"/>
    </row>
    <row r="207" spans="1:10" ht="21">
      <c r="A207" s="23"/>
      <c r="B207" s="20"/>
      <c r="C207" s="68"/>
      <c r="D207" s="19"/>
      <c r="E207" s="12"/>
      <c r="F207" s="21"/>
      <c r="G207" s="17">
        <f t="shared" si="6"/>
        <v>0</v>
      </c>
      <c r="H207" s="34"/>
      <c r="I207" s="34">
        <f t="shared" si="7"/>
        <v>36385.949999999997</v>
      </c>
      <c r="J207" s="5"/>
    </row>
    <row r="208" spans="1:10" ht="21">
      <c r="A208" s="23"/>
      <c r="B208" s="20"/>
      <c r="C208" s="68"/>
      <c r="D208" s="19"/>
      <c r="E208" s="12"/>
      <c r="F208" s="21"/>
      <c r="G208" s="17">
        <f t="shared" si="6"/>
        <v>0</v>
      </c>
      <c r="H208" s="34"/>
      <c r="I208" s="34">
        <f t="shared" si="7"/>
        <v>36385.949999999997</v>
      </c>
      <c r="J208" s="5"/>
    </row>
    <row r="209" spans="1:10" ht="21">
      <c r="A209" s="23"/>
      <c r="B209" s="20"/>
      <c r="C209" s="68"/>
      <c r="D209" s="19"/>
      <c r="E209" s="12"/>
      <c r="F209" s="21"/>
      <c r="G209" s="17">
        <f t="shared" si="6"/>
        <v>0</v>
      </c>
      <c r="H209" s="34"/>
      <c r="I209" s="34">
        <f t="shared" si="7"/>
        <v>36385.949999999997</v>
      </c>
      <c r="J209" s="5"/>
    </row>
    <row r="210" spans="1:10" ht="21">
      <c r="A210" s="23"/>
      <c r="B210" s="20"/>
      <c r="C210" s="68"/>
      <c r="D210" s="19"/>
      <c r="E210" s="12"/>
      <c r="F210" s="21"/>
      <c r="G210" s="17">
        <f t="shared" si="6"/>
        <v>0</v>
      </c>
      <c r="H210" s="34"/>
      <c r="I210" s="34">
        <f t="shared" si="7"/>
        <v>36385.949999999997</v>
      </c>
      <c r="J210" s="5"/>
    </row>
    <row r="211" spans="1:10" ht="21">
      <c r="A211" s="23"/>
      <c r="B211" s="20"/>
      <c r="C211" s="68"/>
      <c r="D211" s="19"/>
      <c r="E211" s="12"/>
      <c r="F211" s="21"/>
      <c r="G211" s="17">
        <f t="shared" si="6"/>
        <v>0</v>
      </c>
      <c r="H211" s="34"/>
      <c r="I211" s="34">
        <f t="shared" si="7"/>
        <v>36385.949999999997</v>
      </c>
      <c r="J211" s="5"/>
    </row>
    <row r="212" spans="1:10" ht="21">
      <c r="A212" s="23"/>
      <c r="B212" s="20"/>
      <c r="C212" s="68"/>
      <c r="D212" s="19"/>
      <c r="E212" s="12"/>
      <c r="F212" s="21"/>
      <c r="G212" s="17">
        <f t="shared" si="6"/>
        <v>0</v>
      </c>
      <c r="H212" s="34"/>
      <c r="I212" s="34">
        <f t="shared" si="7"/>
        <v>36385.949999999997</v>
      </c>
      <c r="J212" s="5"/>
    </row>
    <row r="213" spans="1:10" ht="21">
      <c r="A213" s="23"/>
      <c r="B213" s="20"/>
      <c r="C213" s="68"/>
      <c r="D213" s="19"/>
      <c r="E213" s="12"/>
      <c r="F213" s="21"/>
      <c r="G213" s="17">
        <f t="shared" si="6"/>
        <v>0</v>
      </c>
      <c r="H213" s="34"/>
      <c r="I213" s="34">
        <f t="shared" si="7"/>
        <v>36385.949999999997</v>
      </c>
      <c r="J213" s="5"/>
    </row>
    <row r="214" spans="1:10" ht="21">
      <c r="A214" s="23"/>
      <c r="B214" s="20"/>
      <c r="C214" s="68"/>
      <c r="D214" s="19"/>
      <c r="E214" s="12"/>
      <c r="F214" s="21"/>
      <c r="G214" s="17">
        <f t="shared" si="6"/>
        <v>0</v>
      </c>
      <c r="H214" s="34"/>
      <c r="I214" s="34">
        <f t="shared" si="7"/>
        <v>36385.949999999997</v>
      </c>
      <c r="J214" s="5"/>
    </row>
    <row r="215" spans="1:10" ht="21">
      <c r="A215" s="23"/>
      <c r="B215" s="20"/>
      <c r="C215" s="68"/>
      <c r="D215" s="19"/>
      <c r="E215" s="12"/>
      <c r="F215" s="21"/>
      <c r="G215" s="17">
        <f t="shared" si="6"/>
        <v>0</v>
      </c>
      <c r="H215" s="34"/>
      <c r="I215" s="34">
        <f t="shared" si="7"/>
        <v>36385.949999999997</v>
      </c>
      <c r="J215" s="5"/>
    </row>
    <row r="216" spans="1:10" ht="21">
      <c r="A216" s="23"/>
      <c r="B216" s="20"/>
      <c r="C216" s="68"/>
      <c r="D216" s="19"/>
      <c r="E216" s="12"/>
      <c r="F216" s="21"/>
      <c r="G216" s="17">
        <f t="shared" si="6"/>
        <v>0</v>
      </c>
      <c r="H216" s="34"/>
      <c r="I216" s="34">
        <f t="shared" si="7"/>
        <v>36385.949999999997</v>
      </c>
      <c r="J216" s="5"/>
    </row>
    <row r="217" spans="1:10" ht="21">
      <c r="A217" s="23"/>
      <c r="B217" s="20"/>
      <c r="C217" s="68"/>
      <c r="D217" s="19"/>
      <c r="E217" s="12"/>
      <c r="F217" s="21"/>
      <c r="G217" s="17">
        <f t="shared" si="6"/>
        <v>0</v>
      </c>
      <c r="H217" s="34"/>
      <c r="I217" s="34">
        <f t="shared" si="7"/>
        <v>36385.949999999997</v>
      </c>
      <c r="J217" s="5"/>
    </row>
    <row r="218" spans="1:10" ht="21">
      <c r="A218" s="23"/>
      <c r="B218" s="20"/>
      <c r="C218" s="68"/>
      <c r="D218" s="19"/>
      <c r="E218" s="12"/>
      <c r="F218" s="21"/>
      <c r="G218" s="17">
        <f t="shared" si="6"/>
        <v>0</v>
      </c>
      <c r="H218" s="34"/>
      <c r="I218" s="34">
        <f t="shared" si="7"/>
        <v>36385.949999999997</v>
      </c>
      <c r="J218" s="5"/>
    </row>
    <row r="219" spans="1:10" ht="21">
      <c r="A219" s="23"/>
      <c r="B219" s="20"/>
      <c r="C219" s="68"/>
      <c r="D219" s="19"/>
      <c r="E219" s="12"/>
      <c r="F219" s="21"/>
      <c r="G219" s="17">
        <f t="shared" si="6"/>
        <v>0</v>
      </c>
      <c r="H219" s="34"/>
      <c r="I219" s="34">
        <f t="shared" si="7"/>
        <v>36385.949999999997</v>
      </c>
      <c r="J219" s="5"/>
    </row>
    <row r="220" spans="1:10" ht="21">
      <c r="A220" s="23"/>
      <c r="B220" s="20"/>
      <c r="C220" s="68"/>
      <c r="D220" s="19"/>
      <c r="E220" s="12"/>
      <c r="F220" s="21"/>
      <c r="G220" s="17">
        <f t="shared" si="6"/>
        <v>0</v>
      </c>
      <c r="H220" s="34"/>
      <c r="I220" s="34">
        <f t="shared" si="7"/>
        <v>36385.949999999997</v>
      </c>
      <c r="J220" s="5"/>
    </row>
    <row r="221" spans="1:10" ht="21">
      <c r="A221" s="23"/>
      <c r="B221" s="20"/>
      <c r="C221" s="68"/>
      <c r="D221" s="19"/>
      <c r="E221" s="12"/>
      <c r="F221" s="21"/>
      <c r="G221" s="17">
        <f t="shared" si="6"/>
        <v>0</v>
      </c>
      <c r="H221" s="34"/>
      <c r="I221" s="34">
        <f t="shared" si="7"/>
        <v>36385.949999999997</v>
      </c>
      <c r="J221" s="5"/>
    </row>
    <row r="222" spans="1:10" ht="21">
      <c r="A222" s="23"/>
      <c r="B222" s="20"/>
      <c r="C222" s="68"/>
      <c r="D222" s="19"/>
      <c r="E222" s="12"/>
      <c r="F222" s="21"/>
      <c r="G222" s="17">
        <f t="shared" si="6"/>
        <v>0</v>
      </c>
      <c r="H222" s="34"/>
      <c r="I222" s="34">
        <f t="shared" si="7"/>
        <v>36385.949999999997</v>
      </c>
      <c r="J222" s="5"/>
    </row>
    <row r="223" spans="1:10" ht="21">
      <c r="A223" s="23"/>
      <c r="B223" s="20"/>
      <c r="C223" s="68"/>
      <c r="D223" s="19"/>
      <c r="E223" s="12"/>
      <c r="F223" s="21"/>
      <c r="G223" s="17">
        <f t="shared" si="6"/>
        <v>0</v>
      </c>
      <c r="H223" s="34"/>
      <c r="I223" s="34">
        <f t="shared" si="7"/>
        <v>36385.949999999997</v>
      </c>
      <c r="J223" s="5"/>
    </row>
    <row r="224" spans="1:10" ht="21">
      <c r="A224" s="23"/>
      <c r="B224" s="20"/>
      <c r="C224" s="68"/>
      <c r="D224" s="19"/>
      <c r="E224" s="12"/>
      <c r="F224" s="21"/>
      <c r="G224" s="17">
        <f t="shared" si="6"/>
        <v>0</v>
      </c>
      <c r="H224" s="34"/>
      <c r="I224" s="34">
        <f t="shared" si="7"/>
        <v>36385.949999999997</v>
      </c>
      <c r="J224" s="5"/>
    </row>
    <row r="225" spans="1:10" ht="21">
      <c r="A225" s="23"/>
      <c r="B225" s="20"/>
      <c r="C225" s="68"/>
      <c r="D225" s="19"/>
      <c r="E225" s="12"/>
      <c r="F225" s="21"/>
      <c r="G225" s="17">
        <f t="shared" si="6"/>
        <v>0</v>
      </c>
      <c r="H225" s="34"/>
      <c r="I225" s="34">
        <f t="shared" si="7"/>
        <v>36385.949999999997</v>
      </c>
      <c r="J225" s="5"/>
    </row>
    <row r="226" spans="1:10" ht="21">
      <c r="A226" s="23"/>
      <c r="B226" s="20"/>
      <c r="C226" s="68"/>
      <c r="D226" s="19"/>
      <c r="E226" s="12"/>
      <c r="F226" s="21"/>
      <c r="G226" s="17">
        <f t="shared" si="6"/>
        <v>0</v>
      </c>
      <c r="H226" s="34"/>
      <c r="I226" s="34">
        <f t="shared" si="7"/>
        <v>36385.949999999997</v>
      </c>
      <c r="J226" s="5"/>
    </row>
    <row r="227" spans="1:10" ht="21">
      <c r="A227" s="23"/>
      <c r="B227" s="20"/>
      <c r="C227" s="68"/>
      <c r="D227" s="19"/>
      <c r="E227" s="12"/>
      <c r="F227" s="21"/>
      <c r="G227" s="17">
        <f t="shared" si="6"/>
        <v>0</v>
      </c>
      <c r="H227" s="34"/>
      <c r="I227" s="34">
        <f t="shared" si="7"/>
        <v>36385.949999999997</v>
      </c>
      <c r="J227" s="5"/>
    </row>
    <row r="228" spans="1:10" ht="21">
      <c r="A228" s="23"/>
      <c r="B228" s="20"/>
      <c r="C228" s="68"/>
      <c r="D228" s="19"/>
      <c r="E228" s="12"/>
      <c r="F228" s="21"/>
      <c r="G228" s="17">
        <f t="shared" si="6"/>
        <v>0</v>
      </c>
      <c r="H228" s="34"/>
      <c r="I228" s="34">
        <f t="shared" si="7"/>
        <v>36385.949999999997</v>
      </c>
      <c r="J228" s="5"/>
    </row>
    <row r="229" spans="1:10" ht="21">
      <c r="A229" s="23"/>
      <c r="B229" s="20"/>
      <c r="C229" s="68"/>
      <c r="D229" s="19"/>
      <c r="E229" s="12"/>
      <c r="F229" s="21"/>
      <c r="G229" s="17">
        <f t="shared" si="6"/>
        <v>0</v>
      </c>
      <c r="H229" s="34"/>
      <c r="I229" s="34">
        <f t="shared" si="7"/>
        <v>36385.949999999997</v>
      </c>
      <c r="J229" s="5"/>
    </row>
    <row r="230" spans="1:10" ht="21">
      <c r="A230" s="23"/>
      <c r="B230" s="20"/>
      <c r="C230" s="68"/>
      <c r="D230" s="19"/>
      <c r="E230" s="12"/>
      <c r="F230" s="21"/>
      <c r="G230" s="17">
        <f t="shared" si="6"/>
        <v>0</v>
      </c>
      <c r="H230" s="34"/>
      <c r="I230" s="34">
        <f t="shared" si="7"/>
        <v>36385.949999999997</v>
      </c>
      <c r="J230" s="5"/>
    </row>
    <row r="231" spans="1:10" ht="21">
      <c r="A231" s="23"/>
      <c r="B231" s="20"/>
      <c r="C231" s="68"/>
      <c r="D231" s="19"/>
      <c r="E231" s="12"/>
      <c r="F231" s="21"/>
      <c r="G231" s="17">
        <f t="shared" si="6"/>
        <v>0</v>
      </c>
      <c r="H231" s="34"/>
      <c r="I231" s="34">
        <f t="shared" si="7"/>
        <v>36385.949999999997</v>
      </c>
      <c r="J231" s="5"/>
    </row>
    <row r="232" spans="1:10" ht="21">
      <c r="A232" s="23"/>
      <c r="B232" s="20"/>
      <c r="C232" s="68"/>
      <c r="D232" s="19"/>
      <c r="E232" s="12"/>
      <c r="F232" s="21"/>
      <c r="G232" s="17">
        <f t="shared" si="6"/>
        <v>0</v>
      </c>
      <c r="H232" s="34"/>
      <c r="I232" s="34">
        <f t="shared" si="7"/>
        <v>36385.949999999997</v>
      </c>
      <c r="J232" s="5"/>
    </row>
    <row r="233" spans="1:10" ht="21">
      <c r="A233" s="23"/>
      <c r="B233" s="20"/>
      <c r="C233" s="68"/>
      <c r="D233" s="19"/>
      <c r="E233" s="12"/>
      <c r="F233" s="21"/>
      <c r="G233" s="17">
        <f t="shared" si="6"/>
        <v>0</v>
      </c>
      <c r="H233" s="34"/>
      <c r="I233" s="34">
        <f t="shared" si="7"/>
        <v>36385.949999999997</v>
      </c>
      <c r="J233" s="5"/>
    </row>
    <row r="234" spans="1:10" ht="21">
      <c r="A234" s="23"/>
      <c r="B234" s="20"/>
      <c r="C234" s="68"/>
      <c r="D234" s="19"/>
      <c r="E234" s="12"/>
      <c r="F234" s="21"/>
      <c r="G234" s="17">
        <f t="shared" si="6"/>
        <v>0</v>
      </c>
      <c r="H234" s="34"/>
      <c r="I234" s="34">
        <f t="shared" si="7"/>
        <v>36385.949999999997</v>
      </c>
      <c r="J234" s="5"/>
    </row>
    <row r="235" spans="1:10" ht="21">
      <c r="A235" s="23"/>
      <c r="B235" s="20"/>
      <c r="C235" s="68"/>
      <c r="D235" s="19"/>
      <c r="E235" s="12"/>
      <c r="F235" s="21"/>
      <c r="G235" s="17">
        <f t="shared" si="6"/>
        <v>0</v>
      </c>
      <c r="H235" s="34"/>
      <c r="I235" s="34">
        <f t="shared" si="7"/>
        <v>36385.949999999997</v>
      </c>
      <c r="J235" s="5"/>
    </row>
    <row r="236" spans="1:10" ht="21">
      <c r="A236" s="23"/>
      <c r="B236" s="20"/>
      <c r="C236" s="68"/>
      <c r="D236" s="19"/>
      <c r="E236" s="12"/>
      <c r="F236" s="21"/>
      <c r="G236" s="17">
        <f t="shared" si="6"/>
        <v>0</v>
      </c>
      <c r="H236" s="34"/>
      <c r="I236" s="34">
        <f t="shared" si="7"/>
        <v>36385.949999999997</v>
      </c>
      <c r="J236" s="5"/>
    </row>
    <row r="237" spans="1:10" ht="21">
      <c r="A237" s="23"/>
      <c r="B237" s="20"/>
      <c r="C237" s="68"/>
      <c r="D237" s="19"/>
      <c r="E237" s="12"/>
      <c r="F237" s="21"/>
      <c r="G237" s="17">
        <f t="shared" si="6"/>
        <v>0</v>
      </c>
      <c r="H237" s="34"/>
      <c r="I237" s="34">
        <f t="shared" si="7"/>
        <v>36385.949999999997</v>
      </c>
      <c r="J237" s="5"/>
    </row>
    <row r="238" spans="1:10" ht="21">
      <c r="A238" s="23"/>
      <c r="B238" s="20"/>
      <c r="C238" s="68"/>
      <c r="D238" s="19"/>
      <c r="E238" s="12"/>
      <c r="F238" s="21"/>
      <c r="G238" s="17">
        <f t="shared" si="6"/>
        <v>0</v>
      </c>
      <c r="H238" s="34"/>
      <c r="I238" s="34">
        <f t="shared" si="7"/>
        <v>36385.949999999997</v>
      </c>
      <c r="J238" s="5"/>
    </row>
    <row r="239" spans="1:10" ht="21">
      <c r="A239" s="23"/>
      <c r="B239" s="20"/>
      <c r="C239" s="68"/>
      <c r="D239" s="19"/>
      <c r="E239" s="12"/>
      <c r="F239" s="21"/>
      <c r="G239" s="17">
        <f t="shared" si="6"/>
        <v>0</v>
      </c>
      <c r="H239" s="34"/>
      <c r="I239" s="34">
        <f t="shared" si="7"/>
        <v>36385.949999999997</v>
      </c>
      <c r="J239" s="5"/>
    </row>
    <row r="240" spans="1:10" ht="21">
      <c r="A240" s="23"/>
      <c r="B240" s="20"/>
      <c r="C240" s="68"/>
      <c r="D240" s="19"/>
      <c r="E240" s="12"/>
      <c r="F240" s="21"/>
      <c r="G240" s="17">
        <f t="shared" si="6"/>
        <v>0</v>
      </c>
      <c r="H240" s="34"/>
      <c r="I240" s="34">
        <f t="shared" si="7"/>
        <v>36385.949999999997</v>
      </c>
      <c r="J240" s="5"/>
    </row>
    <row r="241" spans="1:10" ht="21">
      <c r="A241" s="23"/>
      <c r="B241" s="20"/>
      <c r="C241" s="68"/>
      <c r="D241" s="19"/>
      <c r="E241" s="12"/>
      <c r="F241" s="21"/>
      <c r="G241" s="17">
        <f t="shared" si="6"/>
        <v>0</v>
      </c>
      <c r="H241" s="34"/>
      <c r="I241" s="34">
        <f t="shared" si="7"/>
        <v>36385.949999999997</v>
      </c>
      <c r="J241" s="5"/>
    </row>
    <row r="242" spans="1:10" ht="21">
      <c r="A242" s="23"/>
      <c r="B242" s="20"/>
      <c r="C242" s="68"/>
      <c r="D242" s="19"/>
      <c r="E242" s="12"/>
      <c r="F242" s="21"/>
      <c r="G242" s="17">
        <f t="shared" si="6"/>
        <v>0</v>
      </c>
      <c r="H242" s="34"/>
      <c r="I242" s="34">
        <f t="shared" si="7"/>
        <v>36385.949999999997</v>
      </c>
      <c r="J242" s="5"/>
    </row>
    <row r="243" spans="1:10" ht="21">
      <c r="A243" s="23"/>
      <c r="B243" s="20"/>
      <c r="C243" s="68"/>
      <c r="D243" s="19"/>
      <c r="E243" s="12"/>
      <c r="F243" s="21"/>
      <c r="G243" s="17">
        <f t="shared" si="6"/>
        <v>0</v>
      </c>
      <c r="H243" s="34"/>
      <c r="I243" s="34">
        <f t="shared" si="7"/>
        <v>36385.949999999997</v>
      </c>
      <c r="J243" s="5"/>
    </row>
    <row r="244" spans="1:10" ht="21">
      <c r="A244" s="23"/>
      <c r="B244" s="20"/>
      <c r="C244" s="68"/>
      <c r="D244" s="19"/>
      <c r="E244" s="12"/>
      <c r="F244" s="21"/>
      <c r="G244" s="17">
        <f t="shared" si="6"/>
        <v>0</v>
      </c>
      <c r="H244" s="34"/>
      <c r="I244" s="34">
        <f t="shared" si="7"/>
        <v>36385.949999999997</v>
      </c>
      <c r="J244" s="5"/>
    </row>
    <row r="245" spans="1:10" ht="21">
      <c r="A245" s="23"/>
      <c r="B245" s="20"/>
      <c r="C245" s="68"/>
      <c r="D245" s="19"/>
      <c r="E245" s="12"/>
      <c r="F245" s="21"/>
      <c r="G245" s="17">
        <f t="shared" si="6"/>
        <v>0</v>
      </c>
      <c r="H245" s="34"/>
      <c r="I245" s="34">
        <f t="shared" si="7"/>
        <v>36385.949999999997</v>
      </c>
      <c r="J245" s="5"/>
    </row>
    <row r="246" spans="1:10" ht="21">
      <c r="A246" s="23"/>
      <c r="B246" s="20"/>
      <c r="C246" s="68"/>
      <c r="D246" s="19"/>
      <c r="E246" s="12"/>
      <c r="F246" s="21"/>
      <c r="G246" s="17">
        <f t="shared" si="6"/>
        <v>0</v>
      </c>
      <c r="H246" s="34"/>
      <c r="I246" s="34">
        <f t="shared" si="7"/>
        <v>36385.949999999997</v>
      </c>
      <c r="J246" s="5"/>
    </row>
    <row r="247" spans="1:10" ht="21">
      <c r="A247" s="23"/>
      <c r="B247" s="20"/>
      <c r="C247" s="68"/>
      <c r="D247" s="19"/>
      <c r="E247" s="12"/>
      <c r="F247" s="21"/>
      <c r="G247" s="17">
        <f t="shared" si="6"/>
        <v>0</v>
      </c>
      <c r="H247" s="34"/>
      <c r="I247" s="34">
        <f t="shared" si="7"/>
        <v>36385.949999999997</v>
      </c>
      <c r="J247" s="5"/>
    </row>
    <row r="248" spans="1:10" ht="21">
      <c r="A248" s="23"/>
      <c r="B248" s="20"/>
      <c r="C248" s="68"/>
      <c r="D248" s="19"/>
      <c r="E248" s="12"/>
      <c r="F248" s="21"/>
      <c r="G248" s="17">
        <f t="shared" si="6"/>
        <v>0</v>
      </c>
      <c r="H248" s="34"/>
      <c r="I248" s="34">
        <f t="shared" si="7"/>
        <v>36385.949999999997</v>
      </c>
      <c r="J248" s="5"/>
    </row>
    <row r="249" spans="1:10" ht="21">
      <c r="A249" s="23"/>
      <c r="B249" s="20"/>
      <c r="C249" s="68"/>
      <c r="D249" s="19"/>
      <c r="E249" s="12"/>
      <c r="F249" s="21"/>
      <c r="G249" s="17">
        <f t="shared" si="6"/>
        <v>0</v>
      </c>
      <c r="H249" s="34"/>
      <c r="I249" s="34">
        <f t="shared" si="7"/>
        <v>36385.949999999997</v>
      </c>
      <c r="J249" s="5"/>
    </row>
    <row r="250" spans="1:10" ht="21">
      <c r="A250" s="23"/>
      <c r="B250" s="20"/>
      <c r="C250" s="68"/>
      <c r="D250" s="19"/>
      <c r="E250" s="12"/>
      <c r="F250" s="21"/>
      <c r="G250" s="17">
        <f t="shared" si="6"/>
        <v>0</v>
      </c>
      <c r="H250" s="34"/>
      <c r="I250" s="34">
        <f t="shared" si="7"/>
        <v>36385.949999999997</v>
      </c>
      <c r="J250" s="5"/>
    </row>
    <row r="251" spans="1:10" ht="21">
      <c r="A251" s="23"/>
      <c r="B251" s="20"/>
      <c r="C251" s="68"/>
      <c r="D251" s="19"/>
      <c r="E251" s="12"/>
      <c r="F251" s="21"/>
      <c r="G251" s="17">
        <f t="shared" si="6"/>
        <v>0</v>
      </c>
      <c r="H251" s="34"/>
      <c r="I251" s="34">
        <f t="shared" si="7"/>
        <v>36385.949999999997</v>
      </c>
      <c r="J251" s="5"/>
    </row>
    <row r="252" spans="1:10" ht="21">
      <c r="A252" s="23"/>
      <c r="B252" s="20"/>
      <c r="C252" s="68"/>
      <c r="D252" s="19"/>
      <c r="E252" s="12"/>
      <c r="F252" s="21"/>
      <c r="G252" s="17">
        <f t="shared" si="6"/>
        <v>0</v>
      </c>
      <c r="H252" s="34"/>
      <c r="I252" s="34">
        <f t="shared" si="7"/>
        <v>36385.949999999997</v>
      </c>
      <c r="J252" s="5"/>
    </row>
    <row r="253" spans="1:10" ht="21">
      <c r="A253" s="23"/>
      <c r="B253" s="20"/>
      <c r="C253" s="68"/>
      <c r="D253" s="19"/>
      <c r="E253" s="12"/>
      <c r="F253" s="21"/>
      <c r="G253" s="17">
        <f t="shared" si="6"/>
        <v>0</v>
      </c>
      <c r="H253" s="34"/>
      <c r="I253" s="34">
        <f t="shared" si="7"/>
        <v>36385.949999999997</v>
      </c>
      <c r="J253" s="5"/>
    </row>
    <row r="254" spans="1:10" ht="21">
      <c r="A254" s="23"/>
      <c r="B254" s="20"/>
      <c r="C254" s="68"/>
      <c r="D254" s="19"/>
      <c r="E254" s="12"/>
      <c r="F254" s="21"/>
      <c r="G254" s="17">
        <f t="shared" si="6"/>
        <v>0</v>
      </c>
      <c r="H254" s="34"/>
      <c r="I254" s="34">
        <f t="shared" si="7"/>
        <v>36385.949999999997</v>
      </c>
      <c r="J254" s="5"/>
    </row>
    <row r="255" spans="1:10" ht="21">
      <c r="A255" s="23"/>
      <c r="B255" s="20"/>
      <c r="C255" s="68"/>
      <c r="D255" s="19"/>
      <c r="E255" s="12"/>
      <c r="F255" s="21"/>
      <c r="G255" s="17">
        <f t="shared" si="6"/>
        <v>0</v>
      </c>
      <c r="H255" s="34"/>
      <c r="I255" s="34">
        <f t="shared" si="7"/>
        <v>36385.949999999997</v>
      </c>
      <c r="J255" s="5"/>
    </row>
    <row r="256" spans="1:10" ht="21">
      <c r="A256" s="23"/>
      <c r="B256" s="20"/>
      <c r="C256" s="68"/>
      <c r="D256" s="19"/>
      <c r="E256" s="12"/>
      <c r="F256" s="21"/>
      <c r="G256" s="17">
        <f t="shared" si="6"/>
        <v>0</v>
      </c>
      <c r="H256" s="34"/>
      <c r="I256" s="34">
        <f t="shared" si="7"/>
        <v>36385.949999999997</v>
      </c>
      <c r="J256" s="5"/>
    </row>
    <row r="257" spans="1:10" ht="21">
      <c r="A257" s="23"/>
      <c r="B257" s="20"/>
      <c r="C257" s="68"/>
      <c r="D257" s="19"/>
      <c r="E257" s="12"/>
      <c r="F257" s="21"/>
      <c r="G257" s="17">
        <f t="shared" si="6"/>
        <v>0</v>
      </c>
      <c r="H257" s="34"/>
      <c r="I257" s="34">
        <f t="shared" si="7"/>
        <v>36385.949999999997</v>
      </c>
      <c r="J257" s="5"/>
    </row>
    <row r="258" spans="1:10" ht="21">
      <c r="A258" s="23"/>
      <c r="B258" s="20"/>
      <c r="C258" s="68"/>
      <c r="D258" s="19"/>
      <c r="E258" s="12"/>
      <c r="F258" s="21"/>
      <c r="G258" s="17">
        <f t="shared" si="6"/>
        <v>0</v>
      </c>
      <c r="H258" s="34"/>
      <c r="I258" s="34">
        <f t="shared" si="7"/>
        <v>36385.949999999997</v>
      </c>
      <c r="J258" s="5"/>
    </row>
    <row r="259" spans="1:10" ht="21">
      <c r="A259" s="23"/>
      <c r="B259" s="20"/>
      <c r="C259" s="68"/>
      <c r="D259" s="19"/>
      <c r="E259" s="12"/>
      <c r="F259" s="21"/>
      <c r="G259" s="17">
        <f t="shared" si="6"/>
        <v>0</v>
      </c>
      <c r="H259" s="34"/>
      <c r="I259" s="34">
        <f t="shared" si="7"/>
        <v>36385.949999999997</v>
      </c>
      <c r="J259" s="5"/>
    </row>
    <row r="260" spans="1:10" ht="21">
      <c r="A260" s="23"/>
      <c r="B260" s="20"/>
      <c r="C260" s="68"/>
      <c r="D260" s="19"/>
      <c r="E260" s="12"/>
      <c r="F260" s="21"/>
      <c r="G260" s="17">
        <f t="shared" si="6"/>
        <v>0</v>
      </c>
      <c r="H260" s="34"/>
      <c r="I260" s="34">
        <f t="shared" si="7"/>
        <v>36385.949999999997</v>
      </c>
      <c r="J260" s="5"/>
    </row>
    <row r="261" spans="1:10" ht="21">
      <c r="A261" s="23"/>
      <c r="B261" s="20"/>
      <c r="C261" s="68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36385.949999999997</v>
      </c>
      <c r="J261" s="5"/>
    </row>
    <row r="262" spans="1:10" ht="21">
      <c r="A262" s="23"/>
      <c r="B262" s="20"/>
      <c r="C262" s="68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36385.949999999997</v>
      </c>
      <c r="J262" s="5"/>
    </row>
    <row r="263" spans="1:10" ht="21">
      <c r="A263" s="23"/>
      <c r="B263" s="20"/>
      <c r="C263" s="68"/>
      <c r="D263" s="19"/>
      <c r="E263" s="12"/>
      <c r="F263" s="21"/>
      <c r="G263" s="17">
        <f t="shared" si="8"/>
        <v>0</v>
      </c>
      <c r="H263" s="34"/>
      <c r="I263" s="34">
        <f t="shared" si="9"/>
        <v>36385.949999999997</v>
      </c>
      <c r="J263" s="5"/>
    </row>
    <row r="264" spans="1:10" ht="21">
      <c r="A264" s="23"/>
      <c r="B264" s="20"/>
      <c r="C264" s="68"/>
      <c r="D264" s="19"/>
      <c r="E264" s="12"/>
      <c r="F264" s="21"/>
      <c r="G264" s="17">
        <f t="shared" si="8"/>
        <v>0</v>
      </c>
      <c r="H264" s="34"/>
      <c r="I264" s="34">
        <f t="shared" si="9"/>
        <v>36385.949999999997</v>
      </c>
      <c r="J264" s="5"/>
    </row>
    <row r="265" spans="1:10" ht="21">
      <c r="A265" s="23"/>
      <c r="B265" s="20"/>
      <c r="C265" s="68"/>
      <c r="D265" s="19"/>
      <c r="E265" s="12"/>
      <c r="F265" s="21"/>
      <c r="G265" s="17">
        <f t="shared" si="8"/>
        <v>0</v>
      </c>
      <c r="H265" s="34"/>
      <c r="I265" s="34">
        <f t="shared" si="9"/>
        <v>36385.949999999997</v>
      </c>
      <c r="J265" s="5"/>
    </row>
    <row r="266" spans="1:10" ht="21">
      <c r="A266" s="23"/>
      <c r="B266" s="20"/>
      <c r="C266" s="68"/>
      <c r="D266" s="19"/>
      <c r="E266" s="12"/>
      <c r="F266" s="21"/>
      <c r="G266" s="17">
        <f t="shared" si="8"/>
        <v>0</v>
      </c>
      <c r="H266" s="34"/>
      <c r="I266" s="34">
        <f t="shared" si="9"/>
        <v>36385.949999999997</v>
      </c>
      <c r="J266" s="5"/>
    </row>
    <row r="267" spans="1:10" ht="21">
      <c r="A267" s="23"/>
      <c r="B267" s="20"/>
      <c r="C267" s="68"/>
      <c r="D267" s="19"/>
      <c r="E267" s="12"/>
      <c r="F267" s="21"/>
      <c r="G267" s="17">
        <f t="shared" si="8"/>
        <v>0</v>
      </c>
      <c r="H267" s="34"/>
      <c r="I267" s="34">
        <f t="shared" si="9"/>
        <v>36385.949999999997</v>
      </c>
      <c r="J267" s="5"/>
    </row>
    <row r="268" spans="1:10" ht="21">
      <c r="A268" s="23"/>
      <c r="B268" s="20"/>
      <c r="C268" s="68"/>
      <c r="D268" s="19"/>
      <c r="E268" s="12"/>
      <c r="F268" s="21"/>
      <c r="G268" s="17">
        <f t="shared" si="8"/>
        <v>0</v>
      </c>
      <c r="H268" s="34"/>
      <c r="I268" s="34">
        <f t="shared" si="9"/>
        <v>36385.949999999997</v>
      </c>
      <c r="J268" s="5"/>
    </row>
    <row r="269" spans="1:10" ht="21">
      <c r="A269" s="23"/>
      <c r="B269" s="20"/>
      <c r="C269" s="68"/>
      <c r="D269" s="19"/>
      <c r="E269" s="12"/>
      <c r="F269" s="21"/>
      <c r="G269" s="17">
        <f t="shared" si="8"/>
        <v>0</v>
      </c>
      <c r="H269" s="34"/>
      <c r="I269" s="34">
        <f t="shared" si="9"/>
        <v>36385.949999999997</v>
      </c>
      <c r="J269" s="5"/>
    </row>
    <row r="270" spans="1:10" ht="21">
      <c r="A270" s="23"/>
      <c r="B270" s="20"/>
      <c r="C270" s="68"/>
      <c r="D270" s="19"/>
      <c r="E270" s="12"/>
      <c r="F270" s="21"/>
      <c r="G270" s="17">
        <f t="shared" si="8"/>
        <v>0</v>
      </c>
      <c r="H270" s="34"/>
      <c r="I270" s="34">
        <f t="shared" si="9"/>
        <v>36385.949999999997</v>
      </c>
      <c r="J270" s="5"/>
    </row>
    <row r="271" spans="1:10" ht="21">
      <c r="A271" s="23"/>
      <c r="B271" s="20"/>
      <c r="C271" s="68"/>
      <c r="D271" s="19"/>
      <c r="E271" s="12"/>
      <c r="F271" s="21"/>
      <c r="G271" s="17">
        <f t="shared" si="8"/>
        <v>0</v>
      </c>
      <c r="H271" s="34"/>
      <c r="I271" s="34">
        <f t="shared" si="9"/>
        <v>36385.949999999997</v>
      </c>
      <c r="J271" s="5"/>
    </row>
    <row r="272" spans="1:10" ht="21">
      <c r="A272" s="23"/>
      <c r="B272" s="20"/>
      <c r="C272" s="68"/>
      <c r="D272" s="19"/>
      <c r="E272" s="12"/>
      <c r="F272" s="21"/>
      <c r="G272" s="17">
        <f t="shared" si="8"/>
        <v>0</v>
      </c>
      <c r="H272" s="34"/>
      <c r="I272" s="34">
        <f t="shared" si="9"/>
        <v>36385.949999999997</v>
      </c>
      <c r="J272" s="5"/>
    </row>
    <row r="273" spans="1:10" ht="21">
      <c r="A273" s="23"/>
      <c r="B273" s="20"/>
      <c r="C273" s="68"/>
      <c r="D273" s="19"/>
      <c r="E273" s="12"/>
      <c r="F273" s="21"/>
      <c r="G273" s="17">
        <f t="shared" si="8"/>
        <v>0</v>
      </c>
      <c r="H273" s="34"/>
      <c r="I273" s="34">
        <f t="shared" si="9"/>
        <v>36385.949999999997</v>
      </c>
      <c r="J273" s="5"/>
    </row>
    <row r="274" spans="1:10" ht="21">
      <c r="A274" s="23"/>
      <c r="B274" s="20"/>
      <c r="C274" s="68"/>
      <c r="D274" s="19"/>
      <c r="E274" s="12"/>
      <c r="F274" s="21"/>
      <c r="G274" s="17">
        <f t="shared" si="8"/>
        <v>0</v>
      </c>
      <c r="H274" s="34"/>
      <c r="I274" s="34">
        <f t="shared" si="9"/>
        <v>36385.949999999997</v>
      </c>
      <c r="J274" s="5"/>
    </row>
    <row r="275" spans="1:10" ht="21">
      <c r="A275" s="23"/>
      <c r="B275" s="20"/>
      <c r="C275" s="68"/>
      <c r="D275" s="19"/>
      <c r="E275" s="12"/>
      <c r="F275" s="21"/>
      <c r="G275" s="17">
        <f t="shared" si="8"/>
        <v>0</v>
      </c>
      <c r="H275" s="34"/>
      <c r="I275" s="34">
        <f t="shared" si="9"/>
        <v>36385.949999999997</v>
      </c>
      <c r="J275" s="5"/>
    </row>
    <row r="276" spans="1:10" ht="21">
      <c r="A276" s="23"/>
      <c r="B276" s="20"/>
      <c r="C276" s="68"/>
      <c r="D276" s="19"/>
      <c r="E276" s="12"/>
      <c r="F276" s="21"/>
      <c r="G276" s="17">
        <f t="shared" si="8"/>
        <v>0</v>
      </c>
      <c r="H276" s="34"/>
      <c r="I276" s="34">
        <f t="shared" si="9"/>
        <v>36385.949999999997</v>
      </c>
      <c r="J276" s="5"/>
    </row>
    <row r="277" spans="1:10" ht="21">
      <c r="A277" s="23"/>
      <c r="B277" s="20"/>
      <c r="C277" s="68"/>
      <c r="D277" s="19"/>
      <c r="E277" s="12"/>
      <c r="F277" s="21"/>
      <c r="G277" s="17">
        <f t="shared" si="8"/>
        <v>0</v>
      </c>
      <c r="H277" s="34"/>
      <c r="I277" s="34">
        <f t="shared" si="9"/>
        <v>36385.949999999997</v>
      </c>
      <c r="J277" s="5"/>
    </row>
    <row r="278" spans="1:10" ht="21">
      <c r="A278" s="23"/>
      <c r="B278" s="20"/>
      <c r="C278" s="68"/>
      <c r="D278" s="19"/>
      <c r="E278" s="12"/>
      <c r="F278" s="21"/>
      <c r="G278" s="17">
        <f t="shared" si="8"/>
        <v>0</v>
      </c>
      <c r="H278" s="34"/>
      <c r="I278" s="34">
        <f t="shared" si="9"/>
        <v>36385.949999999997</v>
      </c>
      <c r="J278" s="5"/>
    </row>
    <row r="279" spans="1:10" ht="21">
      <c r="A279" s="23"/>
      <c r="B279" s="20"/>
      <c r="C279" s="68"/>
      <c r="D279" s="19"/>
      <c r="E279" s="12"/>
      <c r="F279" s="21"/>
      <c r="G279" s="17">
        <f t="shared" si="8"/>
        <v>0</v>
      </c>
      <c r="H279" s="34"/>
      <c r="I279" s="34">
        <f t="shared" si="9"/>
        <v>36385.949999999997</v>
      </c>
      <c r="J279" s="5"/>
    </row>
    <row r="280" spans="1:10" ht="21">
      <c r="A280" s="23"/>
      <c r="B280" s="20"/>
      <c r="C280" s="68"/>
      <c r="D280" s="19"/>
      <c r="E280" s="12"/>
      <c r="F280" s="21"/>
      <c r="G280" s="17">
        <f t="shared" si="8"/>
        <v>0</v>
      </c>
      <c r="H280" s="34"/>
      <c r="I280" s="34">
        <f t="shared" si="9"/>
        <v>36385.949999999997</v>
      </c>
      <c r="J280" s="5"/>
    </row>
    <row r="281" spans="1:10" ht="21">
      <c r="A281" s="23"/>
      <c r="B281" s="20"/>
      <c r="C281" s="68"/>
      <c r="D281" s="19"/>
      <c r="E281" s="12"/>
      <c r="F281" s="21"/>
      <c r="G281" s="17">
        <f t="shared" si="8"/>
        <v>0</v>
      </c>
      <c r="H281" s="34"/>
      <c r="I281" s="34">
        <f t="shared" si="9"/>
        <v>36385.949999999997</v>
      </c>
      <c r="J281" s="5"/>
    </row>
    <row r="282" spans="1:10" ht="21">
      <c r="A282" s="23"/>
      <c r="B282" s="20"/>
      <c r="C282" s="68"/>
      <c r="D282" s="19"/>
      <c r="E282" s="12"/>
      <c r="F282" s="21"/>
      <c r="G282" s="17">
        <f t="shared" si="8"/>
        <v>0</v>
      </c>
      <c r="H282" s="34"/>
      <c r="I282" s="34">
        <f t="shared" si="9"/>
        <v>36385.949999999997</v>
      </c>
      <c r="J282" s="5"/>
    </row>
    <row r="283" spans="1:10" ht="21">
      <c r="A283" s="23"/>
      <c r="B283" s="20"/>
      <c r="C283" s="68"/>
      <c r="D283" s="19"/>
      <c r="E283" s="12"/>
      <c r="F283" s="21"/>
      <c r="G283" s="17">
        <f t="shared" si="8"/>
        <v>0</v>
      </c>
      <c r="H283" s="34"/>
      <c r="I283" s="34">
        <f t="shared" si="9"/>
        <v>36385.949999999997</v>
      </c>
      <c r="J283" s="5"/>
    </row>
    <row r="284" spans="1:10" ht="21">
      <c r="A284" s="23"/>
      <c r="B284" s="20"/>
      <c r="C284" s="68"/>
      <c r="D284" s="19"/>
      <c r="E284" s="12"/>
      <c r="F284" s="21"/>
      <c r="G284" s="17">
        <f t="shared" si="8"/>
        <v>0</v>
      </c>
      <c r="H284" s="34"/>
      <c r="I284" s="34">
        <f t="shared" si="9"/>
        <v>36385.949999999997</v>
      </c>
      <c r="J284" s="5"/>
    </row>
    <row r="285" spans="1:10" ht="21">
      <c r="A285" s="23"/>
      <c r="B285" s="20"/>
      <c r="C285" s="68"/>
      <c r="D285" s="19"/>
      <c r="E285" s="12"/>
      <c r="F285" s="21"/>
      <c r="G285" s="17">
        <f t="shared" si="8"/>
        <v>0</v>
      </c>
      <c r="H285" s="34"/>
      <c r="I285" s="34">
        <f t="shared" si="9"/>
        <v>36385.949999999997</v>
      </c>
      <c r="J285" s="5"/>
    </row>
    <row r="286" spans="1:10" ht="21">
      <c r="A286" s="23"/>
      <c r="B286" s="20"/>
      <c r="C286" s="68"/>
      <c r="D286" s="19"/>
      <c r="E286" s="12"/>
      <c r="F286" s="21"/>
      <c r="G286" s="17">
        <f t="shared" si="8"/>
        <v>0</v>
      </c>
      <c r="H286" s="34"/>
      <c r="I286" s="34">
        <f t="shared" si="9"/>
        <v>36385.949999999997</v>
      </c>
      <c r="J286" s="5"/>
    </row>
    <row r="287" spans="1:10" ht="21">
      <c r="A287" s="23"/>
      <c r="B287" s="20"/>
      <c r="C287" s="68"/>
      <c r="D287" s="19"/>
      <c r="E287" s="12"/>
      <c r="F287" s="21"/>
      <c r="G287" s="17">
        <f t="shared" si="8"/>
        <v>0</v>
      </c>
      <c r="H287" s="34"/>
      <c r="I287" s="34">
        <f t="shared" si="9"/>
        <v>36385.949999999997</v>
      </c>
      <c r="J287" s="5"/>
    </row>
    <row r="288" spans="1:10" ht="21">
      <c r="A288" s="23"/>
      <c r="B288" s="20"/>
      <c r="C288" s="68"/>
      <c r="D288" s="19"/>
      <c r="E288" s="12"/>
      <c r="F288" s="21"/>
      <c r="G288" s="17">
        <f t="shared" si="8"/>
        <v>0</v>
      </c>
      <c r="H288" s="34"/>
      <c r="I288" s="34">
        <f t="shared" si="9"/>
        <v>36385.949999999997</v>
      </c>
      <c r="J288" s="5"/>
    </row>
    <row r="289" spans="1:10" ht="21">
      <c r="A289" s="23"/>
      <c r="B289" s="20"/>
      <c r="C289" s="68"/>
      <c r="D289" s="19"/>
      <c r="E289" s="12"/>
      <c r="F289" s="21"/>
      <c r="G289" s="17">
        <f t="shared" si="8"/>
        <v>0</v>
      </c>
      <c r="H289" s="34"/>
      <c r="I289" s="34">
        <f t="shared" si="9"/>
        <v>36385.949999999997</v>
      </c>
      <c r="J289" s="5"/>
    </row>
    <row r="290" spans="1:10" ht="21">
      <c r="A290" s="23"/>
      <c r="B290" s="20"/>
      <c r="C290" s="68"/>
      <c r="D290" s="19"/>
      <c r="E290" s="12"/>
      <c r="F290" s="21"/>
      <c r="G290" s="17">
        <f t="shared" si="8"/>
        <v>0</v>
      </c>
      <c r="H290" s="34"/>
      <c r="I290" s="34">
        <f t="shared" si="9"/>
        <v>36385.949999999997</v>
      </c>
      <c r="J290" s="5"/>
    </row>
    <row r="291" spans="1:10" ht="21">
      <c r="A291" s="23"/>
      <c r="B291" s="20"/>
      <c r="C291" s="68"/>
      <c r="D291" s="19"/>
      <c r="E291" s="12"/>
      <c r="F291" s="21"/>
      <c r="G291" s="17">
        <f t="shared" si="8"/>
        <v>0</v>
      </c>
      <c r="H291" s="34"/>
      <c r="I291" s="34">
        <f t="shared" si="9"/>
        <v>36385.949999999997</v>
      </c>
      <c r="J291" s="5"/>
    </row>
    <row r="292" spans="1:10" ht="21">
      <c r="A292" s="23"/>
      <c r="B292" s="20"/>
      <c r="C292" s="68"/>
      <c r="D292" s="19"/>
      <c r="E292" s="12"/>
      <c r="F292" s="21"/>
      <c r="G292" s="17">
        <f t="shared" si="8"/>
        <v>0</v>
      </c>
      <c r="H292" s="34"/>
      <c r="I292" s="34">
        <f t="shared" si="9"/>
        <v>36385.949999999997</v>
      </c>
      <c r="J292" s="5"/>
    </row>
    <row r="293" spans="1:10" ht="21">
      <c r="A293" s="23"/>
      <c r="B293" s="20"/>
      <c r="C293" s="68"/>
      <c r="D293" s="19"/>
      <c r="E293" s="12"/>
      <c r="F293" s="21"/>
      <c r="G293" s="17">
        <f t="shared" si="8"/>
        <v>0</v>
      </c>
      <c r="H293" s="34"/>
      <c r="I293" s="34">
        <f t="shared" si="9"/>
        <v>36385.949999999997</v>
      </c>
      <c r="J293" s="5"/>
    </row>
    <row r="294" spans="1:10" ht="21">
      <c r="A294" s="23"/>
      <c r="B294" s="20"/>
      <c r="C294" s="68"/>
      <c r="D294" s="19"/>
      <c r="E294" s="12"/>
      <c r="F294" s="21"/>
      <c r="G294" s="17">
        <f t="shared" si="8"/>
        <v>0</v>
      </c>
      <c r="H294" s="34"/>
      <c r="I294" s="34">
        <f t="shared" si="9"/>
        <v>36385.949999999997</v>
      </c>
      <c r="J294" s="5"/>
    </row>
    <row r="295" spans="1:10" ht="21">
      <c r="A295" s="23"/>
      <c r="B295" s="20"/>
      <c r="C295" s="68"/>
      <c r="D295" s="19"/>
      <c r="E295" s="12"/>
      <c r="F295" s="21"/>
      <c r="G295" s="17">
        <f t="shared" si="8"/>
        <v>0</v>
      </c>
      <c r="H295" s="34"/>
      <c r="I295" s="34">
        <f t="shared" si="9"/>
        <v>36385.949999999997</v>
      </c>
      <c r="J295" s="5"/>
    </row>
    <row r="296" spans="1:10" ht="21">
      <c r="A296" s="23"/>
      <c r="B296" s="20"/>
      <c r="C296" s="68"/>
      <c r="D296" s="19"/>
      <c r="E296" s="12"/>
      <c r="F296" s="21"/>
      <c r="G296" s="17">
        <f t="shared" si="8"/>
        <v>0</v>
      </c>
      <c r="H296" s="34"/>
      <c r="I296" s="34">
        <f t="shared" si="9"/>
        <v>36385.949999999997</v>
      </c>
      <c r="J296" s="5"/>
    </row>
    <row r="297" spans="1:10" ht="21">
      <c r="A297" s="23"/>
      <c r="B297" s="20"/>
      <c r="C297" s="68"/>
      <c r="D297" s="19"/>
      <c r="E297" s="12"/>
      <c r="F297" s="21"/>
      <c r="G297" s="17">
        <f t="shared" si="8"/>
        <v>0</v>
      </c>
      <c r="H297" s="34"/>
      <c r="I297" s="34">
        <f t="shared" si="9"/>
        <v>36385.949999999997</v>
      </c>
      <c r="J297" s="5"/>
    </row>
    <row r="298" spans="1:10" ht="21">
      <c r="A298" s="23"/>
      <c r="B298" s="20"/>
      <c r="C298" s="68"/>
      <c r="D298" s="19"/>
      <c r="E298" s="12"/>
      <c r="F298" s="21"/>
      <c r="G298" s="17">
        <f t="shared" si="8"/>
        <v>0</v>
      </c>
      <c r="H298" s="34"/>
      <c r="I298" s="34">
        <f t="shared" si="9"/>
        <v>36385.949999999997</v>
      </c>
      <c r="J298" s="5"/>
    </row>
    <row r="299" spans="1:10" ht="21">
      <c r="A299" s="23"/>
      <c r="B299" s="20"/>
      <c r="C299" s="68"/>
      <c r="D299" s="19"/>
      <c r="E299" s="12"/>
      <c r="F299" s="21"/>
      <c r="G299" s="17">
        <f t="shared" si="8"/>
        <v>0</v>
      </c>
      <c r="H299" s="34"/>
      <c r="I299" s="34">
        <f t="shared" si="9"/>
        <v>36385.949999999997</v>
      </c>
      <c r="J299" s="5"/>
    </row>
    <row r="300" spans="1:10" ht="21">
      <c r="A300" s="23"/>
      <c r="B300" s="20"/>
      <c r="C300" s="68"/>
      <c r="D300" s="19"/>
      <c r="E300" s="12"/>
      <c r="F300" s="21"/>
      <c r="G300" s="17">
        <f t="shared" si="8"/>
        <v>0</v>
      </c>
      <c r="H300" s="34"/>
      <c r="I300" s="34">
        <f t="shared" si="9"/>
        <v>36385.949999999997</v>
      </c>
      <c r="J300" s="5"/>
    </row>
    <row r="301" spans="1:10" ht="21">
      <c r="A301" s="23"/>
      <c r="B301" s="20"/>
      <c r="C301" s="68"/>
      <c r="D301" s="19"/>
      <c r="E301" s="12"/>
      <c r="F301" s="21"/>
      <c r="G301" s="17">
        <f t="shared" si="8"/>
        <v>0</v>
      </c>
      <c r="H301" s="34"/>
      <c r="I301" s="34">
        <f t="shared" si="9"/>
        <v>36385.949999999997</v>
      </c>
      <c r="J301" s="5"/>
    </row>
    <row r="302" spans="1:10" ht="21">
      <c r="A302" s="23"/>
      <c r="B302" s="20"/>
      <c r="C302" s="68"/>
      <c r="D302" s="19"/>
      <c r="E302" s="12"/>
      <c r="F302" s="21"/>
      <c r="G302" s="17">
        <f t="shared" si="8"/>
        <v>0</v>
      </c>
      <c r="H302" s="34"/>
      <c r="I302" s="34">
        <f t="shared" si="9"/>
        <v>36385.949999999997</v>
      </c>
      <c r="J302" s="5"/>
    </row>
    <row r="303" spans="1:10" ht="21">
      <c r="A303" s="23"/>
      <c r="B303" s="20"/>
      <c r="C303" s="68"/>
      <c r="D303" s="19"/>
      <c r="E303" s="12"/>
      <c r="F303" s="21"/>
      <c r="G303" s="17">
        <f t="shared" si="8"/>
        <v>0</v>
      </c>
      <c r="H303" s="34"/>
      <c r="I303" s="34">
        <f t="shared" si="9"/>
        <v>36385.949999999997</v>
      </c>
      <c r="J303" s="5"/>
    </row>
    <row r="304" spans="1:10" ht="21">
      <c r="A304" s="23"/>
      <c r="B304" s="20"/>
      <c r="C304" s="68"/>
      <c r="D304" s="19"/>
      <c r="E304" s="12"/>
      <c r="F304" s="21"/>
      <c r="G304" s="17">
        <f t="shared" si="8"/>
        <v>0</v>
      </c>
      <c r="H304" s="34"/>
      <c r="I304" s="34">
        <f t="shared" si="9"/>
        <v>36385.949999999997</v>
      </c>
      <c r="J304" s="5"/>
    </row>
    <row r="305" spans="1:10" ht="21">
      <c r="A305" s="23"/>
      <c r="B305" s="20"/>
      <c r="C305" s="68"/>
      <c r="D305" s="19"/>
      <c r="E305" s="12"/>
      <c r="F305" s="21"/>
      <c r="G305" s="17">
        <f t="shared" si="8"/>
        <v>0</v>
      </c>
      <c r="H305" s="34"/>
      <c r="I305" s="34">
        <f t="shared" si="9"/>
        <v>36385.949999999997</v>
      </c>
      <c r="J305" s="5"/>
    </row>
    <row r="306" spans="1:10" ht="21">
      <c r="A306" s="23"/>
      <c r="B306" s="20"/>
      <c r="C306" s="68"/>
      <c r="D306" s="19"/>
      <c r="E306" s="12"/>
      <c r="F306" s="21"/>
      <c r="G306" s="17">
        <f t="shared" si="8"/>
        <v>0</v>
      </c>
      <c r="H306" s="34"/>
      <c r="I306" s="34">
        <f t="shared" si="9"/>
        <v>36385.949999999997</v>
      </c>
      <c r="J306" s="5"/>
    </row>
    <row r="307" spans="1:10" ht="21">
      <c r="A307" s="23"/>
      <c r="B307" s="20"/>
      <c r="C307" s="68"/>
      <c r="D307" s="19"/>
      <c r="E307" s="12"/>
      <c r="F307" s="21"/>
      <c r="G307" s="17">
        <f t="shared" si="8"/>
        <v>0</v>
      </c>
      <c r="H307" s="34"/>
      <c r="I307" s="34">
        <f t="shared" si="9"/>
        <v>36385.949999999997</v>
      </c>
      <c r="J307" s="5"/>
    </row>
    <row r="308" spans="1:10" ht="21">
      <c r="A308" s="23"/>
      <c r="B308" s="20"/>
      <c r="C308" s="68"/>
      <c r="D308" s="19"/>
      <c r="E308" s="12"/>
      <c r="F308" s="21"/>
      <c r="G308" s="17">
        <f t="shared" si="8"/>
        <v>0</v>
      </c>
      <c r="H308" s="34"/>
      <c r="I308" s="34">
        <f t="shared" si="9"/>
        <v>36385.949999999997</v>
      </c>
      <c r="J308" s="5"/>
    </row>
    <row r="309" spans="1:10" ht="21">
      <c r="A309" s="23"/>
      <c r="B309" s="20"/>
      <c r="C309" s="68"/>
      <c r="D309" s="19"/>
      <c r="E309" s="12"/>
      <c r="F309" s="21"/>
      <c r="G309" s="17">
        <f t="shared" si="8"/>
        <v>0</v>
      </c>
      <c r="H309" s="34"/>
      <c r="I309" s="34">
        <f t="shared" si="9"/>
        <v>36385.949999999997</v>
      </c>
      <c r="J309" s="5"/>
    </row>
    <row r="310" spans="1:10" ht="21">
      <c r="A310" s="23"/>
      <c r="B310" s="20"/>
      <c r="C310" s="68"/>
      <c r="D310" s="19"/>
      <c r="E310" s="12"/>
      <c r="F310" s="21"/>
      <c r="G310" s="17">
        <f t="shared" si="8"/>
        <v>0</v>
      </c>
      <c r="H310" s="34"/>
      <c r="I310" s="34">
        <f t="shared" si="9"/>
        <v>36385.949999999997</v>
      </c>
      <c r="J310" s="5"/>
    </row>
    <row r="311" spans="1:10" ht="21">
      <c r="A311" s="23"/>
      <c r="B311" s="20"/>
      <c r="C311" s="68"/>
      <c r="D311" s="19"/>
      <c r="E311" s="12"/>
      <c r="F311" s="21"/>
      <c r="G311" s="17">
        <f t="shared" si="8"/>
        <v>0</v>
      </c>
      <c r="H311" s="34"/>
      <c r="I311" s="34">
        <f t="shared" si="9"/>
        <v>36385.949999999997</v>
      </c>
      <c r="J311" s="5"/>
    </row>
    <row r="312" spans="1:10" ht="21">
      <c r="A312" s="23"/>
      <c r="B312" s="20"/>
      <c r="C312" s="68"/>
      <c r="D312" s="19"/>
      <c r="E312" s="12"/>
      <c r="F312" s="21"/>
      <c r="G312" s="17">
        <f t="shared" si="8"/>
        <v>0</v>
      </c>
      <c r="H312" s="34"/>
      <c r="I312" s="34">
        <f t="shared" si="9"/>
        <v>36385.949999999997</v>
      </c>
      <c r="J312" s="5"/>
    </row>
    <row r="313" spans="1:10" ht="21">
      <c r="A313" s="23"/>
      <c r="B313" s="20"/>
      <c r="C313" s="68"/>
      <c r="D313" s="19"/>
      <c r="E313" s="12"/>
      <c r="F313" s="21"/>
      <c r="G313" s="17">
        <f t="shared" si="8"/>
        <v>0</v>
      </c>
      <c r="H313" s="34"/>
      <c r="I313" s="34">
        <f t="shared" si="9"/>
        <v>36385.949999999997</v>
      </c>
      <c r="J313" s="5"/>
    </row>
    <row r="314" spans="1:10" ht="21">
      <c r="A314" s="23"/>
      <c r="B314" s="20"/>
      <c r="C314" s="68"/>
      <c r="D314" s="19"/>
      <c r="E314" s="12"/>
      <c r="F314" s="21"/>
      <c r="G314" s="17">
        <f t="shared" si="8"/>
        <v>0</v>
      </c>
      <c r="H314" s="34"/>
      <c r="I314" s="34">
        <f t="shared" si="9"/>
        <v>36385.949999999997</v>
      </c>
      <c r="J314" s="5"/>
    </row>
    <row r="315" spans="1:10" ht="21">
      <c r="A315" s="23"/>
      <c r="B315" s="20"/>
      <c r="C315" s="68"/>
      <c r="D315" s="19"/>
      <c r="E315" s="12"/>
      <c r="F315" s="21"/>
      <c r="G315" s="17">
        <f t="shared" si="8"/>
        <v>0</v>
      </c>
      <c r="H315" s="34"/>
      <c r="I315" s="34">
        <f t="shared" si="9"/>
        <v>36385.949999999997</v>
      </c>
      <c r="J315" s="5"/>
    </row>
    <row r="316" spans="1:10" ht="21">
      <c r="A316" s="23"/>
      <c r="B316" s="20"/>
      <c r="C316" s="68"/>
      <c r="D316" s="19"/>
      <c r="E316" s="12"/>
      <c r="F316" s="21"/>
      <c r="G316" s="17">
        <f t="shared" si="8"/>
        <v>0</v>
      </c>
      <c r="H316" s="34"/>
      <c r="I316" s="34">
        <f t="shared" si="9"/>
        <v>36385.949999999997</v>
      </c>
      <c r="J316" s="5"/>
    </row>
    <row r="317" spans="1:10" ht="21">
      <c r="A317" s="23"/>
      <c r="B317" s="20"/>
      <c r="C317" s="68"/>
      <c r="D317" s="19"/>
      <c r="E317" s="12"/>
      <c r="F317" s="21"/>
      <c r="G317" s="17">
        <f t="shared" si="8"/>
        <v>0</v>
      </c>
      <c r="H317" s="34"/>
      <c r="I317" s="34">
        <f t="shared" si="9"/>
        <v>36385.949999999997</v>
      </c>
      <c r="J317" s="5"/>
    </row>
    <row r="318" spans="1:10" ht="21">
      <c r="A318" s="23"/>
      <c r="B318" s="20"/>
      <c r="C318" s="68"/>
      <c r="D318" s="19"/>
      <c r="E318" s="12"/>
      <c r="F318" s="21"/>
      <c r="G318" s="17">
        <f t="shared" si="8"/>
        <v>0</v>
      </c>
      <c r="H318" s="34"/>
      <c r="I318" s="34">
        <f t="shared" si="9"/>
        <v>36385.949999999997</v>
      </c>
      <c r="J318" s="5"/>
    </row>
    <row r="319" spans="1:10" ht="21">
      <c r="A319" s="23"/>
      <c r="B319" s="20"/>
      <c r="C319" s="68"/>
      <c r="D319" s="19"/>
      <c r="E319" s="12"/>
      <c r="F319" s="21"/>
      <c r="G319" s="17">
        <f t="shared" si="8"/>
        <v>0</v>
      </c>
      <c r="H319" s="34"/>
      <c r="I319" s="34">
        <f t="shared" si="9"/>
        <v>36385.949999999997</v>
      </c>
      <c r="J319" s="5"/>
    </row>
    <row r="320" spans="1:10" ht="21">
      <c r="A320" s="23"/>
      <c r="B320" s="20"/>
      <c r="C320" s="68"/>
      <c r="D320" s="19"/>
      <c r="E320" s="12"/>
      <c r="F320" s="21"/>
      <c r="G320" s="17">
        <f t="shared" si="8"/>
        <v>0</v>
      </c>
      <c r="H320" s="34"/>
      <c r="I320" s="34">
        <f t="shared" si="9"/>
        <v>36385.949999999997</v>
      </c>
      <c r="J320" s="5"/>
    </row>
    <row r="321" spans="1:10" ht="21">
      <c r="A321" s="23"/>
      <c r="B321" s="20"/>
      <c r="C321" s="68"/>
      <c r="D321" s="19"/>
      <c r="E321" s="12"/>
      <c r="F321" s="21"/>
      <c r="G321" s="17">
        <f t="shared" si="8"/>
        <v>0</v>
      </c>
      <c r="H321" s="34"/>
      <c r="I321" s="34">
        <f t="shared" si="9"/>
        <v>36385.949999999997</v>
      </c>
      <c r="J321" s="5"/>
    </row>
    <row r="322" spans="1:10" ht="21">
      <c r="A322" s="23"/>
      <c r="B322" s="20"/>
      <c r="C322" s="68"/>
      <c r="D322" s="19"/>
      <c r="E322" s="12"/>
      <c r="F322" s="21"/>
      <c r="G322" s="17">
        <f t="shared" si="8"/>
        <v>0</v>
      </c>
      <c r="H322" s="34"/>
      <c r="I322" s="34">
        <f t="shared" si="9"/>
        <v>36385.949999999997</v>
      </c>
      <c r="J322" s="5"/>
    </row>
    <row r="323" spans="1:10" ht="21">
      <c r="A323" s="23"/>
      <c r="B323" s="20"/>
      <c r="C323" s="68"/>
      <c r="D323" s="19"/>
      <c r="E323" s="12"/>
      <c r="F323" s="21"/>
      <c r="G323" s="17">
        <f t="shared" si="8"/>
        <v>0</v>
      </c>
      <c r="H323" s="34"/>
      <c r="I323" s="34">
        <f t="shared" si="9"/>
        <v>36385.949999999997</v>
      </c>
      <c r="J323" s="5"/>
    </row>
    <row r="324" spans="1:10" ht="21">
      <c r="A324" s="23"/>
      <c r="B324" s="20"/>
      <c r="C324" s="68"/>
      <c r="D324" s="19"/>
      <c r="E324" s="12"/>
      <c r="F324" s="21"/>
      <c r="G324" s="17">
        <f t="shared" si="8"/>
        <v>0</v>
      </c>
      <c r="H324" s="34"/>
      <c r="I324" s="34">
        <f t="shared" si="9"/>
        <v>36385.949999999997</v>
      </c>
      <c r="J324" s="5"/>
    </row>
    <row r="325" spans="1:10" ht="21">
      <c r="A325" s="23"/>
      <c r="B325" s="20"/>
      <c r="C325" s="68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36385.949999999997</v>
      </c>
      <c r="J325" s="5"/>
    </row>
    <row r="326" spans="1:10" ht="21">
      <c r="A326" s="23"/>
      <c r="B326" s="20"/>
      <c r="C326" s="68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36385.949999999997</v>
      </c>
      <c r="J326" s="5"/>
    </row>
    <row r="327" spans="1:10" ht="21">
      <c r="A327" s="23"/>
      <c r="B327" s="20"/>
      <c r="C327" s="68"/>
      <c r="D327" s="19"/>
      <c r="E327" s="12"/>
      <c r="F327" s="21"/>
      <c r="G327" s="17">
        <f t="shared" si="10"/>
        <v>0</v>
      </c>
      <c r="H327" s="34"/>
      <c r="I327" s="34">
        <f t="shared" si="11"/>
        <v>36385.949999999997</v>
      </c>
      <c r="J327" s="5"/>
    </row>
    <row r="328" spans="1:10" ht="21">
      <c r="A328" s="23"/>
      <c r="B328" s="20"/>
      <c r="C328" s="68"/>
      <c r="D328" s="19"/>
      <c r="E328" s="12"/>
      <c r="F328" s="21"/>
      <c r="G328" s="17">
        <f t="shared" si="10"/>
        <v>0</v>
      </c>
      <c r="H328" s="34"/>
      <c r="I328" s="34">
        <f t="shared" si="11"/>
        <v>36385.949999999997</v>
      </c>
      <c r="J328" s="5"/>
    </row>
    <row r="329" spans="1:10" ht="21">
      <c r="A329" s="23"/>
      <c r="B329" s="20"/>
      <c r="C329" s="68"/>
      <c r="D329" s="19"/>
      <c r="E329" s="12"/>
      <c r="F329" s="21"/>
      <c r="G329" s="17">
        <f t="shared" si="10"/>
        <v>0</v>
      </c>
      <c r="H329" s="34"/>
      <c r="I329" s="34">
        <f t="shared" si="11"/>
        <v>36385.949999999997</v>
      </c>
      <c r="J329" s="5"/>
    </row>
    <row r="330" spans="1:10" ht="21">
      <c r="A330" s="23"/>
      <c r="B330" s="20"/>
      <c r="C330" s="68"/>
      <c r="D330" s="19"/>
      <c r="E330" s="12"/>
      <c r="F330" s="21"/>
      <c r="G330" s="17">
        <f t="shared" si="10"/>
        <v>0</v>
      </c>
      <c r="H330" s="34"/>
      <c r="I330" s="34">
        <f t="shared" si="11"/>
        <v>36385.949999999997</v>
      </c>
      <c r="J330" s="5"/>
    </row>
    <row r="331" spans="1:10" ht="21">
      <c r="A331" s="23"/>
      <c r="B331" s="20"/>
      <c r="C331" s="68"/>
      <c r="D331" s="19"/>
      <c r="E331" s="12"/>
      <c r="F331" s="21"/>
      <c r="G331" s="17">
        <f t="shared" si="10"/>
        <v>0</v>
      </c>
      <c r="H331" s="34"/>
      <c r="I331" s="34">
        <f t="shared" si="11"/>
        <v>36385.949999999997</v>
      </c>
      <c r="J331" s="5"/>
    </row>
    <row r="332" spans="1:10" ht="21">
      <c r="A332" s="23"/>
      <c r="B332" s="20"/>
      <c r="C332" s="68"/>
      <c r="D332" s="19"/>
      <c r="E332" s="12"/>
      <c r="F332" s="21"/>
      <c r="G332" s="17">
        <f t="shared" si="10"/>
        <v>0</v>
      </c>
      <c r="H332" s="34"/>
      <c r="I332" s="34">
        <f t="shared" si="11"/>
        <v>36385.949999999997</v>
      </c>
      <c r="J332" s="5"/>
    </row>
    <row r="333" spans="1:10" ht="21">
      <c r="A333" s="23"/>
      <c r="B333" s="20"/>
      <c r="C333" s="68"/>
      <c r="D333" s="19"/>
      <c r="E333" s="12"/>
      <c r="F333" s="21"/>
      <c r="G333" s="17">
        <f t="shared" si="10"/>
        <v>0</v>
      </c>
      <c r="H333" s="34"/>
      <c r="I333" s="34">
        <f t="shared" si="11"/>
        <v>36385.949999999997</v>
      </c>
      <c r="J333" s="5"/>
    </row>
    <row r="334" spans="1:10" ht="21">
      <c r="A334" s="23"/>
      <c r="B334" s="20"/>
      <c r="C334" s="68"/>
      <c r="D334" s="19"/>
      <c r="E334" s="12"/>
      <c r="F334" s="21"/>
      <c r="G334" s="17">
        <f t="shared" si="10"/>
        <v>0</v>
      </c>
      <c r="H334" s="34"/>
      <c r="I334" s="34">
        <f t="shared" si="11"/>
        <v>36385.949999999997</v>
      </c>
      <c r="J334" s="5"/>
    </row>
    <row r="335" spans="1:10" ht="21">
      <c r="A335" s="23"/>
      <c r="B335" s="20"/>
      <c r="C335" s="68"/>
      <c r="D335" s="19"/>
      <c r="E335" s="12"/>
      <c r="F335" s="21"/>
      <c r="G335" s="17">
        <f t="shared" si="10"/>
        <v>0</v>
      </c>
      <c r="H335" s="34"/>
      <c r="I335" s="34">
        <f t="shared" si="11"/>
        <v>36385.949999999997</v>
      </c>
      <c r="J335" s="5"/>
    </row>
    <row r="336" spans="1:10" ht="21">
      <c r="A336" s="23"/>
      <c r="B336" s="20"/>
      <c r="C336" s="68"/>
      <c r="D336" s="19"/>
      <c r="E336" s="12"/>
      <c r="F336" s="21"/>
      <c r="G336" s="17">
        <f t="shared" si="10"/>
        <v>0</v>
      </c>
      <c r="H336" s="34"/>
      <c r="I336" s="34">
        <f t="shared" si="11"/>
        <v>36385.949999999997</v>
      </c>
      <c r="J336" s="5"/>
    </row>
    <row r="337" spans="1:10" ht="21">
      <c r="A337" s="23"/>
      <c r="B337" s="20"/>
      <c r="C337" s="68"/>
      <c r="D337" s="19"/>
      <c r="E337" s="12"/>
      <c r="F337" s="21"/>
      <c r="G337" s="17">
        <f t="shared" si="10"/>
        <v>0</v>
      </c>
      <c r="H337" s="34"/>
      <c r="I337" s="34">
        <f t="shared" si="11"/>
        <v>36385.949999999997</v>
      </c>
      <c r="J337" s="5"/>
    </row>
    <row r="338" spans="1:10" ht="21">
      <c r="A338" s="23"/>
      <c r="B338" s="20"/>
      <c r="C338" s="68"/>
      <c r="D338" s="19"/>
      <c r="E338" s="12"/>
      <c r="F338" s="21"/>
      <c r="G338" s="17">
        <f t="shared" si="10"/>
        <v>0</v>
      </c>
      <c r="H338" s="34"/>
      <c r="I338" s="34">
        <f t="shared" si="11"/>
        <v>36385.949999999997</v>
      </c>
      <c r="J338" s="5"/>
    </row>
    <row r="339" spans="1:10" ht="21">
      <c r="A339" s="23"/>
      <c r="B339" s="20"/>
      <c r="C339" s="68"/>
      <c r="D339" s="19"/>
      <c r="E339" s="12"/>
      <c r="F339" s="21"/>
      <c r="G339" s="17">
        <f t="shared" si="10"/>
        <v>0</v>
      </c>
      <c r="H339" s="34"/>
      <c r="I339" s="34">
        <f t="shared" si="11"/>
        <v>36385.949999999997</v>
      </c>
      <c r="J339" s="5"/>
    </row>
    <row r="340" spans="1:10" ht="21">
      <c r="A340" s="23"/>
      <c r="B340" s="20"/>
      <c r="C340" s="68"/>
      <c r="D340" s="19"/>
      <c r="E340" s="12"/>
      <c r="F340" s="21"/>
      <c r="G340" s="17">
        <f t="shared" si="10"/>
        <v>0</v>
      </c>
      <c r="H340" s="34"/>
      <c r="I340" s="34">
        <f t="shared" si="11"/>
        <v>36385.949999999997</v>
      </c>
      <c r="J340" s="5"/>
    </row>
    <row r="341" spans="1:10" ht="21">
      <c r="A341" s="23"/>
      <c r="B341" s="20"/>
      <c r="C341" s="68"/>
      <c r="D341" s="19"/>
      <c r="E341" s="12"/>
      <c r="F341" s="21"/>
      <c r="G341" s="17">
        <f t="shared" si="10"/>
        <v>0</v>
      </c>
      <c r="H341" s="34"/>
      <c r="I341" s="34">
        <f t="shared" si="11"/>
        <v>36385.949999999997</v>
      </c>
      <c r="J341" s="5"/>
    </row>
    <row r="342" spans="1:10" ht="21">
      <c r="A342" s="23"/>
      <c r="B342" s="20"/>
      <c r="C342" s="68"/>
      <c r="D342" s="19"/>
      <c r="E342" s="12"/>
      <c r="F342" s="21"/>
      <c r="G342" s="17">
        <f t="shared" si="10"/>
        <v>0</v>
      </c>
      <c r="H342" s="34"/>
      <c r="I342" s="34">
        <f t="shared" si="11"/>
        <v>36385.949999999997</v>
      </c>
      <c r="J342" s="5"/>
    </row>
    <row r="343" spans="1:10" ht="21">
      <c r="A343" s="23"/>
      <c r="B343" s="20"/>
      <c r="C343" s="68"/>
      <c r="D343" s="19"/>
      <c r="E343" s="12"/>
      <c r="F343" s="21"/>
      <c r="G343" s="17">
        <f t="shared" si="10"/>
        <v>0</v>
      </c>
      <c r="H343" s="34"/>
      <c r="I343" s="34">
        <f t="shared" si="11"/>
        <v>36385.949999999997</v>
      </c>
      <c r="J343" s="5"/>
    </row>
    <row r="344" spans="1:10" ht="21">
      <c r="A344" s="23"/>
      <c r="B344" s="20"/>
      <c r="C344" s="68"/>
      <c r="D344" s="19"/>
      <c r="E344" s="12"/>
      <c r="F344" s="21"/>
      <c r="G344" s="17">
        <f t="shared" si="10"/>
        <v>0</v>
      </c>
      <c r="H344" s="34"/>
      <c r="I344" s="34">
        <f t="shared" si="11"/>
        <v>36385.949999999997</v>
      </c>
      <c r="J344" s="5"/>
    </row>
    <row r="345" spans="1:10" ht="21">
      <c r="A345" s="23"/>
      <c r="B345" s="20"/>
      <c r="C345" s="68"/>
      <c r="D345" s="19"/>
      <c r="E345" s="12"/>
      <c r="F345" s="21"/>
      <c r="G345" s="17">
        <f t="shared" si="10"/>
        <v>0</v>
      </c>
      <c r="H345" s="34"/>
      <c r="I345" s="34">
        <f t="shared" si="11"/>
        <v>36385.949999999997</v>
      </c>
      <c r="J345" s="5"/>
    </row>
    <row r="346" spans="1:10" ht="21">
      <c r="A346" s="23"/>
      <c r="B346" s="20"/>
      <c r="C346" s="68"/>
      <c r="D346" s="19"/>
      <c r="E346" s="12"/>
      <c r="F346" s="21"/>
      <c r="G346" s="17">
        <f t="shared" si="10"/>
        <v>0</v>
      </c>
      <c r="H346" s="34"/>
      <c r="I346" s="34">
        <f t="shared" si="11"/>
        <v>36385.949999999997</v>
      </c>
      <c r="J346" s="5"/>
    </row>
    <row r="347" spans="1:10" ht="21">
      <c r="A347" s="23"/>
      <c r="B347" s="20"/>
      <c r="C347" s="68"/>
      <c r="D347" s="19"/>
      <c r="E347" s="12"/>
      <c r="F347" s="21"/>
      <c r="G347" s="17">
        <f t="shared" si="10"/>
        <v>0</v>
      </c>
      <c r="H347" s="34"/>
      <c r="I347" s="34">
        <f t="shared" si="11"/>
        <v>36385.949999999997</v>
      </c>
      <c r="J347" s="5"/>
    </row>
    <row r="348" spans="1:10" ht="21">
      <c r="A348" s="23"/>
      <c r="B348" s="20"/>
      <c r="C348" s="68"/>
      <c r="D348" s="19"/>
      <c r="E348" s="12"/>
      <c r="F348" s="21"/>
      <c r="G348" s="17">
        <f t="shared" si="10"/>
        <v>0</v>
      </c>
      <c r="H348" s="34"/>
      <c r="I348" s="34">
        <f t="shared" si="11"/>
        <v>36385.949999999997</v>
      </c>
      <c r="J348" s="5"/>
    </row>
    <row r="349" spans="1:10" ht="21">
      <c r="A349" s="23"/>
      <c r="B349" s="20"/>
      <c r="C349" s="68"/>
      <c r="D349" s="19"/>
      <c r="E349" s="12"/>
      <c r="F349" s="21"/>
      <c r="G349" s="17">
        <f t="shared" si="10"/>
        <v>0</v>
      </c>
      <c r="H349" s="34"/>
      <c r="I349" s="34">
        <f t="shared" si="11"/>
        <v>36385.949999999997</v>
      </c>
      <c r="J349" s="5"/>
    </row>
    <row r="350" spans="1:10" ht="21">
      <c r="A350" s="24"/>
      <c r="B350" s="18"/>
      <c r="C350" s="69"/>
      <c r="D350" s="16"/>
      <c r="E350" s="13"/>
      <c r="F350" s="13"/>
      <c r="G350" s="18">
        <f>SUM(G4:G349)</f>
        <v>36385.949999999997</v>
      </c>
      <c r="H350" s="36"/>
      <c r="I350" s="34">
        <f t="shared" si="11"/>
        <v>72771.899999999994</v>
      </c>
      <c r="J350" s="5"/>
    </row>
    <row r="351" spans="1:10">
      <c r="I351" s="34">
        <f t="shared" si="11"/>
        <v>72771.899999999994</v>
      </c>
    </row>
    <row r="352" spans="1:10">
      <c r="I352" s="34">
        <f t="shared" si="11"/>
        <v>72771.899999999994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0"/>
  <dimension ref="A1:L352"/>
  <sheetViews>
    <sheetView rightToLeft="1" workbookViewId="0">
      <selection activeCell="B17" sqref="B17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484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485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383574</v>
      </c>
      <c r="J4" s="5"/>
    </row>
    <row r="5" spans="1:12" ht="21">
      <c r="A5" s="22">
        <v>43810</v>
      </c>
      <c r="B5" s="20">
        <v>9515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382000</v>
      </c>
      <c r="I5" s="34">
        <f>I4+G5-H5</f>
        <v>1574</v>
      </c>
      <c r="J5" s="5"/>
    </row>
    <row r="6" spans="1:12" ht="21">
      <c r="A6" s="22">
        <v>43813</v>
      </c>
      <c r="B6" s="20">
        <v>6428</v>
      </c>
      <c r="C6" s="20" t="s">
        <v>497</v>
      </c>
      <c r="D6" s="19" t="s">
        <v>13</v>
      </c>
      <c r="E6" s="12">
        <v>62.92</v>
      </c>
      <c r="F6" s="21">
        <v>4400</v>
      </c>
      <c r="G6" s="17">
        <f t="shared" si="0"/>
        <v>276848</v>
      </c>
      <c r="H6" s="34"/>
      <c r="I6" s="34">
        <f t="shared" ref="I6:I69" si="1">I5+G6-H6</f>
        <v>278422</v>
      </c>
      <c r="J6" s="5"/>
    </row>
    <row r="7" spans="1:12" ht="21">
      <c r="A7" s="22">
        <v>43813</v>
      </c>
      <c r="B7" s="20">
        <v>6428</v>
      </c>
      <c r="C7" s="20" t="s">
        <v>497</v>
      </c>
      <c r="D7" s="19" t="s">
        <v>13</v>
      </c>
      <c r="E7" s="12">
        <v>66.900000000000006</v>
      </c>
      <c r="F7" s="21">
        <v>4400</v>
      </c>
      <c r="G7" s="17">
        <f t="shared" si="0"/>
        <v>294360</v>
      </c>
      <c r="H7" s="34"/>
      <c r="I7" s="34">
        <f t="shared" si="1"/>
        <v>572782</v>
      </c>
      <c r="J7" s="5"/>
    </row>
    <row r="8" spans="1:12" ht="21">
      <c r="A8" s="22">
        <v>43814</v>
      </c>
      <c r="B8" s="20">
        <v>9597</v>
      </c>
      <c r="C8" s="20" t="s">
        <v>53</v>
      </c>
      <c r="D8" s="19"/>
      <c r="E8" s="12"/>
      <c r="F8" s="21"/>
      <c r="G8" s="17">
        <f t="shared" si="0"/>
        <v>0</v>
      </c>
      <c r="H8" s="34">
        <v>571200</v>
      </c>
      <c r="I8" s="34">
        <f t="shared" si="1"/>
        <v>1582</v>
      </c>
      <c r="J8" s="5"/>
    </row>
    <row r="9" spans="1:12" ht="21">
      <c r="A9" s="22">
        <v>43815</v>
      </c>
      <c r="B9" s="20">
        <v>6453</v>
      </c>
      <c r="C9" s="20" t="s">
        <v>14</v>
      </c>
      <c r="D9" s="19" t="s">
        <v>13</v>
      </c>
      <c r="E9" s="12">
        <v>62.28</v>
      </c>
      <c r="F9" s="21">
        <v>3050</v>
      </c>
      <c r="G9" s="17">
        <f t="shared" si="0"/>
        <v>189954</v>
      </c>
      <c r="H9" s="34"/>
      <c r="I9" s="34">
        <f t="shared" si="1"/>
        <v>191536</v>
      </c>
      <c r="J9" s="5"/>
    </row>
    <row r="10" spans="1:12" ht="21">
      <c r="A10" s="22">
        <v>43817</v>
      </c>
      <c r="B10" s="20"/>
      <c r="C10" s="20" t="s">
        <v>14</v>
      </c>
      <c r="D10" s="19" t="s">
        <v>13</v>
      </c>
      <c r="E10" s="12">
        <v>58.42</v>
      </c>
      <c r="F10" s="21">
        <v>3050</v>
      </c>
      <c r="G10" s="17">
        <f t="shared" si="0"/>
        <v>178181</v>
      </c>
      <c r="H10" s="34"/>
      <c r="I10" s="34">
        <f t="shared" si="1"/>
        <v>369717</v>
      </c>
      <c r="J10" s="5"/>
    </row>
    <row r="11" spans="1:12" ht="21">
      <c r="A11" s="22">
        <v>43818</v>
      </c>
      <c r="B11" s="20">
        <v>6532</v>
      </c>
      <c r="C11" s="20" t="s">
        <v>52</v>
      </c>
      <c r="D11" s="19" t="s">
        <v>13</v>
      </c>
      <c r="E11" s="12">
        <v>46.15</v>
      </c>
      <c r="F11" s="21">
        <v>6385</v>
      </c>
      <c r="G11" s="17">
        <f t="shared" si="0"/>
        <v>294667.75</v>
      </c>
      <c r="H11" s="34"/>
      <c r="I11" s="34">
        <f t="shared" si="1"/>
        <v>664384.75</v>
      </c>
      <c r="J11" s="5"/>
    </row>
    <row r="12" spans="1:12" ht="21">
      <c r="A12" s="22">
        <v>43822</v>
      </c>
      <c r="B12" s="20">
        <v>6600</v>
      </c>
      <c r="C12" s="20" t="s">
        <v>497</v>
      </c>
      <c r="D12" s="19" t="s">
        <v>13</v>
      </c>
      <c r="E12" s="12">
        <v>65.260000000000005</v>
      </c>
      <c r="F12" s="21">
        <v>4430</v>
      </c>
      <c r="G12" s="17">
        <f t="shared" si="0"/>
        <v>289101.80000000005</v>
      </c>
      <c r="H12" s="34"/>
      <c r="I12" s="34">
        <f t="shared" si="1"/>
        <v>953486.55</v>
      </c>
      <c r="J12" s="5"/>
    </row>
    <row r="13" spans="1:12" ht="21">
      <c r="A13" s="22">
        <v>43822</v>
      </c>
      <c r="B13" s="20">
        <v>6600</v>
      </c>
      <c r="C13" s="20" t="s">
        <v>497</v>
      </c>
      <c r="D13" s="19" t="s">
        <v>13</v>
      </c>
      <c r="E13" s="12">
        <v>68.180000000000007</v>
      </c>
      <c r="F13" s="21">
        <v>4430</v>
      </c>
      <c r="G13" s="17">
        <f t="shared" si="0"/>
        <v>302037.40000000002</v>
      </c>
      <c r="H13" s="34"/>
      <c r="I13" s="34">
        <f t="shared" si="1"/>
        <v>1255523.9500000002</v>
      </c>
      <c r="J13" s="5"/>
    </row>
    <row r="14" spans="1:12" ht="21">
      <c r="A14" s="22">
        <v>43824</v>
      </c>
      <c r="B14" s="20">
        <v>9903</v>
      </c>
      <c r="C14" s="20"/>
      <c r="D14" s="19"/>
      <c r="E14" s="12"/>
      <c r="F14" s="21"/>
      <c r="G14" s="17">
        <f t="shared" si="0"/>
        <v>0</v>
      </c>
      <c r="H14" s="34">
        <v>400000</v>
      </c>
      <c r="I14" s="34">
        <f t="shared" si="1"/>
        <v>855523.95000000019</v>
      </c>
      <c r="J14" s="5"/>
    </row>
    <row r="15" spans="1:12" ht="21">
      <c r="A15" s="22">
        <v>43825</v>
      </c>
      <c r="B15" s="20">
        <v>6648</v>
      </c>
      <c r="C15" s="20" t="s">
        <v>14</v>
      </c>
      <c r="D15" s="19" t="s">
        <v>13</v>
      </c>
      <c r="E15" s="12">
        <v>59.97</v>
      </c>
      <c r="F15" s="21">
        <v>3250</v>
      </c>
      <c r="G15" s="17">
        <f t="shared" si="0"/>
        <v>194902.5</v>
      </c>
      <c r="H15" s="34"/>
      <c r="I15" s="34">
        <f t="shared" si="1"/>
        <v>1050426.4500000002</v>
      </c>
      <c r="J15" s="5"/>
    </row>
    <row r="16" spans="1:12" ht="21">
      <c r="A16" s="22">
        <v>43828</v>
      </c>
      <c r="B16" s="20">
        <v>6688</v>
      </c>
      <c r="C16" s="20" t="s">
        <v>52</v>
      </c>
      <c r="D16" s="19" t="s">
        <v>13</v>
      </c>
      <c r="E16" s="12">
        <v>62.28</v>
      </c>
      <c r="F16" s="21">
        <v>6350</v>
      </c>
      <c r="G16" s="17">
        <f t="shared" si="0"/>
        <v>395478</v>
      </c>
      <c r="H16" s="34"/>
      <c r="I16" s="34">
        <f t="shared" si="1"/>
        <v>1445904.4500000002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1445904.4500000002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1445904.4500000002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1445904.4500000002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1445904.4500000002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1445904.4500000002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1445904.4500000002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1445904.4500000002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1445904.4500000002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1445904.4500000002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1445904.4500000002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1445904.4500000002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1445904.4500000002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1445904.4500000002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1445904.4500000002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1445904.4500000002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1445904.4500000002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1445904.4500000002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1445904.4500000002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1445904.4500000002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1445904.4500000002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1445904.4500000002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1445904.4500000002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1445904.4500000002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1445904.4500000002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1445904.4500000002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1445904.4500000002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1445904.4500000002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1445904.4500000002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1445904.4500000002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1445904.4500000002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1445904.4500000002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1445904.4500000002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1445904.4500000002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1445904.4500000002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1445904.4500000002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1445904.4500000002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1445904.4500000002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1445904.4500000002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1445904.4500000002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1445904.4500000002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1445904.4500000002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1445904.4500000002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1445904.4500000002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1445904.4500000002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1445904.4500000002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1445904.4500000002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1445904.4500000002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1445904.4500000002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1445904.4500000002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1445904.4500000002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1445904.4500000002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1445904.4500000002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1445904.4500000002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1445904.4500000002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1445904.4500000002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1445904.4500000002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1445904.4500000002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1445904.4500000002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1445904.4500000002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1445904.4500000002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1445904.4500000002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1445904.4500000002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1445904.4500000002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1445904.4500000002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1445904.4500000002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1445904.4500000002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1445904.4500000002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1445904.4500000002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1445904.4500000002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1445904.4500000002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1445904.4500000002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1445904.4500000002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1445904.4500000002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1445904.4500000002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1445904.4500000002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1445904.4500000002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1445904.4500000002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1445904.4500000002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1445904.4500000002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1445904.4500000002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1445904.4500000002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1445904.4500000002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1445904.4500000002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1445904.4500000002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1445904.4500000002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1445904.4500000002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1445904.4500000002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1445904.4500000002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1445904.4500000002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1445904.4500000002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1445904.4500000002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1445904.4500000002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1445904.4500000002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1445904.4500000002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1445904.4500000002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1445904.4500000002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1445904.4500000002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1445904.4500000002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1445904.4500000002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1445904.4500000002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1445904.4500000002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1445904.4500000002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1445904.4500000002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1445904.4500000002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1445904.4500000002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1445904.4500000002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1445904.4500000002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1445904.4500000002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1445904.4500000002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1445904.4500000002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1445904.4500000002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1445904.4500000002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1445904.4500000002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1445904.4500000002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1445904.4500000002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1445904.4500000002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1445904.4500000002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1445904.4500000002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1445904.4500000002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1445904.4500000002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1445904.4500000002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1445904.4500000002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1445904.4500000002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1445904.4500000002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1445904.4500000002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1445904.4500000002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1445904.4500000002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1445904.4500000002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1445904.4500000002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1445904.4500000002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1445904.4500000002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1445904.4500000002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1445904.4500000002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1445904.4500000002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1445904.4500000002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1445904.4500000002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1445904.4500000002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1445904.4500000002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1445904.4500000002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1445904.4500000002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1445904.4500000002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1445904.4500000002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1445904.4500000002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1445904.4500000002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1445904.4500000002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1445904.4500000002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1445904.4500000002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1445904.4500000002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1445904.4500000002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1445904.4500000002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1445904.4500000002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1445904.4500000002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1445904.4500000002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1445904.4500000002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1445904.4500000002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1445904.4500000002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1445904.4500000002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1445904.4500000002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1445904.4500000002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1445904.4500000002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1445904.4500000002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1445904.4500000002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1445904.4500000002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1445904.4500000002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1445904.4500000002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1445904.4500000002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1445904.4500000002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1445904.4500000002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1445904.4500000002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1445904.4500000002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1445904.4500000002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1445904.4500000002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1445904.4500000002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1445904.4500000002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1445904.4500000002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1445904.4500000002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1445904.4500000002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1445904.4500000002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1445904.4500000002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1445904.4500000002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1445904.4500000002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1445904.4500000002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1445904.4500000002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1445904.4500000002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1445904.4500000002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1445904.4500000002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1445904.4500000002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1445904.4500000002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1445904.4500000002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1445904.4500000002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1445904.4500000002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1445904.4500000002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1445904.4500000002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1445904.4500000002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1445904.4500000002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1445904.4500000002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1445904.4500000002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1445904.4500000002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1445904.4500000002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1445904.4500000002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1445904.4500000002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1445904.4500000002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1445904.4500000002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1445904.4500000002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1445904.4500000002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1445904.4500000002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1445904.4500000002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1445904.4500000002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1445904.4500000002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1445904.4500000002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1445904.4500000002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1445904.4500000002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1445904.4500000002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1445904.4500000002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1445904.4500000002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1445904.4500000002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1445904.4500000002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1445904.4500000002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1445904.4500000002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1445904.4500000002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1445904.4500000002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1445904.4500000002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1445904.4500000002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1445904.4500000002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1445904.4500000002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1445904.4500000002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1445904.4500000002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1445904.4500000002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1445904.4500000002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1445904.4500000002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1445904.4500000002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1445904.4500000002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1445904.4500000002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1445904.4500000002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1445904.4500000002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1445904.4500000002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1445904.4500000002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1445904.4500000002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1445904.4500000002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1445904.4500000002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1445904.4500000002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1445904.4500000002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1445904.4500000002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1445904.4500000002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1445904.4500000002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1445904.4500000002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1445904.4500000002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1445904.4500000002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1445904.4500000002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1445904.4500000002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1445904.4500000002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1445904.4500000002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1445904.4500000002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1445904.4500000002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1445904.4500000002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1445904.4500000002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1445904.4500000002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1445904.4500000002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1445904.4500000002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1445904.4500000002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1445904.4500000002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1445904.4500000002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1445904.4500000002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1445904.4500000002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1445904.4500000002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1445904.4500000002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1445904.4500000002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1445904.4500000002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1445904.4500000002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1445904.4500000002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1445904.4500000002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1445904.4500000002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1445904.4500000002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1445904.4500000002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1445904.4500000002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1445904.4500000002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1445904.4500000002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1445904.4500000002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1445904.4500000002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1445904.4500000002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1445904.4500000002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1445904.4500000002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1445904.4500000002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1445904.4500000002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1445904.4500000002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1445904.4500000002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1445904.4500000002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1445904.4500000002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1445904.4500000002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1445904.4500000002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1445904.4500000002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1445904.4500000002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1445904.4500000002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1445904.4500000002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1445904.4500000002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1445904.4500000002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1445904.4500000002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1445904.4500000002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1445904.4500000002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1445904.4500000002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1445904.4500000002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1445904.4500000002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1445904.4500000002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1445904.4500000002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1445904.4500000002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1445904.4500000002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1445904.4500000002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1445904.4500000002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1445904.4500000002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1445904.4500000002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1445904.4500000002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1445904.4500000002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1445904.4500000002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1445904.4500000002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1445904.4500000002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1445904.4500000002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1445904.4500000002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1445904.4500000002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1445904.4500000002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1445904.4500000002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1445904.4500000002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1445904.4500000002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1445904.4500000002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1445904.4500000002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1445904.4500000002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1445904.4500000002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1445904.4500000002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1445904.4500000002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1445904.4500000002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1445904.4500000002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1445904.4500000002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1445904.4500000002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1445904.4500000002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2415530.4500000002</v>
      </c>
      <c r="H350" s="36"/>
      <c r="I350" s="34">
        <f t="shared" si="11"/>
        <v>3861434.9000000004</v>
      </c>
      <c r="J350" s="5"/>
    </row>
    <row r="351" spans="1:10">
      <c r="I351" s="34">
        <f t="shared" si="11"/>
        <v>3861434.9000000004</v>
      </c>
    </row>
    <row r="352" spans="1:10">
      <c r="I352" s="34">
        <f t="shared" si="11"/>
        <v>3861434.9000000004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1"/>
  <dimension ref="A1:L352"/>
  <sheetViews>
    <sheetView rightToLeft="1" workbookViewId="0">
      <selection activeCell="A9" sqref="A9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184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185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1">
      <c r="A5" s="22">
        <v>43807</v>
      </c>
      <c r="B5" s="20">
        <v>6340</v>
      </c>
      <c r="C5" s="20" t="s">
        <v>14</v>
      </c>
      <c r="D5" s="19" t="s">
        <v>13</v>
      </c>
      <c r="E5" s="12">
        <v>67.66</v>
      </c>
      <c r="F5" s="21">
        <v>3320</v>
      </c>
      <c r="G5" s="17">
        <f t="shared" ref="G5:G68" si="0">E5*F5</f>
        <v>224631.19999999998</v>
      </c>
      <c r="H5" s="34"/>
      <c r="I5" s="34">
        <f>I4+G5-H5</f>
        <v>224631.19999999998</v>
      </c>
      <c r="J5" s="5"/>
    </row>
    <row r="6" spans="1:12" ht="21">
      <c r="A6" s="22">
        <v>43814</v>
      </c>
      <c r="B6" s="20">
        <v>9577</v>
      </c>
      <c r="C6" s="20" t="s">
        <v>53</v>
      </c>
      <c r="D6" s="19"/>
      <c r="E6" s="12"/>
      <c r="F6" s="21"/>
      <c r="G6" s="17">
        <f t="shared" si="0"/>
        <v>0</v>
      </c>
      <c r="H6" s="34">
        <v>130000</v>
      </c>
      <c r="I6" s="34">
        <f t="shared" ref="I6:I69" si="1">I5+G6-H6</f>
        <v>94631.199999999983</v>
      </c>
      <c r="J6" s="5"/>
    </row>
    <row r="7" spans="1:12" ht="21">
      <c r="A7" s="22">
        <v>43818</v>
      </c>
      <c r="B7" s="20">
        <v>9743</v>
      </c>
      <c r="C7" s="20" t="s">
        <v>53</v>
      </c>
      <c r="D7" s="19"/>
      <c r="E7" s="12"/>
      <c r="F7" s="21"/>
      <c r="G7" s="17">
        <f t="shared" si="0"/>
        <v>0</v>
      </c>
      <c r="H7" s="34">
        <v>94635</v>
      </c>
      <c r="I7" s="34">
        <f t="shared" si="1"/>
        <v>-3.8000000000174623</v>
      </c>
      <c r="J7" s="5"/>
    </row>
    <row r="8" spans="1:12" ht="21">
      <c r="A8" s="22">
        <v>43818</v>
      </c>
      <c r="B8" s="20">
        <v>1022</v>
      </c>
      <c r="C8" s="20" t="s">
        <v>131</v>
      </c>
      <c r="D8" s="19"/>
      <c r="E8" s="12"/>
      <c r="F8" s="21"/>
      <c r="G8" s="17">
        <v>3.8</v>
      </c>
      <c r="H8" s="34"/>
      <c r="I8" s="34">
        <f t="shared" si="1"/>
        <v>-1.7462475909724162E-11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-1.7462475909724162E-11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-1.7462475909724162E-11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-1.7462475909724162E-11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-1.7462475909724162E-11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-1.7462475909724162E-11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-1.7462475909724162E-11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-1.7462475909724162E-11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-1.7462475909724162E-11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-1.7462475909724162E-11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-1.7462475909724162E-11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-1.7462475909724162E-11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-1.7462475909724162E-11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-1.7462475909724162E-11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-1.7462475909724162E-11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-1.7462475909724162E-11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-1.7462475909724162E-11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-1.7462475909724162E-11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-1.7462475909724162E-11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-1.7462475909724162E-11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-1.7462475909724162E-11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-1.7462475909724162E-11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-1.7462475909724162E-11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-1.7462475909724162E-11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-1.7462475909724162E-11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-1.7462475909724162E-11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-1.7462475909724162E-11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-1.7462475909724162E-11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-1.7462475909724162E-11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-1.7462475909724162E-11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-1.7462475909724162E-11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-1.7462475909724162E-11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-1.7462475909724162E-11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-1.7462475909724162E-11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-1.7462475909724162E-11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-1.7462475909724162E-11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-1.7462475909724162E-11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-1.7462475909724162E-11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-1.7462475909724162E-11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-1.7462475909724162E-11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-1.7462475909724162E-11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-1.7462475909724162E-11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-1.7462475909724162E-11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-1.7462475909724162E-11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-1.7462475909724162E-11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-1.7462475909724162E-11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-1.7462475909724162E-11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-1.7462475909724162E-11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-1.7462475909724162E-11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-1.7462475909724162E-11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-1.7462475909724162E-11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-1.7462475909724162E-11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-1.7462475909724162E-11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-1.7462475909724162E-11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-1.7462475909724162E-11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-1.7462475909724162E-11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-1.7462475909724162E-11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-1.7462475909724162E-11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-1.7462475909724162E-11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-1.7462475909724162E-11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-1.7462475909724162E-11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-1.7462475909724162E-11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-1.7462475909724162E-11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-1.7462475909724162E-11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-1.7462475909724162E-11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-1.7462475909724162E-11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-1.7462475909724162E-11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-1.7462475909724162E-11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-1.7462475909724162E-11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-1.7462475909724162E-11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-1.7462475909724162E-11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-1.7462475909724162E-11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-1.7462475909724162E-11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-1.7462475909724162E-11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-1.7462475909724162E-11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-1.7462475909724162E-11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-1.7462475909724162E-11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-1.7462475909724162E-11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-1.7462475909724162E-11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-1.7462475909724162E-11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-1.7462475909724162E-11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-1.7462475909724162E-11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-1.7462475909724162E-11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-1.7462475909724162E-11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-1.7462475909724162E-11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-1.7462475909724162E-11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-1.7462475909724162E-11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-1.7462475909724162E-11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-1.7462475909724162E-11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-1.7462475909724162E-11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-1.7462475909724162E-11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-1.7462475909724162E-11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-1.7462475909724162E-11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-1.7462475909724162E-11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-1.7462475909724162E-11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-1.7462475909724162E-11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-1.7462475909724162E-11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-1.7462475909724162E-11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-1.7462475909724162E-11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-1.7462475909724162E-11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-1.7462475909724162E-11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-1.7462475909724162E-11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-1.7462475909724162E-11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-1.7462475909724162E-11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-1.7462475909724162E-11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-1.7462475909724162E-11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-1.7462475909724162E-11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-1.7462475909724162E-11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-1.7462475909724162E-11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-1.7462475909724162E-11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-1.7462475909724162E-11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-1.7462475909724162E-11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-1.7462475909724162E-11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-1.7462475909724162E-11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-1.7462475909724162E-11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-1.7462475909724162E-11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-1.7462475909724162E-11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-1.7462475909724162E-11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-1.7462475909724162E-11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-1.7462475909724162E-11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-1.7462475909724162E-11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-1.7462475909724162E-11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-1.7462475909724162E-11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-1.7462475909724162E-11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-1.7462475909724162E-11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-1.7462475909724162E-11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-1.7462475909724162E-11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-1.7462475909724162E-11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-1.7462475909724162E-11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-1.7462475909724162E-11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-1.7462475909724162E-11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-1.7462475909724162E-11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-1.7462475909724162E-11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-1.7462475909724162E-11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-1.7462475909724162E-11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-1.7462475909724162E-11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-1.7462475909724162E-11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-1.7462475909724162E-11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-1.7462475909724162E-11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-1.7462475909724162E-11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-1.7462475909724162E-11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-1.7462475909724162E-11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-1.7462475909724162E-11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-1.7462475909724162E-11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-1.7462475909724162E-11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-1.7462475909724162E-11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-1.7462475909724162E-11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-1.7462475909724162E-11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-1.7462475909724162E-11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-1.7462475909724162E-11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-1.7462475909724162E-11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-1.7462475909724162E-11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-1.7462475909724162E-11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-1.7462475909724162E-11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-1.7462475909724162E-11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-1.7462475909724162E-11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-1.7462475909724162E-11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-1.7462475909724162E-11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-1.7462475909724162E-11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-1.7462475909724162E-11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-1.7462475909724162E-11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-1.7462475909724162E-11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-1.7462475909724162E-11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-1.7462475909724162E-11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-1.7462475909724162E-11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-1.7462475909724162E-11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-1.7462475909724162E-11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-1.7462475909724162E-11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-1.7462475909724162E-11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-1.7462475909724162E-11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-1.7462475909724162E-11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-1.7462475909724162E-11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-1.7462475909724162E-11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-1.7462475909724162E-11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-1.7462475909724162E-11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-1.7462475909724162E-11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-1.7462475909724162E-11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-1.7462475909724162E-11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-1.7462475909724162E-11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-1.7462475909724162E-11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-1.7462475909724162E-11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-1.7462475909724162E-11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-1.7462475909724162E-11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-1.7462475909724162E-11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-1.7462475909724162E-11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-1.7462475909724162E-11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-1.7462475909724162E-11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-1.7462475909724162E-11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-1.7462475909724162E-11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-1.7462475909724162E-11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-1.7462475909724162E-11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-1.7462475909724162E-11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-1.7462475909724162E-11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-1.7462475909724162E-11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-1.7462475909724162E-11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-1.7462475909724162E-11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-1.7462475909724162E-11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-1.7462475909724162E-11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-1.7462475909724162E-11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-1.7462475909724162E-11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-1.7462475909724162E-11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-1.7462475909724162E-11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-1.7462475909724162E-11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-1.7462475909724162E-11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-1.7462475909724162E-11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-1.7462475909724162E-11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-1.7462475909724162E-11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-1.7462475909724162E-11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-1.7462475909724162E-11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-1.7462475909724162E-11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-1.7462475909724162E-11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-1.7462475909724162E-11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-1.7462475909724162E-11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-1.7462475909724162E-11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-1.7462475909724162E-11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-1.7462475909724162E-11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-1.7462475909724162E-11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-1.7462475909724162E-11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-1.7462475909724162E-11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-1.7462475909724162E-11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-1.7462475909724162E-11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-1.7462475909724162E-11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-1.7462475909724162E-11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-1.7462475909724162E-11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-1.7462475909724162E-11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-1.7462475909724162E-11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-1.7462475909724162E-11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-1.7462475909724162E-11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-1.7462475909724162E-11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-1.7462475909724162E-11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-1.7462475909724162E-11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-1.7462475909724162E-11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-1.7462475909724162E-11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-1.7462475909724162E-11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-1.7462475909724162E-11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-1.7462475909724162E-11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-1.7462475909724162E-11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-1.7462475909724162E-11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-1.7462475909724162E-11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-1.7462475909724162E-11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-1.7462475909724162E-11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-1.7462475909724162E-11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-1.7462475909724162E-11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-1.7462475909724162E-11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-1.7462475909724162E-11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-1.7462475909724162E-11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-1.7462475909724162E-11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-1.7462475909724162E-11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-1.7462475909724162E-11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-1.7462475909724162E-11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-1.7462475909724162E-11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-1.7462475909724162E-11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-1.7462475909724162E-11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-1.7462475909724162E-11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-1.7462475909724162E-11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-1.7462475909724162E-11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-1.7462475909724162E-11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-1.7462475909724162E-11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-1.7462475909724162E-11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-1.7462475909724162E-11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-1.7462475909724162E-11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-1.7462475909724162E-11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-1.7462475909724162E-11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-1.7462475909724162E-11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-1.7462475909724162E-11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-1.7462475909724162E-11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-1.7462475909724162E-11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-1.7462475909724162E-11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-1.7462475909724162E-11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-1.7462475909724162E-11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-1.7462475909724162E-11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-1.7462475909724162E-11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-1.7462475909724162E-11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-1.7462475909724162E-11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-1.7462475909724162E-11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-1.7462475909724162E-11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-1.7462475909724162E-11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-1.7462475909724162E-11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-1.7462475909724162E-11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-1.7462475909724162E-11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-1.7462475909724162E-11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-1.7462475909724162E-11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-1.7462475909724162E-11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-1.7462475909724162E-11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-1.7462475909724162E-11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-1.7462475909724162E-11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-1.7462475909724162E-11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-1.7462475909724162E-11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-1.7462475909724162E-11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-1.7462475909724162E-11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-1.7462475909724162E-11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-1.7462475909724162E-11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-1.7462475909724162E-11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-1.7462475909724162E-11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-1.7462475909724162E-11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-1.7462475909724162E-11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-1.7462475909724162E-11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-1.7462475909724162E-11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-1.7462475909724162E-11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-1.7462475909724162E-11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-1.7462475909724162E-11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-1.7462475909724162E-11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-1.7462475909724162E-11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-1.7462475909724162E-11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-1.7462475909724162E-11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-1.7462475909724162E-11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-1.7462475909724162E-11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-1.7462475909724162E-11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-1.7462475909724162E-11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-1.7462475909724162E-11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-1.7462475909724162E-11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-1.7462475909724162E-11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-1.7462475909724162E-11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-1.7462475909724162E-11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-1.7462475909724162E-11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-1.7462475909724162E-11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-1.7462475909724162E-11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-1.7462475909724162E-11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-1.7462475909724162E-11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-1.7462475909724162E-11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-1.7462475909724162E-11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-1.7462475909724162E-11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-1.7462475909724162E-11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-1.7462475909724162E-11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-1.7462475909724162E-11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-1.7462475909724162E-11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-1.7462475909724162E-11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-1.7462475909724162E-11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-1.7462475909724162E-11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-1.7462475909724162E-11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-1.7462475909724162E-11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-1.7462475909724162E-11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-1.7462475909724162E-11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-1.7462475909724162E-11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-1.7462475909724162E-11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-1.7462475909724162E-11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-1.7462475909724162E-11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-1.7462475909724162E-11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-1.7462475909724162E-11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-1.7462475909724162E-11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-1.7462475909724162E-11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-1.7462475909724162E-11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224634.99999999997</v>
      </c>
      <c r="H350" s="36"/>
      <c r="I350" s="34">
        <f t="shared" si="11"/>
        <v>224634.99999999994</v>
      </c>
      <c r="J350" s="5"/>
    </row>
    <row r="351" spans="1:10">
      <c r="I351" s="34">
        <f t="shared" si="11"/>
        <v>224634.99999999994</v>
      </c>
    </row>
    <row r="352" spans="1:10">
      <c r="I352" s="34">
        <f t="shared" si="11"/>
        <v>224634.99999999994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2"/>
  <dimension ref="A1:L350"/>
  <sheetViews>
    <sheetView rightToLeft="1" topLeftCell="A76" workbookViewId="0">
      <selection activeCell="A93" sqref="A93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28515625" style="37" customWidth="1"/>
    <col min="10" max="10" width="26.7109375" style="6" customWidth="1"/>
  </cols>
  <sheetData>
    <row r="1" spans="1:12">
      <c r="A1" s="168" t="s">
        <v>47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27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1450053.9</v>
      </c>
      <c r="J4" s="27"/>
    </row>
    <row r="5" spans="1:12" ht="21">
      <c r="A5" s="22">
        <v>43800</v>
      </c>
      <c r="B5" s="20">
        <v>6216</v>
      </c>
      <c r="C5" s="20" t="s">
        <v>12</v>
      </c>
      <c r="D5" s="19" t="s">
        <v>13</v>
      </c>
      <c r="E5" s="12">
        <v>72.41</v>
      </c>
      <c r="F5" s="21">
        <v>3310</v>
      </c>
      <c r="G5" s="17">
        <f t="shared" ref="G5:G68" si="0">E5*F5</f>
        <v>239677.09999999998</v>
      </c>
      <c r="H5" s="34"/>
      <c r="I5" s="34">
        <f>I4+G5-H5</f>
        <v>1689731</v>
      </c>
      <c r="J5" s="27"/>
    </row>
    <row r="6" spans="1:12" ht="21">
      <c r="A6" s="22">
        <v>43800</v>
      </c>
      <c r="B6" s="20">
        <v>6216</v>
      </c>
      <c r="C6" s="20" t="s">
        <v>12</v>
      </c>
      <c r="D6" s="19" t="s">
        <v>13</v>
      </c>
      <c r="E6" s="12">
        <v>66.260000000000005</v>
      </c>
      <c r="F6" s="21">
        <v>3310</v>
      </c>
      <c r="G6" s="17">
        <f t="shared" si="0"/>
        <v>219320.6</v>
      </c>
      <c r="H6" s="34"/>
      <c r="I6" s="34">
        <f t="shared" ref="I6:I69" si="1">I5+G6-H6</f>
        <v>1909051.6</v>
      </c>
      <c r="J6" s="27"/>
    </row>
    <row r="7" spans="1:12" ht="21">
      <c r="A7" s="22">
        <v>43800</v>
      </c>
      <c r="B7" s="20">
        <v>9215</v>
      </c>
      <c r="C7" s="20" t="s">
        <v>53</v>
      </c>
      <c r="D7" s="19"/>
      <c r="E7" s="12"/>
      <c r="F7" s="21"/>
      <c r="G7" s="17">
        <f t="shared" si="0"/>
        <v>0</v>
      </c>
      <c r="H7" s="34">
        <v>1269372</v>
      </c>
      <c r="I7" s="34">
        <f t="shared" si="1"/>
        <v>639679.60000000009</v>
      </c>
      <c r="J7" s="27"/>
    </row>
    <row r="8" spans="1:12" ht="21">
      <c r="A8" s="22">
        <v>43801</v>
      </c>
      <c r="B8" s="20">
        <v>6241</v>
      </c>
      <c r="C8" s="20" t="s">
        <v>14</v>
      </c>
      <c r="D8" s="19" t="s">
        <v>13</v>
      </c>
      <c r="E8" s="12">
        <v>65.239999999999995</v>
      </c>
      <c r="F8" s="21">
        <v>3310</v>
      </c>
      <c r="G8" s="17">
        <f t="shared" si="0"/>
        <v>215944.4</v>
      </c>
      <c r="H8" s="34"/>
      <c r="I8" s="34">
        <f t="shared" si="1"/>
        <v>855624.00000000012</v>
      </c>
      <c r="J8" s="27"/>
    </row>
    <row r="9" spans="1:12" ht="21">
      <c r="A9" s="22">
        <v>43801</v>
      </c>
      <c r="B9" s="20">
        <v>6241</v>
      </c>
      <c r="C9" s="20" t="s">
        <v>12</v>
      </c>
      <c r="D9" s="19" t="s">
        <v>13</v>
      </c>
      <c r="E9" s="12">
        <v>64.44</v>
      </c>
      <c r="F9" s="21">
        <v>3310</v>
      </c>
      <c r="G9" s="17">
        <f t="shared" si="0"/>
        <v>213296.4</v>
      </c>
      <c r="H9" s="34"/>
      <c r="I9" s="34">
        <f t="shared" si="1"/>
        <v>1068920.4000000001</v>
      </c>
      <c r="J9" s="27"/>
    </row>
    <row r="10" spans="1:12" ht="21">
      <c r="A10" s="22">
        <v>43801</v>
      </c>
      <c r="B10" s="20"/>
      <c r="C10" s="20" t="s">
        <v>131</v>
      </c>
      <c r="D10" s="19"/>
      <c r="E10" s="12"/>
      <c r="F10" s="21"/>
      <c r="G10" s="17">
        <f t="shared" si="0"/>
        <v>0</v>
      </c>
      <c r="H10" s="34">
        <v>595</v>
      </c>
      <c r="I10" s="34">
        <f t="shared" si="1"/>
        <v>1068325.4000000001</v>
      </c>
      <c r="J10" s="27" t="s">
        <v>44</v>
      </c>
    </row>
    <row r="11" spans="1:12" ht="21">
      <c r="A11" s="22">
        <v>43802</v>
      </c>
      <c r="B11" s="20"/>
      <c r="C11" s="20" t="s">
        <v>131</v>
      </c>
      <c r="D11" s="19"/>
      <c r="E11" s="12"/>
      <c r="F11" s="21"/>
      <c r="G11" s="17">
        <f t="shared" si="0"/>
        <v>0</v>
      </c>
      <c r="H11" s="34">
        <v>397</v>
      </c>
      <c r="I11" s="34">
        <f t="shared" si="1"/>
        <v>1067928.4000000001</v>
      </c>
      <c r="J11" s="27" t="s">
        <v>45</v>
      </c>
    </row>
    <row r="12" spans="1:12" ht="21">
      <c r="A12" s="22">
        <v>43802</v>
      </c>
      <c r="B12" s="20">
        <v>9277</v>
      </c>
      <c r="C12" s="20" t="s">
        <v>53</v>
      </c>
      <c r="D12" s="19"/>
      <c r="E12" s="12"/>
      <c r="F12" s="21"/>
      <c r="G12" s="17">
        <f t="shared" si="0"/>
        <v>0</v>
      </c>
      <c r="H12" s="34">
        <v>325720</v>
      </c>
      <c r="I12" s="34">
        <f t="shared" si="1"/>
        <v>742208.40000000014</v>
      </c>
      <c r="J12" s="27" t="s">
        <v>17</v>
      </c>
    </row>
    <row r="13" spans="1:12" ht="21">
      <c r="A13" s="22">
        <v>43803</v>
      </c>
      <c r="B13" s="20">
        <v>6257</v>
      </c>
      <c r="C13" s="20" t="s">
        <v>12</v>
      </c>
      <c r="D13" s="19" t="s">
        <v>13</v>
      </c>
      <c r="E13" s="12">
        <v>66.52</v>
      </c>
      <c r="F13" s="21">
        <v>3300</v>
      </c>
      <c r="G13" s="17">
        <f t="shared" si="0"/>
        <v>219516</v>
      </c>
      <c r="H13" s="34"/>
      <c r="I13" s="34">
        <f t="shared" si="1"/>
        <v>961724.40000000014</v>
      </c>
      <c r="J13" s="27"/>
    </row>
    <row r="14" spans="1:12" ht="21">
      <c r="A14" s="22">
        <v>43803</v>
      </c>
      <c r="B14" s="20">
        <v>6257</v>
      </c>
      <c r="C14" s="20" t="s">
        <v>12</v>
      </c>
      <c r="D14" s="19" t="s">
        <v>13</v>
      </c>
      <c r="E14" s="12">
        <v>61.24</v>
      </c>
      <c r="F14" s="21">
        <v>3300</v>
      </c>
      <c r="G14" s="17">
        <f t="shared" si="0"/>
        <v>202092</v>
      </c>
      <c r="H14" s="34"/>
      <c r="I14" s="34">
        <f t="shared" si="1"/>
        <v>1163816.4000000001</v>
      </c>
      <c r="J14" s="27"/>
    </row>
    <row r="15" spans="1:12" ht="21">
      <c r="A15" s="22">
        <v>43803</v>
      </c>
      <c r="B15" s="20">
        <v>9303</v>
      </c>
      <c r="C15" s="20" t="s">
        <v>53</v>
      </c>
      <c r="D15" s="19"/>
      <c r="E15" s="12"/>
      <c r="F15" s="21"/>
      <c r="G15" s="17">
        <f t="shared" si="0"/>
        <v>0</v>
      </c>
      <c r="H15" s="34">
        <v>325000</v>
      </c>
      <c r="I15" s="34">
        <f t="shared" si="1"/>
        <v>838816.40000000014</v>
      </c>
      <c r="J15" s="27"/>
    </row>
    <row r="16" spans="1:12" ht="21">
      <c r="A16" s="22">
        <v>43803</v>
      </c>
      <c r="B16" s="20">
        <v>6271</v>
      </c>
      <c r="C16" s="20" t="s">
        <v>12</v>
      </c>
      <c r="D16" s="19" t="s">
        <v>13</v>
      </c>
      <c r="E16" s="12">
        <v>75.12</v>
      </c>
      <c r="F16" s="21">
        <v>3310</v>
      </c>
      <c r="G16" s="17">
        <f t="shared" si="0"/>
        <v>248647.2</v>
      </c>
      <c r="H16" s="34"/>
      <c r="I16" s="34">
        <f t="shared" si="1"/>
        <v>1087463.6000000001</v>
      </c>
      <c r="J16" s="27"/>
    </row>
    <row r="17" spans="1:10" ht="21">
      <c r="A17" s="22">
        <v>43803</v>
      </c>
      <c r="B17" s="20"/>
      <c r="C17" s="20" t="s">
        <v>131</v>
      </c>
      <c r="D17" s="19"/>
      <c r="E17" s="12"/>
      <c r="F17" s="21"/>
      <c r="G17" s="17">
        <f t="shared" si="0"/>
        <v>0</v>
      </c>
      <c r="H17" s="34">
        <v>463.4</v>
      </c>
      <c r="I17" s="34">
        <f t="shared" si="1"/>
        <v>1087000.2000000002</v>
      </c>
      <c r="J17" s="27" t="s">
        <v>46</v>
      </c>
    </row>
    <row r="18" spans="1:10" ht="21">
      <c r="A18" s="22">
        <v>43803</v>
      </c>
      <c r="B18" s="20">
        <v>9303</v>
      </c>
      <c r="C18" s="20" t="s">
        <v>53</v>
      </c>
      <c r="D18" s="19"/>
      <c r="E18" s="12"/>
      <c r="F18" s="21"/>
      <c r="G18" s="17">
        <f t="shared" si="0"/>
        <v>0</v>
      </c>
      <c r="H18" s="34">
        <v>419045</v>
      </c>
      <c r="I18" s="34">
        <f t="shared" si="1"/>
        <v>667955.20000000019</v>
      </c>
      <c r="J18" s="27"/>
    </row>
    <row r="19" spans="1:10" ht="21">
      <c r="A19" s="22">
        <v>43804</v>
      </c>
      <c r="B19" s="20">
        <v>6287</v>
      </c>
      <c r="C19" s="20" t="s">
        <v>12</v>
      </c>
      <c r="D19" s="19" t="s">
        <v>13</v>
      </c>
      <c r="E19" s="12">
        <v>65.040000000000006</v>
      </c>
      <c r="F19" s="21">
        <v>3290</v>
      </c>
      <c r="G19" s="17">
        <f t="shared" si="0"/>
        <v>213981.60000000003</v>
      </c>
      <c r="H19" s="34"/>
      <c r="I19" s="34">
        <f t="shared" si="1"/>
        <v>881936.80000000028</v>
      </c>
      <c r="J19" s="27"/>
    </row>
    <row r="20" spans="1:10" ht="21">
      <c r="A20" s="22">
        <v>43804</v>
      </c>
      <c r="B20" s="20">
        <v>6287</v>
      </c>
      <c r="C20" s="20" t="s">
        <v>12</v>
      </c>
      <c r="D20" s="19" t="s">
        <v>13</v>
      </c>
      <c r="E20" s="12">
        <v>68.92</v>
      </c>
      <c r="F20" s="21">
        <v>3270</v>
      </c>
      <c r="G20" s="17">
        <f t="shared" si="0"/>
        <v>225368.4</v>
      </c>
      <c r="H20" s="34"/>
      <c r="I20" s="34">
        <f t="shared" si="1"/>
        <v>1107305.2000000002</v>
      </c>
      <c r="J20" s="27"/>
    </row>
    <row r="21" spans="1:10" ht="21">
      <c r="A21" s="22">
        <v>43804</v>
      </c>
      <c r="B21" s="20">
        <v>6287</v>
      </c>
      <c r="C21" s="20" t="s">
        <v>12</v>
      </c>
      <c r="D21" s="19" t="s">
        <v>13</v>
      </c>
      <c r="E21" s="12">
        <v>68.5</v>
      </c>
      <c r="F21" s="21">
        <v>3270</v>
      </c>
      <c r="G21" s="17">
        <f t="shared" si="0"/>
        <v>223995</v>
      </c>
      <c r="H21" s="34"/>
      <c r="I21" s="34">
        <f t="shared" si="1"/>
        <v>1331300.2000000002</v>
      </c>
      <c r="J21" s="27"/>
    </row>
    <row r="22" spans="1:10" ht="21">
      <c r="A22" s="22">
        <v>43804</v>
      </c>
      <c r="B22" s="20">
        <v>9338</v>
      </c>
      <c r="C22" s="20" t="s">
        <v>53</v>
      </c>
      <c r="D22" s="19"/>
      <c r="E22" s="12"/>
      <c r="F22" s="21"/>
      <c r="G22" s="17">
        <f t="shared" si="0"/>
        <v>0</v>
      </c>
      <c r="H22" s="34">
        <v>200000</v>
      </c>
      <c r="I22" s="34">
        <f t="shared" si="1"/>
        <v>1131300.2000000002</v>
      </c>
      <c r="J22" s="27"/>
    </row>
    <row r="23" spans="1:10" ht="21">
      <c r="A23" s="22">
        <v>43806</v>
      </c>
      <c r="B23" s="20">
        <v>6311</v>
      </c>
      <c r="C23" s="20" t="s">
        <v>14</v>
      </c>
      <c r="D23" s="19" t="s">
        <v>13</v>
      </c>
      <c r="E23" s="12">
        <v>66.28</v>
      </c>
      <c r="F23" s="21">
        <v>3290</v>
      </c>
      <c r="G23" s="17">
        <f t="shared" si="0"/>
        <v>218061.2</v>
      </c>
      <c r="H23" s="34"/>
      <c r="I23" s="34">
        <f t="shared" si="1"/>
        <v>1349361.4000000001</v>
      </c>
      <c r="J23" s="27"/>
    </row>
    <row r="24" spans="1:10" ht="21">
      <c r="A24" s="22">
        <v>43806</v>
      </c>
      <c r="B24" s="20">
        <v>6311</v>
      </c>
      <c r="C24" s="20" t="s">
        <v>14</v>
      </c>
      <c r="D24" s="19" t="s">
        <v>13</v>
      </c>
      <c r="E24" s="12">
        <v>62.94</v>
      </c>
      <c r="F24" s="21">
        <v>3290</v>
      </c>
      <c r="G24" s="17">
        <f t="shared" si="0"/>
        <v>207072.6</v>
      </c>
      <c r="H24" s="34"/>
      <c r="I24" s="34">
        <f t="shared" si="1"/>
        <v>1556434.0000000002</v>
      </c>
      <c r="J24" s="27"/>
    </row>
    <row r="25" spans="1:10" ht="21">
      <c r="A25" s="22">
        <v>43806</v>
      </c>
      <c r="B25" s="20">
        <v>6311</v>
      </c>
      <c r="C25" s="20" t="s">
        <v>131</v>
      </c>
      <c r="D25" s="19"/>
      <c r="E25" s="12"/>
      <c r="F25" s="21"/>
      <c r="G25" s="17">
        <f t="shared" si="0"/>
        <v>0</v>
      </c>
      <c r="H25" s="34">
        <v>625</v>
      </c>
      <c r="I25" s="34">
        <f t="shared" si="1"/>
        <v>1555809.0000000002</v>
      </c>
      <c r="J25" s="27" t="s">
        <v>132</v>
      </c>
    </row>
    <row r="26" spans="1:10" ht="21">
      <c r="A26" s="22">
        <v>43806</v>
      </c>
      <c r="B26" s="20">
        <v>6311</v>
      </c>
      <c r="C26" s="20" t="s">
        <v>131</v>
      </c>
      <c r="D26" s="19"/>
      <c r="E26" s="12"/>
      <c r="F26" s="21"/>
      <c r="G26" s="17">
        <f t="shared" si="0"/>
        <v>0</v>
      </c>
      <c r="H26" s="34">
        <v>395</v>
      </c>
      <c r="I26" s="34">
        <f t="shared" si="1"/>
        <v>1555414.0000000002</v>
      </c>
      <c r="J26" s="27" t="s">
        <v>133</v>
      </c>
    </row>
    <row r="27" spans="1:10" ht="21">
      <c r="A27" s="22">
        <v>43806</v>
      </c>
      <c r="B27" s="20"/>
      <c r="C27" s="20" t="s">
        <v>131</v>
      </c>
      <c r="D27" s="19"/>
      <c r="E27" s="12"/>
      <c r="F27" s="21"/>
      <c r="G27" s="17">
        <f t="shared" si="0"/>
        <v>0</v>
      </c>
      <c r="H27" s="34">
        <v>559.29999999999995</v>
      </c>
      <c r="I27" s="34">
        <f t="shared" si="1"/>
        <v>1554854.7000000002</v>
      </c>
      <c r="J27" s="27" t="s">
        <v>157</v>
      </c>
    </row>
    <row r="28" spans="1:10" ht="21">
      <c r="A28" s="22">
        <v>43807</v>
      </c>
      <c r="B28" s="20">
        <v>6341</v>
      </c>
      <c r="C28" s="20" t="s">
        <v>14</v>
      </c>
      <c r="D28" s="19" t="s">
        <v>13</v>
      </c>
      <c r="E28" s="12">
        <v>63.2</v>
      </c>
      <c r="F28" s="21">
        <v>3280</v>
      </c>
      <c r="G28" s="17">
        <f t="shared" si="0"/>
        <v>207296</v>
      </c>
      <c r="H28" s="34"/>
      <c r="I28" s="34">
        <f t="shared" si="1"/>
        <v>1762150.7000000002</v>
      </c>
      <c r="J28" s="27"/>
    </row>
    <row r="29" spans="1:10" ht="21">
      <c r="A29" s="22">
        <v>43807</v>
      </c>
      <c r="B29" s="20">
        <v>6341</v>
      </c>
      <c r="C29" s="20" t="s">
        <v>14</v>
      </c>
      <c r="D29" s="19" t="s">
        <v>13</v>
      </c>
      <c r="E29" s="12">
        <v>66.92</v>
      </c>
      <c r="F29" s="21">
        <v>3280</v>
      </c>
      <c r="G29" s="17">
        <f t="shared" si="0"/>
        <v>219497.60000000001</v>
      </c>
      <c r="H29" s="34"/>
      <c r="I29" s="34">
        <f t="shared" si="1"/>
        <v>1981648.3000000003</v>
      </c>
      <c r="J29" s="27"/>
    </row>
    <row r="30" spans="1:10" ht="21">
      <c r="A30" s="22">
        <v>43807</v>
      </c>
      <c r="B30" s="20">
        <v>6341</v>
      </c>
      <c r="C30" s="20" t="s">
        <v>14</v>
      </c>
      <c r="D30" s="19" t="s">
        <v>13</v>
      </c>
      <c r="E30" s="12">
        <v>63.82</v>
      </c>
      <c r="F30" s="21">
        <v>3280</v>
      </c>
      <c r="G30" s="17">
        <f t="shared" si="0"/>
        <v>209329.6</v>
      </c>
      <c r="H30" s="34"/>
      <c r="I30" s="34">
        <f t="shared" si="1"/>
        <v>2190977.9000000004</v>
      </c>
      <c r="J30" s="27"/>
    </row>
    <row r="31" spans="1:10" ht="21">
      <c r="A31" s="22">
        <v>43807</v>
      </c>
      <c r="B31" s="20">
        <v>9396</v>
      </c>
      <c r="C31" s="20" t="s">
        <v>53</v>
      </c>
      <c r="D31" s="19"/>
      <c r="E31" s="12"/>
      <c r="F31" s="21"/>
      <c r="G31" s="17">
        <f t="shared" si="0"/>
        <v>0</v>
      </c>
      <c r="H31" s="34">
        <v>349300</v>
      </c>
      <c r="I31" s="34">
        <f t="shared" si="1"/>
        <v>1841677.9000000004</v>
      </c>
      <c r="J31" s="27"/>
    </row>
    <row r="32" spans="1:10" ht="21">
      <c r="A32" s="22">
        <v>43807</v>
      </c>
      <c r="B32" s="20">
        <v>6341</v>
      </c>
      <c r="C32" s="20" t="s">
        <v>131</v>
      </c>
      <c r="D32" s="19"/>
      <c r="E32" s="12"/>
      <c r="F32" s="21"/>
      <c r="G32" s="17">
        <f t="shared" si="0"/>
        <v>0</v>
      </c>
      <c r="H32" s="34">
        <v>3444</v>
      </c>
      <c r="I32" s="34">
        <f t="shared" si="1"/>
        <v>1838233.9000000004</v>
      </c>
      <c r="J32" s="27" t="s">
        <v>204</v>
      </c>
    </row>
    <row r="33" spans="1:10" ht="21">
      <c r="A33" s="22">
        <v>43807</v>
      </c>
      <c r="B33" s="20">
        <v>6341</v>
      </c>
      <c r="C33" s="20" t="s">
        <v>131</v>
      </c>
      <c r="D33" s="19"/>
      <c r="E33" s="12"/>
      <c r="F33" s="21"/>
      <c r="G33" s="17">
        <f t="shared" si="0"/>
        <v>0</v>
      </c>
      <c r="H33" s="34">
        <v>360.8</v>
      </c>
      <c r="I33" s="34">
        <f t="shared" si="1"/>
        <v>1837873.1000000003</v>
      </c>
      <c r="J33" s="27" t="s">
        <v>200</v>
      </c>
    </row>
    <row r="34" spans="1:10" ht="21">
      <c r="A34" s="22">
        <v>43807</v>
      </c>
      <c r="B34" s="20">
        <v>1006</v>
      </c>
      <c r="C34" s="20" t="s">
        <v>131</v>
      </c>
      <c r="D34" s="19"/>
      <c r="E34" s="12"/>
      <c r="F34" s="21"/>
      <c r="G34" s="17">
        <f t="shared" si="0"/>
        <v>0</v>
      </c>
      <c r="H34" s="34">
        <v>25.1</v>
      </c>
      <c r="I34" s="34">
        <f t="shared" si="1"/>
        <v>1837848.0000000002</v>
      </c>
      <c r="J34" s="27" t="s">
        <v>17</v>
      </c>
    </row>
    <row r="35" spans="1:10" ht="21">
      <c r="A35" s="22">
        <v>43808</v>
      </c>
      <c r="B35" s="20">
        <v>6357</v>
      </c>
      <c r="C35" s="20" t="s">
        <v>14</v>
      </c>
      <c r="D35" s="19" t="s">
        <v>13</v>
      </c>
      <c r="E35" s="12">
        <v>61.1</v>
      </c>
      <c r="F35" s="21">
        <v>3280</v>
      </c>
      <c r="G35" s="17">
        <f t="shared" si="0"/>
        <v>200408</v>
      </c>
      <c r="H35" s="34"/>
      <c r="I35" s="34">
        <f t="shared" si="1"/>
        <v>2038256.0000000002</v>
      </c>
      <c r="J35" s="27"/>
    </row>
    <row r="36" spans="1:10" ht="21">
      <c r="A36" s="22">
        <v>43808</v>
      </c>
      <c r="B36" s="20">
        <v>6357</v>
      </c>
      <c r="C36" s="20" t="s">
        <v>14</v>
      </c>
      <c r="D36" s="19" t="s">
        <v>13</v>
      </c>
      <c r="E36" s="12">
        <v>65.42</v>
      </c>
      <c r="F36" s="21">
        <v>3280</v>
      </c>
      <c r="G36" s="17">
        <f t="shared" si="0"/>
        <v>214577.6</v>
      </c>
      <c r="H36" s="34"/>
      <c r="I36" s="34">
        <f t="shared" si="1"/>
        <v>2252833.6</v>
      </c>
      <c r="J36" s="27"/>
    </row>
    <row r="37" spans="1:10" ht="21">
      <c r="A37" s="22">
        <v>43808</v>
      </c>
      <c r="B37" s="20">
        <v>6357</v>
      </c>
      <c r="C37" s="20" t="s">
        <v>131</v>
      </c>
      <c r="D37" s="19"/>
      <c r="E37" s="12"/>
      <c r="F37" s="21"/>
      <c r="G37" s="17">
        <f t="shared" si="0"/>
        <v>0</v>
      </c>
      <c r="H37" s="34">
        <v>360</v>
      </c>
      <c r="I37" s="34">
        <f t="shared" si="1"/>
        <v>2252473.6</v>
      </c>
      <c r="J37" s="27" t="s">
        <v>215</v>
      </c>
    </row>
    <row r="38" spans="1:10" ht="21">
      <c r="A38" s="22">
        <v>43808</v>
      </c>
      <c r="B38" s="20">
        <v>6357</v>
      </c>
      <c r="C38" s="20" t="s">
        <v>131</v>
      </c>
      <c r="D38" s="19"/>
      <c r="E38" s="12"/>
      <c r="F38" s="21"/>
      <c r="G38" s="17">
        <f t="shared" si="0"/>
        <v>0</v>
      </c>
      <c r="H38" s="34">
        <v>426.4</v>
      </c>
      <c r="I38" s="34">
        <f t="shared" si="1"/>
        <v>2252047.2000000002</v>
      </c>
      <c r="J38" s="27" t="s">
        <v>216</v>
      </c>
    </row>
    <row r="39" spans="1:10" ht="21">
      <c r="A39" s="22">
        <v>43808</v>
      </c>
      <c r="B39" s="20">
        <v>9419</v>
      </c>
      <c r="C39" s="20" t="s">
        <v>53</v>
      </c>
      <c r="D39" s="19"/>
      <c r="E39" s="12"/>
      <c r="F39" s="21"/>
      <c r="G39" s="17">
        <f t="shared" si="0"/>
        <v>0</v>
      </c>
      <c r="H39" s="34">
        <v>447000</v>
      </c>
      <c r="I39" s="34">
        <f t="shared" si="1"/>
        <v>1805047.2000000002</v>
      </c>
      <c r="J39" s="27"/>
    </row>
    <row r="40" spans="1:10" ht="21">
      <c r="A40" s="22">
        <v>43809</v>
      </c>
      <c r="B40" s="20">
        <v>9453</v>
      </c>
      <c r="C40" s="20" t="s">
        <v>53</v>
      </c>
      <c r="D40" s="19"/>
      <c r="E40" s="12"/>
      <c r="F40" s="21"/>
      <c r="G40" s="17">
        <f t="shared" si="0"/>
        <v>0</v>
      </c>
      <c r="H40" s="34">
        <v>57000</v>
      </c>
      <c r="I40" s="34">
        <f t="shared" si="1"/>
        <v>1748047.2000000002</v>
      </c>
      <c r="J40" s="27"/>
    </row>
    <row r="41" spans="1:10" ht="21">
      <c r="A41" s="22">
        <v>43810</v>
      </c>
      <c r="B41" s="20">
        <v>6403</v>
      </c>
      <c r="C41" s="20" t="s">
        <v>14</v>
      </c>
      <c r="D41" s="19" t="s">
        <v>13</v>
      </c>
      <c r="E41" s="12">
        <v>65.16</v>
      </c>
      <c r="F41" s="21">
        <v>3270</v>
      </c>
      <c r="G41" s="17">
        <f t="shared" si="0"/>
        <v>213073.19999999998</v>
      </c>
      <c r="H41" s="34"/>
      <c r="I41" s="34">
        <f t="shared" si="1"/>
        <v>1961120.4000000001</v>
      </c>
      <c r="J41" s="27"/>
    </row>
    <row r="42" spans="1:10" ht="21">
      <c r="A42" s="22">
        <v>43810</v>
      </c>
      <c r="B42" s="20">
        <v>6403</v>
      </c>
      <c r="C42" s="20" t="s">
        <v>14</v>
      </c>
      <c r="D42" s="19" t="s">
        <v>13</v>
      </c>
      <c r="E42" s="12">
        <v>63.84</v>
      </c>
      <c r="F42" s="21">
        <v>3270</v>
      </c>
      <c r="G42" s="17">
        <f t="shared" si="0"/>
        <v>208756.80000000002</v>
      </c>
      <c r="H42" s="34"/>
      <c r="I42" s="34">
        <f t="shared" si="1"/>
        <v>2169877.2000000002</v>
      </c>
      <c r="J42" s="27"/>
    </row>
    <row r="43" spans="1:10" ht="21">
      <c r="A43" s="22">
        <v>43810</v>
      </c>
      <c r="B43" s="20">
        <v>9491</v>
      </c>
      <c r="C43" s="20" t="s">
        <v>53</v>
      </c>
      <c r="D43" s="19"/>
      <c r="E43" s="12"/>
      <c r="F43" s="21"/>
      <c r="G43" s="17">
        <f t="shared" si="0"/>
        <v>0</v>
      </c>
      <c r="H43" s="34">
        <v>600000</v>
      </c>
      <c r="I43" s="34">
        <f t="shared" si="1"/>
        <v>1569877.2000000002</v>
      </c>
      <c r="J43" s="27"/>
    </row>
    <row r="44" spans="1:10" ht="21">
      <c r="A44" s="22">
        <v>43811</v>
      </c>
      <c r="B44" s="20">
        <v>6415</v>
      </c>
      <c r="C44" s="20" t="s">
        <v>14</v>
      </c>
      <c r="D44" s="19" t="s">
        <v>13</v>
      </c>
      <c r="E44" s="12">
        <v>65.540000000000006</v>
      </c>
      <c r="F44" s="21">
        <v>3270</v>
      </c>
      <c r="G44" s="17">
        <f t="shared" si="0"/>
        <v>214315.80000000002</v>
      </c>
      <c r="H44" s="34"/>
      <c r="I44" s="34">
        <f t="shared" si="1"/>
        <v>1784193.0000000002</v>
      </c>
      <c r="J44" s="27"/>
    </row>
    <row r="45" spans="1:10" ht="21">
      <c r="A45" s="22">
        <v>43811</v>
      </c>
      <c r="B45" s="20">
        <v>6415</v>
      </c>
      <c r="C45" s="20" t="s">
        <v>14</v>
      </c>
      <c r="D45" s="19" t="s">
        <v>13</v>
      </c>
      <c r="E45" s="12">
        <v>56.08</v>
      </c>
      <c r="F45" s="21">
        <v>3270</v>
      </c>
      <c r="G45" s="17">
        <f t="shared" si="0"/>
        <v>183381.6</v>
      </c>
      <c r="H45" s="34"/>
      <c r="I45" s="34">
        <f t="shared" si="1"/>
        <v>1967574.6000000003</v>
      </c>
      <c r="J45" s="27"/>
    </row>
    <row r="46" spans="1:10" ht="21">
      <c r="A46" s="22">
        <v>43811</v>
      </c>
      <c r="B46" s="20">
        <v>9527</v>
      </c>
      <c r="C46" s="20" t="s">
        <v>53</v>
      </c>
      <c r="D46" s="19"/>
      <c r="E46" s="12"/>
      <c r="F46" s="21"/>
      <c r="G46" s="17">
        <f t="shared" si="0"/>
        <v>0</v>
      </c>
      <c r="H46" s="34">
        <v>881933</v>
      </c>
      <c r="I46" s="34">
        <f t="shared" si="1"/>
        <v>1085641.6000000003</v>
      </c>
      <c r="J46" s="27"/>
    </row>
    <row r="47" spans="1:10" ht="21">
      <c r="A47" s="22">
        <v>43814</v>
      </c>
      <c r="B47" s="20">
        <v>6444</v>
      </c>
      <c r="C47" s="20" t="s">
        <v>14</v>
      </c>
      <c r="D47" s="19" t="s">
        <v>13</v>
      </c>
      <c r="E47" s="12">
        <v>64.819999999999993</v>
      </c>
      <c r="F47" s="21">
        <v>3290</v>
      </c>
      <c r="G47" s="17">
        <f t="shared" si="0"/>
        <v>213257.8</v>
      </c>
      <c r="H47" s="34"/>
      <c r="I47" s="34">
        <f t="shared" si="1"/>
        <v>1298899.4000000004</v>
      </c>
      <c r="J47" s="27"/>
    </row>
    <row r="48" spans="1:10" ht="21">
      <c r="A48" s="22">
        <v>43814</v>
      </c>
      <c r="B48" s="20">
        <v>9576</v>
      </c>
      <c r="C48" s="20" t="s">
        <v>53</v>
      </c>
      <c r="D48" s="19"/>
      <c r="E48" s="12"/>
      <c r="F48" s="21"/>
      <c r="G48" s="17">
        <f t="shared" si="0"/>
        <v>0</v>
      </c>
      <c r="H48" s="34">
        <v>500000</v>
      </c>
      <c r="I48" s="34">
        <f t="shared" si="1"/>
        <v>798899.40000000037</v>
      </c>
      <c r="J48" s="27" t="s">
        <v>17</v>
      </c>
    </row>
    <row r="49" spans="1:10" ht="21">
      <c r="A49" s="22">
        <v>43815</v>
      </c>
      <c r="B49" s="20">
        <v>6468</v>
      </c>
      <c r="C49" s="20" t="s">
        <v>14</v>
      </c>
      <c r="D49" s="19" t="s">
        <v>13</v>
      </c>
      <c r="E49" s="12">
        <v>58.14</v>
      </c>
      <c r="F49" s="21">
        <v>3320</v>
      </c>
      <c r="G49" s="17">
        <f t="shared" si="0"/>
        <v>193024.8</v>
      </c>
      <c r="H49" s="34"/>
      <c r="I49" s="34">
        <f t="shared" si="1"/>
        <v>991924.20000000042</v>
      </c>
      <c r="J49" s="27"/>
    </row>
    <row r="50" spans="1:10" ht="21">
      <c r="A50" s="22">
        <v>43815</v>
      </c>
      <c r="B50" s="20">
        <v>6468</v>
      </c>
      <c r="C50" s="20" t="s">
        <v>14</v>
      </c>
      <c r="D50" s="19" t="s">
        <v>13</v>
      </c>
      <c r="E50" s="12">
        <v>64.88</v>
      </c>
      <c r="F50" s="21">
        <v>3320</v>
      </c>
      <c r="G50" s="17">
        <f t="shared" si="0"/>
        <v>215401.59999999998</v>
      </c>
      <c r="H50" s="34"/>
      <c r="I50" s="34">
        <f t="shared" si="1"/>
        <v>1207325.8000000003</v>
      </c>
      <c r="J50" s="27"/>
    </row>
    <row r="51" spans="1:10" ht="21">
      <c r="A51" s="22">
        <v>43815</v>
      </c>
      <c r="B51" s="20">
        <v>6468</v>
      </c>
      <c r="C51" s="20" t="s">
        <v>14</v>
      </c>
      <c r="D51" s="19" t="s">
        <v>13</v>
      </c>
      <c r="E51" s="12">
        <v>60.64</v>
      </c>
      <c r="F51" s="21">
        <v>3320</v>
      </c>
      <c r="G51" s="17">
        <f t="shared" si="0"/>
        <v>201324.79999999999</v>
      </c>
      <c r="H51" s="34"/>
      <c r="I51" s="34">
        <f t="shared" si="1"/>
        <v>1408650.6000000003</v>
      </c>
      <c r="J51" s="27"/>
    </row>
    <row r="52" spans="1:10" ht="21">
      <c r="A52" s="22">
        <v>43815</v>
      </c>
      <c r="B52" s="20">
        <v>6468</v>
      </c>
      <c r="C52" s="20" t="s">
        <v>14</v>
      </c>
      <c r="D52" s="19" t="s">
        <v>13</v>
      </c>
      <c r="E52" s="12">
        <v>61.14</v>
      </c>
      <c r="F52" s="21">
        <v>3320</v>
      </c>
      <c r="G52" s="17">
        <f t="shared" si="0"/>
        <v>202984.8</v>
      </c>
      <c r="H52" s="34"/>
      <c r="I52" s="34">
        <f t="shared" si="1"/>
        <v>1611635.4000000004</v>
      </c>
      <c r="J52" s="27"/>
    </row>
    <row r="53" spans="1:10" ht="21">
      <c r="A53" s="22">
        <v>43815</v>
      </c>
      <c r="B53" s="20">
        <v>9628</v>
      </c>
      <c r="C53" s="20" t="s">
        <v>53</v>
      </c>
      <c r="D53" s="19"/>
      <c r="E53" s="12"/>
      <c r="F53" s="21"/>
      <c r="G53" s="17">
        <f t="shared" si="0"/>
        <v>0</v>
      </c>
      <c r="H53" s="34">
        <v>630000</v>
      </c>
      <c r="I53" s="34">
        <f t="shared" si="1"/>
        <v>981635.40000000037</v>
      </c>
      <c r="J53" s="27"/>
    </row>
    <row r="54" spans="1:10" ht="21">
      <c r="A54" s="22">
        <v>43815</v>
      </c>
      <c r="B54" s="20">
        <v>6468</v>
      </c>
      <c r="C54" s="20" t="s">
        <v>131</v>
      </c>
      <c r="D54" s="19"/>
      <c r="E54" s="12"/>
      <c r="F54" s="21"/>
      <c r="G54" s="17">
        <f t="shared" si="0"/>
        <v>0</v>
      </c>
      <c r="H54" s="34">
        <v>464.8</v>
      </c>
      <c r="I54" s="34">
        <f t="shared" si="1"/>
        <v>981170.60000000033</v>
      </c>
      <c r="J54" s="27" t="s">
        <v>516</v>
      </c>
    </row>
    <row r="55" spans="1:10" ht="21">
      <c r="A55" s="22">
        <v>43815</v>
      </c>
      <c r="B55" s="20">
        <v>6468</v>
      </c>
      <c r="C55" s="20" t="s">
        <v>131</v>
      </c>
      <c r="D55" s="19"/>
      <c r="E55" s="12"/>
      <c r="F55" s="21"/>
      <c r="G55" s="17">
        <f t="shared" si="0"/>
        <v>0</v>
      </c>
      <c r="H55" s="34">
        <v>365.2</v>
      </c>
      <c r="I55" s="34">
        <f t="shared" si="1"/>
        <v>980805.40000000037</v>
      </c>
      <c r="J55" s="27" t="s">
        <v>517</v>
      </c>
    </row>
    <row r="56" spans="1:10" ht="21">
      <c r="A56" s="22">
        <v>43816</v>
      </c>
      <c r="B56" s="20">
        <v>6487</v>
      </c>
      <c r="C56" s="20" t="s">
        <v>14</v>
      </c>
      <c r="D56" s="19" t="s">
        <v>13</v>
      </c>
      <c r="E56" s="12">
        <v>64.400000000000006</v>
      </c>
      <c r="F56" s="21">
        <v>3360</v>
      </c>
      <c r="G56" s="17">
        <f t="shared" si="0"/>
        <v>216384.00000000003</v>
      </c>
      <c r="H56" s="34"/>
      <c r="I56" s="34">
        <f t="shared" si="1"/>
        <v>1197189.4000000004</v>
      </c>
      <c r="J56" s="27"/>
    </row>
    <row r="57" spans="1:10" ht="21">
      <c r="A57" s="22">
        <v>43816</v>
      </c>
      <c r="B57" s="20">
        <v>9670</v>
      </c>
      <c r="C57" s="20" t="s">
        <v>53</v>
      </c>
      <c r="D57" s="19"/>
      <c r="E57" s="12"/>
      <c r="F57" s="21"/>
      <c r="G57" s="17">
        <f t="shared" si="0"/>
        <v>0</v>
      </c>
      <c r="H57" s="34">
        <v>370000</v>
      </c>
      <c r="I57" s="34">
        <f t="shared" si="1"/>
        <v>827189.40000000037</v>
      </c>
      <c r="J57" s="27"/>
    </row>
    <row r="58" spans="1:10" ht="21">
      <c r="A58" s="22">
        <v>43817</v>
      </c>
      <c r="B58" s="20">
        <v>6502</v>
      </c>
      <c r="C58" s="20" t="s">
        <v>14</v>
      </c>
      <c r="D58" s="19" t="s">
        <v>13</v>
      </c>
      <c r="E58" s="12">
        <v>74.92</v>
      </c>
      <c r="F58" s="21">
        <v>3380</v>
      </c>
      <c r="G58" s="17">
        <f t="shared" si="0"/>
        <v>253229.6</v>
      </c>
      <c r="H58" s="34"/>
      <c r="I58" s="34">
        <f t="shared" si="1"/>
        <v>1080419.0000000005</v>
      </c>
      <c r="J58" s="27"/>
    </row>
    <row r="59" spans="1:10" ht="21">
      <c r="A59" s="22">
        <v>43817</v>
      </c>
      <c r="B59" s="20">
        <v>6502</v>
      </c>
      <c r="C59" s="20" t="s">
        <v>14</v>
      </c>
      <c r="D59" s="19" t="s">
        <v>13</v>
      </c>
      <c r="E59" s="12">
        <v>61.22</v>
      </c>
      <c r="F59" s="21">
        <v>3380</v>
      </c>
      <c r="G59" s="17">
        <f t="shared" si="0"/>
        <v>206923.6</v>
      </c>
      <c r="H59" s="34"/>
      <c r="I59" s="34">
        <f t="shared" si="1"/>
        <v>1287342.6000000006</v>
      </c>
      <c r="J59" s="27"/>
    </row>
    <row r="60" spans="1:10" ht="21">
      <c r="A60" s="22">
        <v>43817</v>
      </c>
      <c r="B60" s="20">
        <v>6502</v>
      </c>
      <c r="C60" s="20" t="s">
        <v>14</v>
      </c>
      <c r="D60" s="19" t="s">
        <v>13</v>
      </c>
      <c r="E60" s="12">
        <v>78.22</v>
      </c>
      <c r="F60" s="21">
        <v>3380</v>
      </c>
      <c r="G60" s="17">
        <f t="shared" si="0"/>
        <v>264383.59999999998</v>
      </c>
      <c r="H60" s="34"/>
      <c r="I60" s="34">
        <f t="shared" si="1"/>
        <v>1551726.2000000007</v>
      </c>
      <c r="J60" s="27"/>
    </row>
    <row r="61" spans="1:10" ht="21">
      <c r="A61" s="22">
        <v>43817</v>
      </c>
      <c r="B61" s="20"/>
      <c r="C61" s="20" t="s">
        <v>131</v>
      </c>
      <c r="D61" s="19"/>
      <c r="E61" s="12"/>
      <c r="F61" s="21"/>
      <c r="G61" s="17">
        <f t="shared" si="0"/>
        <v>0</v>
      </c>
      <c r="H61" s="34">
        <v>200000</v>
      </c>
      <c r="I61" s="34">
        <f t="shared" si="1"/>
        <v>1351726.2000000007</v>
      </c>
      <c r="J61" s="27"/>
    </row>
    <row r="62" spans="1:10" ht="21">
      <c r="A62" s="22">
        <v>43817</v>
      </c>
      <c r="B62" s="20"/>
      <c r="C62" s="20" t="s">
        <v>131</v>
      </c>
      <c r="D62" s="19"/>
      <c r="E62" s="12"/>
      <c r="F62" s="21"/>
      <c r="G62" s="17">
        <f t="shared" si="0"/>
        <v>0</v>
      </c>
      <c r="H62" s="34">
        <v>676</v>
      </c>
      <c r="I62" s="34">
        <f t="shared" si="1"/>
        <v>1351050.2000000007</v>
      </c>
      <c r="J62" s="27" t="s">
        <v>532</v>
      </c>
    </row>
    <row r="63" spans="1:10" ht="21">
      <c r="A63" s="22">
        <v>43817</v>
      </c>
      <c r="B63" s="20"/>
      <c r="C63" s="20" t="s">
        <v>131</v>
      </c>
      <c r="D63" s="19"/>
      <c r="E63" s="12"/>
      <c r="F63" s="21"/>
      <c r="G63" s="17">
        <f t="shared" si="0"/>
        <v>0</v>
      </c>
      <c r="H63" s="34">
        <v>405</v>
      </c>
      <c r="I63" s="34">
        <f t="shared" si="1"/>
        <v>1350645.2000000007</v>
      </c>
      <c r="J63" s="27" t="s">
        <v>531</v>
      </c>
    </row>
    <row r="64" spans="1:10" ht="21">
      <c r="A64" s="22">
        <v>43818</v>
      </c>
      <c r="B64" s="20">
        <v>6525</v>
      </c>
      <c r="C64" s="20" t="s">
        <v>14</v>
      </c>
      <c r="D64" s="19" t="s">
        <v>13</v>
      </c>
      <c r="E64" s="12">
        <v>59.44</v>
      </c>
      <c r="F64" s="21">
        <v>3380</v>
      </c>
      <c r="G64" s="17">
        <f t="shared" si="0"/>
        <v>200907.19999999998</v>
      </c>
      <c r="H64" s="34"/>
      <c r="I64" s="34">
        <f t="shared" si="1"/>
        <v>1551552.4000000006</v>
      </c>
      <c r="J64" s="27"/>
    </row>
    <row r="65" spans="1:10" ht="21">
      <c r="A65" s="22">
        <v>43818</v>
      </c>
      <c r="B65" s="20">
        <v>6525</v>
      </c>
      <c r="C65" s="20" t="s">
        <v>14</v>
      </c>
      <c r="D65" s="19" t="s">
        <v>13</v>
      </c>
      <c r="E65" s="12">
        <v>41.84</v>
      </c>
      <c r="F65" s="21">
        <v>3380</v>
      </c>
      <c r="G65" s="17">
        <f t="shared" si="0"/>
        <v>141419.20000000001</v>
      </c>
      <c r="H65" s="34"/>
      <c r="I65" s="34">
        <f t="shared" si="1"/>
        <v>1692971.6000000006</v>
      </c>
      <c r="J65" s="27" t="s">
        <v>17</v>
      </c>
    </row>
    <row r="66" spans="1:10" ht="21">
      <c r="A66" s="22">
        <v>43818</v>
      </c>
      <c r="B66" s="20">
        <v>9725</v>
      </c>
      <c r="C66" s="20" t="s">
        <v>53</v>
      </c>
      <c r="D66" s="19"/>
      <c r="E66" s="12"/>
      <c r="F66" s="21"/>
      <c r="G66" s="17">
        <f t="shared" si="0"/>
        <v>0</v>
      </c>
      <c r="H66" s="34">
        <v>300000</v>
      </c>
      <c r="I66" s="34">
        <f t="shared" si="1"/>
        <v>1392971.6000000006</v>
      </c>
      <c r="J66" s="27"/>
    </row>
    <row r="67" spans="1:10" ht="21">
      <c r="A67" s="22">
        <v>43820</v>
      </c>
      <c r="B67" s="20">
        <v>6545</v>
      </c>
      <c r="C67" s="20" t="s">
        <v>14</v>
      </c>
      <c r="D67" s="19" t="s">
        <v>13</v>
      </c>
      <c r="E67" s="12">
        <v>71.900000000000006</v>
      </c>
      <c r="F67" s="21">
        <v>3380</v>
      </c>
      <c r="G67" s="17">
        <f t="shared" si="0"/>
        <v>243022.00000000003</v>
      </c>
      <c r="H67" s="34"/>
      <c r="I67" s="34">
        <f t="shared" si="1"/>
        <v>1635993.6000000006</v>
      </c>
      <c r="J67" s="27"/>
    </row>
    <row r="68" spans="1:10" ht="21">
      <c r="A68" s="22">
        <v>43821</v>
      </c>
      <c r="B68" s="20">
        <v>6566</v>
      </c>
      <c r="C68" s="20" t="s">
        <v>14</v>
      </c>
      <c r="D68" s="19" t="s">
        <v>13</v>
      </c>
      <c r="E68" s="12">
        <v>58.56</v>
      </c>
      <c r="F68" s="21">
        <v>3390</v>
      </c>
      <c r="G68" s="17">
        <f t="shared" si="0"/>
        <v>198518.39999999999</v>
      </c>
      <c r="H68" s="34"/>
      <c r="I68" s="34">
        <f t="shared" si="1"/>
        <v>1834512.0000000005</v>
      </c>
      <c r="J68" s="27"/>
    </row>
    <row r="69" spans="1:10" ht="21">
      <c r="A69" s="22">
        <v>43821</v>
      </c>
      <c r="B69" s="20">
        <v>6566</v>
      </c>
      <c r="C69" s="20" t="s">
        <v>14</v>
      </c>
      <c r="D69" s="19" t="s">
        <v>13</v>
      </c>
      <c r="E69" s="12"/>
      <c r="F69" s="21"/>
      <c r="G69" s="17">
        <f t="shared" ref="G69:G132" si="2">E69*F69</f>
        <v>0</v>
      </c>
      <c r="H69" s="34"/>
      <c r="I69" s="34">
        <f t="shared" si="1"/>
        <v>1834512.0000000005</v>
      </c>
      <c r="J69" s="27"/>
    </row>
    <row r="70" spans="1:10" ht="21">
      <c r="A70" s="22">
        <v>43821</v>
      </c>
      <c r="B70" s="20">
        <v>6566</v>
      </c>
      <c r="C70" s="20" t="s">
        <v>14</v>
      </c>
      <c r="D70" s="19" t="s">
        <v>13</v>
      </c>
      <c r="E70" s="12">
        <v>66.3</v>
      </c>
      <c r="F70" s="21">
        <v>3390</v>
      </c>
      <c r="G70" s="17">
        <f t="shared" si="2"/>
        <v>224757</v>
      </c>
      <c r="H70" s="34"/>
      <c r="I70" s="34">
        <f t="shared" ref="I70:I133" si="3">I69+G70-H70</f>
        <v>2059269.0000000005</v>
      </c>
      <c r="J70" s="27"/>
    </row>
    <row r="71" spans="1:10" ht="21">
      <c r="A71" s="22">
        <v>43821</v>
      </c>
      <c r="B71" s="20">
        <v>6566</v>
      </c>
      <c r="C71" s="20" t="s">
        <v>14</v>
      </c>
      <c r="D71" s="19" t="s">
        <v>13</v>
      </c>
      <c r="E71" s="12">
        <v>62.38</v>
      </c>
      <c r="F71" s="21">
        <v>3390</v>
      </c>
      <c r="G71" s="17">
        <f t="shared" si="2"/>
        <v>211468.2</v>
      </c>
      <c r="H71" s="34"/>
      <c r="I71" s="34">
        <f t="shared" si="3"/>
        <v>2270737.2000000007</v>
      </c>
      <c r="J71" s="27"/>
    </row>
    <row r="72" spans="1:10" ht="21">
      <c r="A72" s="22">
        <v>43821</v>
      </c>
      <c r="B72" s="20">
        <v>6566</v>
      </c>
      <c r="C72" s="20" t="s">
        <v>14</v>
      </c>
      <c r="D72" s="19" t="s">
        <v>13</v>
      </c>
      <c r="E72" s="12">
        <v>66.16</v>
      </c>
      <c r="F72" s="21">
        <v>3390</v>
      </c>
      <c r="G72" s="17">
        <f t="shared" si="2"/>
        <v>224282.4</v>
      </c>
      <c r="H72" s="34"/>
      <c r="I72" s="34">
        <f t="shared" si="3"/>
        <v>2495019.6000000006</v>
      </c>
      <c r="J72" s="27"/>
    </row>
    <row r="73" spans="1:10" ht="21">
      <c r="A73" s="22">
        <v>43821</v>
      </c>
      <c r="B73" s="20">
        <v>6566</v>
      </c>
      <c r="C73" s="20" t="s">
        <v>53</v>
      </c>
      <c r="D73" s="19"/>
      <c r="E73" s="12"/>
      <c r="F73" s="21"/>
      <c r="G73" s="17">
        <f t="shared" si="2"/>
        <v>0</v>
      </c>
      <c r="H73" s="34">
        <v>1364800</v>
      </c>
      <c r="I73" s="34">
        <f t="shared" si="3"/>
        <v>1130219.6000000006</v>
      </c>
      <c r="J73" s="27"/>
    </row>
    <row r="74" spans="1:10" ht="21">
      <c r="A74" s="22">
        <v>43821</v>
      </c>
      <c r="B74" s="20"/>
      <c r="C74" s="20" t="s">
        <v>131</v>
      </c>
      <c r="D74" s="19"/>
      <c r="E74" s="12"/>
      <c r="F74" s="21"/>
      <c r="G74" s="17">
        <f t="shared" si="2"/>
        <v>0</v>
      </c>
      <c r="H74" s="34">
        <v>610</v>
      </c>
      <c r="I74" s="34">
        <f t="shared" si="3"/>
        <v>1129609.6000000006</v>
      </c>
      <c r="J74" s="27" t="s">
        <v>566</v>
      </c>
    </row>
    <row r="75" spans="1:10" ht="21">
      <c r="A75" s="22">
        <v>43821</v>
      </c>
      <c r="B75" s="20"/>
      <c r="C75" s="20" t="s">
        <v>131</v>
      </c>
      <c r="D75" s="19"/>
      <c r="E75" s="12"/>
      <c r="F75" s="21"/>
      <c r="G75" s="17">
        <f t="shared" si="2"/>
        <v>0</v>
      </c>
      <c r="H75" s="34">
        <v>540</v>
      </c>
      <c r="I75" s="34">
        <f t="shared" si="3"/>
        <v>1129069.6000000006</v>
      </c>
      <c r="J75" s="27" t="s">
        <v>569</v>
      </c>
    </row>
    <row r="76" spans="1:10" ht="21">
      <c r="A76" s="22">
        <v>43822</v>
      </c>
      <c r="B76" s="20"/>
      <c r="C76" s="20" t="s">
        <v>131</v>
      </c>
      <c r="D76" s="19"/>
      <c r="E76" s="12"/>
      <c r="F76" s="21"/>
      <c r="G76" s="17">
        <f t="shared" si="2"/>
        <v>0</v>
      </c>
      <c r="H76" s="34">
        <v>608</v>
      </c>
      <c r="I76" s="34">
        <f t="shared" si="3"/>
        <v>1128461.6000000006</v>
      </c>
      <c r="J76" s="27" t="s">
        <v>574</v>
      </c>
    </row>
    <row r="77" spans="1:10" ht="21">
      <c r="A77" s="22">
        <v>43822</v>
      </c>
      <c r="B77" s="20">
        <v>6596</v>
      </c>
      <c r="C77" s="20" t="s">
        <v>14</v>
      </c>
      <c r="D77" s="19" t="s">
        <v>13</v>
      </c>
      <c r="E77" s="12">
        <v>65.86</v>
      </c>
      <c r="F77" s="21">
        <v>3390</v>
      </c>
      <c r="G77" s="17">
        <f t="shared" si="2"/>
        <v>223265.4</v>
      </c>
      <c r="H77" s="34"/>
      <c r="I77" s="34">
        <f t="shared" si="3"/>
        <v>1351727.0000000005</v>
      </c>
      <c r="J77" s="27"/>
    </row>
    <row r="78" spans="1:10" ht="21">
      <c r="A78" s="22">
        <v>43822</v>
      </c>
      <c r="B78" s="20">
        <v>6596</v>
      </c>
      <c r="C78" s="20" t="s">
        <v>14</v>
      </c>
      <c r="D78" s="19" t="s">
        <v>13</v>
      </c>
      <c r="E78" s="12">
        <v>62.2</v>
      </c>
      <c r="F78" s="21">
        <v>3390</v>
      </c>
      <c r="G78" s="17">
        <f t="shared" si="2"/>
        <v>210858</v>
      </c>
      <c r="H78" s="34"/>
      <c r="I78" s="34">
        <f t="shared" si="3"/>
        <v>1562585.0000000005</v>
      </c>
      <c r="J78" s="27"/>
    </row>
    <row r="79" spans="1:10" ht="21">
      <c r="A79" s="22">
        <v>43822</v>
      </c>
      <c r="B79" s="20">
        <v>6596</v>
      </c>
      <c r="C79" s="20" t="s">
        <v>14</v>
      </c>
      <c r="D79" s="19" t="s">
        <v>13</v>
      </c>
      <c r="E79" s="12">
        <v>66.36</v>
      </c>
      <c r="F79" s="21">
        <v>3390</v>
      </c>
      <c r="G79" s="17">
        <f t="shared" si="2"/>
        <v>224960.4</v>
      </c>
      <c r="H79" s="34"/>
      <c r="I79" s="34">
        <f t="shared" si="3"/>
        <v>1787545.4000000004</v>
      </c>
      <c r="J79" s="27"/>
    </row>
    <row r="80" spans="1:10" ht="21">
      <c r="A80" s="22">
        <v>43822</v>
      </c>
      <c r="B80" s="20">
        <v>6596</v>
      </c>
      <c r="C80" s="20" t="s">
        <v>14</v>
      </c>
      <c r="D80" s="19" t="s">
        <v>13</v>
      </c>
      <c r="E80" s="12">
        <v>59.46</v>
      </c>
      <c r="F80" s="21">
        <v>3390</v>
      </c>
      <c r="G80" s="17">
        <f t="shared" si="2"/>
        <v>201569.4</v>
      </c>
      <c r="H80" s="34"/>
      <c r="I80" s="34">
        <f t="shared" si="3"/>
        <v>1989114.8000000003</v>
      </c>
      <c r="J80" s="27"/>
    </row>
    <row r="81" spans="1:10" ht="21">
      <c r="A81" s="22">
        <v>43822</v>
      </c>
      <c r="B81" s="20">
        <v>6596</v>
      </c>
      <c r="C81" s="20" t="s">
        <v>14</v>
      </c>
      <c r="D81" s="19" t="s">
        <v>13</v>
      </c>
      <c r="E81" s="12">
        <v>63.9</v>
      </c>
      <c r="F81" s="21">
        <v>3390</v>
      </c>
      <c r="G81" s="17">
        <f t="shared" si="2"/>
        <v>216621</v>
      </c>
      <c r="H81" s="34"/>
      <c r="I81" s="34">
        <f t="shared" si="3"/>
        <v>2205735.8000000003</v>
      </c>
      <c r="J81" s="27"/>
    </row>
    <row r="82" spans="1:10" ht="21">
      <c r="A82" s="22">
        <v>43822</v>
      </c>
      <c r="B82" s="20">
        <v>9817</v>
      </c>
      <c r="C82" s="20" t="s">
        <v>53</v>
      </c>
      <c r="D82" s="19"/>
      <c r="E82" s="12"/>
      <c r="F82" s="21"/>
      <c r="G82" s="17">
        <f t="shared" si="2"/>
        <v>0</v>
      </c>
      <c r="H82" s="34">
        <v>135000</v>
      </c>
      <c r="I82" s="34">
        <f t="shared" si="3"/>
        <v>2070735.8000000003</v>
      </c>
      <c r="J82" s="27" t="s">
        <v>17</v>
      </c>
    </row>
    <row r="83" spans="1:10" ht="21">
      <c r="A83" s="22">
        <v>43822</v>
      </c>
      <c r="B83" s="20">
        <v>1025</v>
      </c>
      <c r="C83" s="20" t="s">
        <v>131</v>
      </c>
      <c r="D83" s="19"/>
      <c r="E83" s="12"/>
      <c r="F83" s="21"/>
      <c r="G83" s="17">
        <v>66</v>
      </c>
      <c r="H83" s="34"/>
      <c r="I83" s="34">
        <f t="shared" si="3"/>
        <v>2070801.8000000003</v>
      </c>
      <c r="J83" s="27"/>
    </row>
    <row r="84" spans="1:10" ht="21">
      <c r="A84" s="22">
        <v>43823</v>
      </c>
      <c r="B84" s="20">
        <v>6619</v>
      </c>
      <c r="C84" s="20" t="s">
        <v>14</v>
      </c>
      <c r="D84" s="19" t="s">
        <v>13</v>
      </c>
      <c r="E84" s="12">
        <v>65.66</v>
      </c>
      <c r="F84" s="21">
        <v>3410</v>
      </c>
      <c r="G84" s="17">
        <f t="shared" si="2"/>
        <v>223900.59999999998</v>
      </c>
      <c r="H84" s="34"/>
      <c r="I84" s="34">
        <f t="shared" si="3"/>
        <v>2294702.4000000004</v>
      </c>
      <c r="J84" s="27"/>
    </row>
    <row r="85" spans="1:10" ht="21">
      <c r="A85" s="22">
        <v>43823</v>
      </c>
      <c r="B85" s="20">
        <v>9846</v>
      </c>
      <c r="C85" s="20" t="s">
        <v>53</v>
      </c>
      <c r="D85" s="19"/>
      <c r="E85" s="12"/>
      <c r="F85" s="21"/>
      <c r="G85" s="17">
        <f t="shared" si="2"/>
        <v>0</v>
      </c>
      <c r="H85" s="34">
        <v>450000</v>
      </c>
      <c r="I85" s="34">
        <f t="shared" si="3"/>
        <v>1844702.4000000004</v>
      </c>
      <c r="J85" s="27"/>
    </row>
    <row r="86" spans="1:10" ht="21">
      <c r="A86" s="22">
        <v>43823</v>
      </c>
      <c r="B86" s="20">
        <v>6619</v>
      </c>
      <c r="C86" s="20" t="s">
        <v>14</v>
      </c>
      <c r="D86" s="19" t="s">
        <v>13</v>
      </c>
      <c r="E86" s="12">
        <v>65.599999999999994</v>
      </c>
      <c r="F86" s="21">
        <v>3410</v>
      </c>
      <c r="G86" s="17">
        <f t="shared" si="2"/>
        <v>223695.99999999997</v>
      </c>
      <c r="H86" s="34"/>
      <c r="I86" s="34">
        <f t="shared" si="3"/>
        <v>2068398.4000000004</v>
      </c>
      <c r="J86" s="27" t="s">
        <v>17</v>
      </c>
    </row>
    <row r="87" spans="1:10" ht="21">
      <c r="A87" s="22">
        <v>43824</v>
      </c>
      <c r="B87" s="20">
        <v>6639</v>
      </c>
      <c r="C87" s="20" t="s">
        <v>14</v>
      </c>
      <c r="D87" s="19" t="s">
        <v>13</v>
      </c>
      <c r="E87" s="12">
        <v>68.88</v>
      </c>
      <c r="F87" s="21">
        <v>3470</v>
      </c>
      <c r="G87" s="17">
        <f t="shared" si="2"/>
        <v>239013.59999999998</v>
      </c>
      <c r="H87" s="34"/>
      <c r="I87" s="34">
        <f t="shared" si="3"/>
        <v>2307412.0000000005</v>
      </c>
      <c r="J87" s="27"/>
    </row>
    <row r="88" spans="1:10" ht="21">
      <c r="A88" s="22">
        <v>43824</v>
      </c>
      <c r="B88" s="20">
        <v>6639</v>
      </c>
      <c r="C88" s="20" t="s">
        <v>14</v>
      </c>
      <c r="D88" s="19" t="s">
        <v>13</v>
      </c>
      <c r="E88" s="12">
        <v>59.34</v>
      </c>
      <c r="F88" s="21">
        <v>3470</v>
      </c>
      <c r="G88" s="17">
        <f t="shared" si="2"/>
        <v>205909.80000000002</v>
      </c>
      <c r="H88" s="34"/>
      <c r="I88" s="34">
        <f t="shared" si="3"/>
        <v>2513321.8000000003</v>
      </c>
      <c r="J88" s="27"/>
    </row>
    <row r="89" spans="1:10" ht="21">
      <c r="A89" s="22">
        <v>43824</v>
      </c>
      <c r="B89" s="20">
        <v>1208</v>
      </c>
      <c r="C89" s="20" t="s">
        <v>131</v>
      </c>
      <c r="D89" s="19"/>
      <c r="E89" s="12"/>
      <c r="F89" s="21"/>
      <c r="G89" s="17">
        <f t="shared" si="2"/>
        <v>0</v>
      </c>
      <c r="H89" s="34">
        <v>415</v>
      </c>
      <c r="I89" s="34">
        <f t="shared" si="3"/>
        <v>2512906.8000000003</v>
      </c>
      <c r="J89" s="27" t="s">
        <v>581</v>
      </c>
    </row>
    <row r="90" spans="1:10" ht="21">
      <c r="A90" s="22">
        <v>43824</v>
      </c>
      <c r="B90" s="20">
        <v>1028</v>
      </c>
      <c r="C90" s="20" t="s">
        <v>131</v>
      </c>
      <c r="D90" s="19"/>
      <c r="E90" s="12"/>
      <c r="F90" s="21"/>
      <c r="G90" s="17">
        <f t="shared" si="2"/>
        <v>0</v>
      </c>
      <c r="H90" s="34">
        <v>695</v>
      </c>
      <c r="I90" s="34">
        <f t="shared" si="3"/>
        <v>2512211.8000000003</v>
      </c>
      <c r="J90" s="27" t="s">
        <v>582</v>
      </c>
    </row>
    <row r="91" spans="1:10" ht="21">
      <c r="A91" s="22">
        <v>43824</v>
      </c>
      <c r="B91" s="20">
        <v>9901</v>
      </c>
      <c r="C91" s="20" t="s">
        <v>53</v>
      </c>
      <c r="D91" s="19"/>
      <c r="E91" s="12"/>
      <c r="F91" s="21"/>
      <c r="G91" s="17">
        <f t="shared" si="2"/>
        <v>0</v>
      </c>
      <c r="H91" s="34">
        <v>126750</v>
      </c>
      <c r="I91" s="34">
        <f t="shared" si="3"/>
        <v>2385461.8000000003</v>
      </c>
      <c r="J91" s="27"/>
    </row>
    <row r="92" spans="1:10" ht="21">
      <c r="A92" s="22">
        <v>43825</v>
      </c>
      <c r="B92" s="20">
        <v>9920</v>
      </c>
      <c r="C92" s="20" t="s">
        <v>53</v>
      </c>
      <c r="D92" s="19"/>
      <c r="E92" s="12"/>
      <c r="F92" s="21"/>
      <c r="G92" s="17">
        <f t="shared" si="2"/>
        <v>0</v>
      </c>
      <c r="H92" s="34">
        <v>560011</v>
      </c>
      <c r="I92" s="34">
        <f t="shared" si="3"/>
        <v>1825450.8000000003</v>
      </c>
      <c r="J92" s="27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1825450.8000000003</v>
      </c>
      <c r="J93" s="27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1825450.8000000003</v>
      </c>
      <c r="J94" s="27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1825450.8000000003</v>
      </c>
      <c r="J95" s="27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1825450.8000000003</v>
      </c>
      <c r="J96" s="27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1825450.8000000003</v>
      </c>
      <c r="J97" s="27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1825450.8000000003</v>
      </c>
      <c r="J98" s="27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1825450.8000000003</v>
      </c>
      <c r="J99" s="27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1825450.8000000003</v>
      </c>
      <c r="J100" s="27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1825450.8000000003</v>
      </c>
      <c r="J101" s="27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1825450.8000000003</v>
      </c>
      <c r="J102" s="27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1825450.8000000003</v>
      </c>
      <c r="J103" s="27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1825450.8000000003</v>
      </c>
      <c r="J104" s="27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1825450.8000000003</v>
      </c>
      <c r="J105" s="27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1825450.8000000003</v>
      </c>
      <c r="J106" s="27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1825450.8000000003</v>
      </c>
      <c r="J107" s="27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1825450.8000000003</v>
      </c>
      <c r="J108" s="27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1825450.8000000003</v>
      </c>
      <c r="J109" s="27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1825450.8000000003</v>
      </c>
      <c r="J110" s="27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1825450.8000000003</v>
      </c>
      <c r="J111" s="27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1825450.8000000003</v>
      </c>
      <c r="J112" s="27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1825450.8000000003</v>
      </c>
      <c r="J113" s="27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1825450.8000000003</v>
      </c>
      <c r="J114" s="27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1825450.8000000003</v>
      </c>
      <c r="J115" s="27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1825450.8000000003</v>
      </c>
      <c r="J116" s="27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1825450.8000000003</v>
      </c>
      <c r="J117" s="27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1825450.8000000003</v>
      </c>
      <c r="J118" s="27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1825450.8000000003</v>
      </c>
      <c r="J119" s="27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1825450.8000000003</v>
      </c>
      <c r="J120" s="27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1825450.8000000003</v>
      </c>
      <c r="J121" s="27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1825450.8000000003</v>
      </c>
      <c r="J122" s="27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1825450.8000000003</v>
      </c>
      <c r="J123" s="27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1825450.8000000003</v>
      </c>
      <c r="J124" s="27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1825450.8000000003</v>
      </c>
      <c r="J125" s="27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1825450.8000000003</v>
      </c>
      <c r="J126" s="27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1825450.8000000003</v>
      </c>
      <c r="J127" s="27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1825450.8000000003</v>
      </c>
      <c r="J128" s="27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1825450.8000000003</v>
      </c>
      <c r="J129" s="27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1825450.8000000003</v>
      </c>
      <c r="J130" s="27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1825450.8000000003</v>
      </c>
      <c r="J131" s="27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1825450.8000000003</v>
      </c>
      <c r="J132" s="27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1825450.8000000003</v>
      </c>
      <c r="J133" s="27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1825450.8000000003</v>
      </c>
      <c r="J134" s="27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1825450.8000000003</v>
      </c>
      <c r="J135" s="27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1825450.8000000003</v>
      </c>
      <c r="J136" s="27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1825450.8000000003</v>
      </c>
      <c r="J137" s="27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1825450.8000000003</v>
      </c>
      <c r="J138" s="27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1825450.8000000003</v>
      </c>
      <c r="J139" s="27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1825450.8000000003</v>
      </c>
      <c r="J140" s="27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1825450.8000000003</v>
      </c>
      <c r="J141" s="27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1825450.8000000003</v>
      </c>
      <c r="J142" s="27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1825450.8000000003</v>
      </c>
      <c r="J143" s="27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1825450.8000000003</v>
      </c>
      <c r="J144" s="27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1825450.8000000003</v>
      </c>
      <c r="J145" s="27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1825450.8000000003</v>
      </c>
      <c r="J146" s="27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1825450.8000000003</v>
      </c>
      <c r="J147" s="27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1825450.8000000003</v>
      </c>
      <c r="J148" s="27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1825450.8000000003</v>
      </c>
      <c r="J149" s="27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1825450.8000000003</v>
      </c>
      <c r="J150" s="27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1825450.8000000003</v>
      </c>
      <c r="J151" s="27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1825450.8000000003</v>
      </c>
      <c r="J152" s="27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1825450.8000000003</v>
      </c>
      <c r="J153" s="27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1825450.8000000003</v>
      </c>
      <c r="J154" s="27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1825450.8000000003</v>
      </c>
      <c r="J155" s="27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1825450.8000000003</v>
      </c>
      <c r="J156" s="27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1825450.8000000003</v>
      </c>
      <c r="J157" s="27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1825450.8000000003</v>
      </c>
      <c r="J158" s="27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1825450.8000000003</v>
      </c>
      <c r="J159" s="27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1825450.8000000003</v>
      </c>
      <c r="J160" s="27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1825450.8000000003</v>
      </c>
      <c r="J161" s="27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1825450.8000000003</v>
      </c>
      <c r="J162" s="27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1825450.8000000003</v>
      </c>
      <c r="J163" s="27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1825450.8000000003</v>
      </c>
      <c r="J164" s="27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1825450.8000000003</v>
      </c>
      <c r="J165" s="27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1825450.8000000003</v>
      </c>
      <c r="J166" s="27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1825450.8000000003</v>
      </c>
      <c r="J167" s="27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1825450.8000000003</v>
      </c>
      <c r="J168" s="27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1825450.8000000003</v>
      </c>
      <c r="J169" s="27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1825450.8000000003</v>
      </c>
      <c r="J170" s="27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1825450.8000000003</v>
      </c>
      <c r="J171" s="27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1825450.8000000003</v>
      </c>
      <c r="J172" s="27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1825450.8000000003</v>
      </c>
      <c r="J173" s="27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1825450.8000000003</v>
      </c>
      <c r="J174" s="27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1825450.8000000003</v>
      </c>
      <c r="J175" s="27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1825450.8000000003</v>
      </c>
      <c r="J176" s="27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1825450.8000000003</v>
      </c>
      <c r="J177" s="27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1825450.8000000003</v>
      </c>
      <c r="J178" s="27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1825450.8000000003</v>
      </c>
      <c r="J179" s="27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1825450.8000000003</v>
      </c>
      <c r="J180" s="27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1825450.8000000003</v>
      </c>
      <c r="J181" s="27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1825450.8000000003</v>
      </c>
      <c r="J182" s="27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1825450.8000000003</v>
      </c>
      <c r="J183" s="27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1825450.8000000003</v>
      </c>
      <c r="J184" s="27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1825450.8000000003</v>
      </c>
      <c r="J185" s="27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1825450.8000000003</v>
      </c>
      <c r="J186" s="27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1825450.8000000003</v>
      </c>
      <c r="J187" s="27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1825450.8000000003</v>
      </c>
      <c r="J188" s="27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1825450.8000000003</v>
      </c>
      <c r="J189" s="27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1825450.8000000003</v>
      </c>
      <c r="J190" s="27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1825450.8000000003</v>
      </c>
      <c r="J191" s="27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1825450.8000000003</v>
      </c>
      <c r="J192" s="27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1825450.8000000003</v>
      </c>
      <c r="J193" s="27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1825450.8000000003</v>
      </c>
      <c r="J194" s="27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1825450.8000000003</v>
      </c>
      <c r="J195" s="27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1825450.8000000003</v>
      </c>
      <c r="J196" s="27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1825450.8000000003</v>
      </c>
      <c r="J197" s="27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1825450.8000000003</v>
      </c>
      <c r="J198" s="27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1825450.8000000003</v>
      </c>
      <c r="J199" s="27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1825450.8000000003</v>
      </c>
      <c r="J200" s="27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1825450.8000000003</v>
      </c>
      <c r="J201" s="27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1825450.8000000003</v>
      </c>
      <c r="J202" s="27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1825450.8000000003</v>
      </c>
      <c r="J203" s="27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1825450.8000000003</v>
      </c>
      <c r="J204" s="27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1825450.8000000003</v>
      </c>
      <c r="J205" s="27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1825450.8000000003</v>
      </c>
      <c r="J206" s="27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1825450.8000000003</v>
      </c>
      <c r="J207" s="27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1825450.8000000003</v>
      </c>
      <c r="J208" s="27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1825450.8000000003</v>
      </c>
      <c r="J209" s="27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1825450.8000000003</v>
      </c>
      <c r="J210" s="27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1825450.8000000003</v>
      </c>
      <c r="J211" s="27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1825450.8000000003</v>
      </c>
      <c r="J212" s="27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1825450.8000000003</v>
      </c>
      <c r="J213" s="27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1825450.8000000003</v>
      </c>
      <c r="J214" s="27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1825450.8000000003</v>
      </c>
      <c r="J215" s="27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1825450.8000000003</v>
      </c>
      <c r="J216" s="27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1825450.8000000003</v>
      </c>
      <c r="J217" s="27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1825450.8000000003</v>
      </c>
      <c r="J218" s="27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1825450.8000000003</v>
      </c>
      <c r="J219" s="27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1825450.8000000003</v>
      </c>
      <c r="J220" s="27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1825450.8000000003</v>
      </c>
      <c r="J221" s="27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1825450.8000000003</v>
      </c>
      <c r="J222" s="27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1825450.8000000003</v>
      </c>
      <c r="J223" s="27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1825450.8000000003</v>
      </c>
      <c r="J224" s="27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1825450.8000000003</v>
      </c>
      <c r="J225" s="27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1825450.8000000003</v>
      </c>
      <c r="J226" s="27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1825450.8000000003</v>
      </c>
      <c r="J227" s="27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1825450.8000000003</v>
      </c>
      <c r="J228" s="27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1825450.8000000003</v>
      </c>
      <c r="J229" s="27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1825450.8000000003</v>
      </c>
      <c r="J230" s="27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1825450.8000000003</v>
      </c>
      <c r="J231" s="27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1825450.8000000003</v>
      </c>
      <c r="J232" s="27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1825450.8000000003</v>
      </c>
      <c r="J233" s="27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1825450.8000000003</v>
      </c>
      <c r="J234" s="27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1825450.8000000003</v>
      </c>
      <c r="J235" s="27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1825450.8000000003</v>
      </c>
      <c r="J236" s="27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1825450.8000000003</v>
      </c>
      <c r="J237" s="27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1825450.8000000003</v>
      </c>
      <c r="J238" s="27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1825450.8000000003</v>
      </c>
      <c r="J239" s="27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1825450.8000000003</v>
      </c>
      <c r="J240" s="27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1825450.8000000003</v>
      </c>
      <c r="J241" s="27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1825450.8000000003</v>
      </c>
      <c r="J242" s="27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1825450.8000000003</v>
      </c>
      <c r="J243" s="27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1825450.8000000003</v>
      </c>
      <c r="J244" s="27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1825450.8000000003</v>
      </c>
      <c r="J245" s="27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1825450.8000000003</v>
      </c>
      <c r="J246" s="27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1825450.8000000003</v>
      </c>
      <c r="J247" s="27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1825450.8000000003</v>
      </c>
      <c r="J248" s="27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1825450.8000000003</v>
      </c>
      <c r="J249" s="27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1825450.8000000003</v>
      </c>
      <c r="J250" s="27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1825450.8000000003</v>
      </c>
      <c r="J251" s="27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1825450.8000000003</v>
      </c>
      <c r="J252" s="27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1825450.8000000003</v>
      </c>
      <c r="J253" s="27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1825450.8000000003</v>
      </c>
      <c r="J254" s="27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1825450.8000000003</v>
      </c>
      <c r="J255" s="27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1825450.8000000003</v>
      </c>
      <c r="J256" s="27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1825450.8000000003</v>
      </c>
      <c r="J257" s="27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1825450.8000000003</v>
      </c>
      <c r="J258" s="27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1825450.8000000003</v>
      </c>
      <c r="J259" s="27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1825450.8000000003</v>
      </c>
      <c r="J260" s="27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1825450.8000000003</v>
      </c>
      <c r="J261" s="27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1825450.8000000003</v>
      </c>
      <c r="J262" s="27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1825450.8000000003</v>
      </c>
      <c r="J263" s="27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1825450.8000000003</v>
      </c>
      <c r="J264" s="27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1825450.8000000003</v>
      </c>
      <c r="J265" s="27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1825450.8000000003</v>
      </c>
      <c r="J266" s="27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1825450.8000000003</v>
      </c>
      <c r="J267" s="27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1825450.8000000003</v>
      </c>
      <c r="J268" s="27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1825450.8000000003</v>
      </c>
      <c r="J269" s="27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1825450.8000000003</v>
      </c>
      <c r="J270" s="27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1825450.8000000003</v>
      </c>
      <c r="J271" s="27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1825450.8000000003</v>
      </c>
      <c r="J272" s="27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1825450.8000000003</v>
      </c>
      <c r="J273" s="27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1825450.8000000003</v>
      </c>
      <c r="J274" s="27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1825450.8000000003</v>
      </c>
      <c r="J275" s="27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1825450.8000000003</v>
      </c>
      <c r="J276" s="27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1825450.8000000003</v>
      </c>
      <c r="J277" s="27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1825450.8000000003</v>
      </c>
      <c r="J278" s="27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1825450.8000000003</v>
      </c>
      <c r="J279" s="27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1825450.8000000003</v>
      </c>
      <c r="J280" s="27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1825450.8000000003</v>
      </c>
      <c r="J281" s="27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1825450.8000000003</v>
      </c>
      <c r="J282" s="27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1825450.8000000003</v>
      </c>
      <c r="J283" s="27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1825450.8000000003</v>
      </c>
      <c r="J284" s="27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1825450.8000000003</v>
      </c>
      <c r="J285" s="27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1825450.8000000003</v>
      </c>
      <c r="J286" s="27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1825450.8000000003</v>
      </c>
      <c r="J287" s="27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1825450.8000000003</v>
      </c>
      <c r="J288" s="27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1825450.8000000003</v>
      </c>
      <c r="J289" s="27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1825450.8000000003</v>
      </c>
      <c r="J290" s="27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1825450.8000000003</v>
      </c>
      <c r="J291" s="27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1825450.8000000003</v>
      </c>
      <c r="J292" s="27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1825450.8000000003</v>
      </c>
      <c r="J293" s="27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1825450.8000000003</v>
      </c>
      <c r="J294" s="27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1825450.8000000003</v>
      </c>
      <c r="J295" s="27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1825450.8000000003</v>
      </c>
      <c r="J296" s="27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1825450.8000000003</v>
      </c>
      <c r="J297" s="27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1825450.8000000003</v>
      </c>
      <c r="J298" s="27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1825450.8000000003</v>
      </c>
      <c r="J299" s="27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1825450.8000000003</v>
      </c>
      <c r="J300" s="27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1825450.8000000003</v>
      </c>
      <c r="J301" s="27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1825450.8000000003</v>
      </c>
      <c r="J302" s="27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1825450.8000000003</v>
      </c>
      <c r="J303" s="27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1825450.8000000003</v>
      </c>
      <c r="J304" s="27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1825450.8000000003</v>
      </c>
      <c r="J305" s="27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1825450.8000000003</v>
      </c>
      <c r="J306" s="27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1825450.8000000003</v>
      </c>
      <c r="J307" s="27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1825450.8000000003</v>
      </c>
      <c r="J308" s="27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1825450.8000000003</v>
      </c>
      <c r="J309" s="27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1825450.8000000003</v>
      </c>
      <c r="J310" s="27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1825450.8000000003</v>
      </c>
      <c r="J311" s="27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1825450.8000000003</v>
      </c>
      <c r="J312" s="27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1825450.8000000003</v>
      </c>
      <c r="J313" s="27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1825450.8000000003</v>
      </c>
      <c r="J314" s="27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1825450.8000000003</v>
      </c>
      <c r="J315" s="27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1825450.8000000003</v>
      </c>
      <c r="J316" s="27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1825450.8000000003</v>
      </c>
      <c r="J317" s="27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1825450.8000000003</v>
      </c>
      <c r="J318" s="27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1825450.8000000003</v>
      </c>
      <c r="J319" s="27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1825450.8000000003</v>
      </c>
      <c r="J320" s="27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1825450.8000000003</v>
      </c>
      <c r="J321" s="27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1825450.8000000003</v>
      </c>
      <c r="J322" s="27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1825450.8000000003</v>
      </c>
      <c r="J323" s="27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1825450.8000000003</v>
      </c>
      <c r="J324" s="27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1825450.8000000003</v>
      </c>
      <c r="J325" s="27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1825450.8000000003</v>
      </c>
      <c r="J326" s="27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1825450.8000000003</v>
      </c>
      <c r="J327" s="27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1825450.8000000003</v>
      </c>
      <c r="J328" s="27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1825450.8000000003</v>
      </c>
      <c r="J329" s="27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1825450.8000000003</v>
      </c>
      <c r="J330" s="27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1825450.8000000003</v>
      </c>
      <c r="J331" s="27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1825450.8000000003</v>
      </c>
      <c r="J332" s="27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1825450.8000000003</v>
      </c>
      <c r="J333" s="27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1825450.8000000003</v>
      </c>
      <c r="J334" s="27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1825450.8000000003</v>
      </c>
      <c r="J335" s="27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1825450.8000000003</v>
      </c>
      <c r="J336" s="27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1825450.8000000003</v>
      </c>
      <c r="J337" s="27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1825450.8000000003</v>
      </c>
      <c r="J338" s="27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1825450.8000000003</v>
      </c>
      <c r="J339" s="27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1825450.8000000003</v>
      </c>
      <c r="J340" s="27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1825450.8000000003</v>
      </c>
      <c r="J341" s="27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1825450.8000000003</v>
      </c>
      <c r="J342" s="27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1825450.8000000003</v>
      </c>
      <c r="J343" s="27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1825450.8000000003</v>
      </c>
      <c r="J344" s="27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1825450.8000000003</v>
      </c>
      <c r="J345" s="27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1825450.8000000003</v>
      </c>
      <c r="J346" s="27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1825450.8000000003</v>
      </c>
      <c r="J347" s="27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1825450.8000000003</v>
      </c>
      <c r="J348" s="27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1825450.8000000003</v>
      </c>
      <c r="J349" s="27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9898757.9000000004</v>
      </c>
      <c r="H350" s="36"/>
      <c r="I350" s="34">
        <f t="shared" si="11"/>
        <v>11724208.700000001</v>
      </c>
      <c r="J350" s="27"/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3"/>
  <dimension ref="A1:L350"/>
  <sheetViews>
    <sheetView rightToLeft="1" topLeftCell="A10" workbookViewId="0">
      <selection activeCell="A28" sqref="A28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5.7109375" style="37" customWidth="1"/>
    <col min="10" max="10" width="16.42578125" style="6" customWidth="1"/>
  </cols>
  <sheetData>
    <row r="1" spans="1:12">
      <c r="A1" s="168" t="s">
        <v>62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63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827412.6</v>
      </c>
      <c r="J4" s="5"/>
    </row>
    <row r="5" spans="1:12" ht="21">
      <c r="A5" s="22">
        <v>43800</v>
      </c>
      <c r="B5" s="20">
        <v>9232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727412.6</v>
      </c>
      <c r="J5" s="5"/>
    </row>
    <row r="6" spans="1:12" ht="21">
      <c r="A6" s="22">
        <v>43802</v>
      </c>
      <c r="B6" s="20">
        <v>9293</v>
      </c>
      <c r="C6" s="20" t="s">
        <v>53</v>
      </c>
      <c r="D6" s="19"/>
      <c r="E6" s="12"/>
      <c r="F6" s="21"/>
      <c r="G6" s="17">
        <f t="shared" si="0"/>
        <v>0</v>
      </c>
      <c r="H6" s="34">
        <v>80000</v>
      </c>
      <c r="I6" s="34">
        <f t="shared" ref="I6:I69" si="1">I5+G6-H6</f>
        <v>647412.6</v>
      </c>
      <c r="J6" s="5"/>
    </row>
    <row r="7" spans="1:12" ht="21">
      <c r="A7" s="22">
        <v>43803</v>
      </c>
      <c r="B7" s="20">
        <v>6278</v>
      </c>
      <c r="C7" s="20" t="s">
        <v>52</v>
      </c>
      <c r="D7" s="19" t="s">
        <v>49</v>
      </c>
      <c r="E7" s="12">
        <v>8.91</v>
      </c>
      <c r="F7" s="21">
        <v>6450</v>
      </c>
      <c r="G7" s="17">
        <f t="shared" si="0"/>
        <v>57469.5</v>
      </c>
      <c r="H7" s="34"/>
      <c r="I7" s="34">
        <f t="shared" si="1"/>
        <v>704882.1</v>
      </c>
      <c r="J7" s="5"/>
    </row>
    <row r="8" spans="1:12" ht="21">
      <c r="A8" s="22">
        <v>43804</v>
      </c>
      <c r="B8" s="20">
        <v>6292</v>
      </c>
      <c r="C8" s="20" t="s">
        <v>14</v>
      </c>
      <c r="D8" s="19" t="s">
        <v>13</v>
      </c>
      <c r="E8" s="12">
        <v>43.3</v>
      </c>
      <c r="F8" s="21">
        <v>3130</v>
      </c>
      <c r="G8" s="17">
        <f t="shared" si="0"/>
        <v>135529</v>
      </c>
      <c r="H8" s="34"/>
      <c r="I8" s="34">
        <f t="shared" si="1"/>
        <v>840411.1</v>
      </c>
      <c r="J8" s="5"/>
    </row>
    <row r="9" spans="1:12" ht="21">
      <c r="A9" s="22">
        <v>43804</v>
      </c>
      <c r="B9" s="20">
        <v>9361</v>
      </c>
      <c r="C9" s="20" t="s">
        <v>53</v>
      </c>
      <c r="D9" s="19"/>
      <c r="E9" s="12"/>
      <c r="F9" s="21"/>
      <c r="G9" s="17">
        <f t="shared" si="0"/>
        <v>0</v>
      </c>
      <c r="H9" s="34">
        <v>60000</v>
      </c>
      <c r="I9" s="34">
        <f t="shared" si="1"/>
        <v>780411.1</v>
      </c>
      <c r="J9" s="5"/>
    </row>
    <row r="10" spans="1:12" ht="21">
      <c r="A10" s="22">
        <v>43807</v>
      </c>
      <c r="B10" s="20">
        <v>6342</v>
      </c>
      <c r="C10" s="20" t="s">
        <v>52</v>
      </c>
      <c r="D10" s="19" t="s">
        <v>49</v>
      </c>
      <c r="E10" s="12">
        <v>9.2550000000000008</v>
      </c>
      <c r="F10" s="21">
        <v>6450</v>
      </c>
      <c r="G10" s="17">
        <f t="shared" si="0"/>
        <v>59694.750000000007</v>
      </c>
      <c r="H10" s="34"/>
      <c r="I10" s="34">
        <f t="shared" si="1"/>
        <v>840105.85</v>
      </c>
      <c r="J10" s="5"/>
    </row>
    <row r="11" spans="1:12" ht="21">
      <c r="A11" s="22">
        <v>43807</v>
      </c>
      <c r="B11" s="20">
        <v>9410</v>
      </c>
      <c r="C11" s="20" t="s">
        <v>53</v>
      </c>
      <c r="D11" s="19"/>
      <c r="E11" s="12"/>
      <c r="F11" s="21"/>
      <c r="G11" s="17">
        <f t="shared" si="0"/>
        <v>0</v>
      </c>
      <c r="H11" s="34">
        <v>60000</v>
      </c>
      <c r="I11" s="34">
        <f t="shared" si="1"/>
        <v>780105.85</v>
      </c>
      <c r="J11" s="5"/>
    </row>
    <row r="12" spans="1:12" ht="21">
      <c r="A12" s="22">
        <v>43809</v>
      </c>
      <c r="B12" s="20">
        <v>6382</v>
      </c>
      <c r="C12" s="20" t="s">
        <v>52</v>
      </c>
      <c r="D12" s="19" t="s">
        <v>49</v>
      </c>
      <c r="E12" s="12">
        <v>8.8000000000000007</v>
      </c>
      <c r="F12" s="21">
        <v>6425</v>
      </c>
      <c r="G12" s="17">
        <f t="shared" si="0"/>
        <v>56540.000000000007</v>
      </c>
      <c r="H12" s="34"/>
      <c r="I12" s="34">
        <f t="shared" si="1"/>
        <v>836645.85</v>
      </c>
      <c r="J12" s="5"/>
    </row>
    <row r="13" spans="1:12" ht="21">
      <c r="A13" s="22">
        <v>43809</v>
      </c>
      <c r="B13" s="20">
        <v>9482</v>
      </c>
      <c r="C13" s="20" t="s">
        <v>53</v>
      </c>
      <c r="D13" s="19"/>
      <c r="E13" s="12"/>
      <c r="F13" s="21"/>
      <c r="G13" s="17">
        <f t="shared" si="0"/>
        <v>0</v>
      </c>
      <c r="H13" s="34">
        <v>60000</v>
      </c>
      <c r="I13" s="34">
        <f t="shared" si="1"/>
        <v>776645.85</v>
      </c>
      <c r="J13" s="5"/>
    </row>
    <row r="14" spans="1:12" ht="21">
      <c r="A14" s="22">
        <v>43810</v>
      </c>
      <c r="B14" s="20">
        <v>6401</v>
      </c>
      <c r="C14" s="20" t="s">
        <v>14</v>
      </c>
      <c r="D14" s="19" t="s">
        <v>13</v>
      </c>
      <c r="E14" s="12">
        <v>53.08</v>
      </c>
      <c r="F14" s="21">
        <v>3300</v>
      </c>
      <c r="G14" s="17">
        <f t="shared" si="0"/>
        <v>175164</v>
      </c>
      <c r="H14" s="34"/>
      <c r="I14" s="34">
        <f t="shared" si="1"/>
        <v>951809.85</v>
      </c>
      <c r="J14" s="5"/>
    </row>
    <row r="15" spans="1:12" ht="21">
      <c r="A15" s="22">
        <v>43811</v>
      </c>
      <c r="B15" s="20">
        <v>9554</v>
      </c>
      <c r="C15" s="20" t="s">
        <v>53</v>
      </c>
      <c r="D15" s="19"/>
      <c r="E15" s="12"/>
      <c r="F15" s="64"/>
      <c r="G15" s="17"/>
      <c r="H15" s="34">
        <v>50000</v>
      </c>
      <c r="I15" s="34">
        <f t="shared" si="1"/>
        <v>901809.85</v>
      </c>
      <c r="J15" s="5"/>
    </row>
    <row r="16" spans="1:12" ht="21">
      <c r="A16" s="22">
        <v>43813</v>
      </c>
      <c r="B16" s="20">
        <v>6427</v>
      </c>
      <c r="C16" s="20" t="s">
        <v>52</v>
      </c>
      <c r="D16" s="19" t="s">
        <v>49</v>
      </c>
      <c r="E16" s="12">
        <v>8.6850000000000005</v>
      </c>
      <c r="F16" s="21">
        <v>6450</v>
      </c>
      <c r="G16" s="17">
        <f t="shared" si="0"/>
        <v>56018.25</v>
      </c>
      <c r="H16" s="34"/>
      <c r="I16" s="34">
        <f t="shared" si="1"/>
        <v>957828.1</v>
      </c>
      <c r="J16" s="5"/>
    </row>
    <row r="17" spans="1:10" ht="21">
      <c r="A17" s="22">
        <v>43814</v>
      </c>
      <c r="B17" s="20">
        <v>9603</v>
      </c>
      <c r="C17" s="20" t="s">
        <v>53</v>
      </c>
      <c r="D17" s="19"/>
      <c r="E17" s="12"/>
      <c r="F17" s="21"/>
      <c r="G17" s="17">
        <f t="shared" si="0"/>
        <v>0</v>
      </c>
      <c r="H17" s="34">
        <v>100000</v>
      </c>
      <c r="I17" s="34">
        <f t="shared" si="1"/>
        <v>857828.1</v>
      </c>
      <c r="J17" s="5"/>
    </row>
    <row r="18" spans="1:10" ht="21">
      <c r="A18" s="22">
        <v>43815</v>
      </c>
      <c r="B18" s="20">
        <v>6476</v>
      </c>
      <c r="C18" s="20" t="s">
        <v>52</v>
      </c>
      <c r="D18" s="19" t="s">
        <v>49</v>
      </c>
      <c r="E18" s="12">
        <v>9.2750000000000004</v>
      </c>
      <c r="F18" s="21">
        <v>6425</v>
      </c>
      <c r="G18" s="17">
        <f t="shared" si="0"/>
        <v>59591.875</v>
      </c>
      <c r="H18" s="34"/>
      <c r="I18" s="34">
        <f t="shared" si="1"/>
        <v>917419.97499999998</v>
      </c>
      <c r="J18" s="5"/>
    </row>
    <row r="19" spans="1:10" ht="21">
      <c r="A19" s="22">
        <v>43816</v>
      </c>
      <c r="B19" s="20">
        <v>9685</v>
      </c>
      <c r="C19" s="20" t="s">
        <v>53</v>
      </c>
      <c r="D19" s="19"/>
      <c r="E19" s="12"/>
      <c r="F19" s="21"/>
      <c r="G19" s="17">
        <f t="shared" si="0"/>
        <v>0</v>
      </c>
      <c r="H19" s="34">
        <v>87000</v>
      </c>
      <c r="I19" s="34">
        <f t="shared" si="1"/>
        <v>830419.97499999998</v>
      </c>
      <c r="J19" s="5"/>
    </row>
    <row r="20" spans="1:10" ht="21">
      <c r="A20" s="22">
        <v>43818</v>
      </c>
      <c r="B20" s="20">
        <v>9754</v>
      </c>
      <c r="C20" s="20" t="s">
        <v>53</v>
      </c>
      <c r="D20" s="19"/>
      <c r="E20" s="12"/>
      <c r="F20" s="21"/>
      <c r="G20" s="17">
        <f t="shared" si="0"/>
        <v>0</v>
      </c>
      <c r="H20" s="34">
        <v>95415</v>
      </c>
      <c r="I20" s="34">
        <f t="shared" si="1"/>
        <v>735004.97499999998</v>
      </c>
      <c r="J20" s="5"/>
    </row>
    <row r="21" spans="1:10" ht="21">
      <c r="A21" s="22">
        <v>43821</v>
      </c>
      <c r="B21" s="20">
        <v>6564</v>
      </c>
      <c r="C21" s="20" t="s">
        <v>52</v>
      </c>
      <c r="D21" s="19" t="s">
        <v>49</v>
      </c>
      <c r="E21" s="12">
        <v>9.8800000000000008</v>
      </c>
      <c r="F21" s="21">
        <v>6475</v>
      </c>
      <c r="G21" s="17">
        <f t="shared" si="0"/>
        <v>63973.000000000007</v>
      </c>
      <c r="H21" s="34"/>
      <c r="I21" s="34">
        <f t="shared" si="1"/>
        <v>798977.97499999998</v>
      </c>
      <c r="J21" s="5"/>
    </row>
    <row r="22" spans="1:10" ht="21">
      <c r="A22" s="22">
        <v>43821</v>
      </c>
      <c r="B22" s="20">
        <v>6564</v>
      </c>
      <c r="C22" s="20" t="s">
        <v>14</v>
      </c>
      <c r="D22" s="19" t="s">
        <v>13</v>
      </c>
      <c r="E22" s="12">
        <v>44.7</v>
      </c>
      <c r="F22" s="21">
        <v>3400</v>
      </c>
      <c r="G22" s="17">
        <f t="shared" si="0"/>
        <v>151980</v>
      </c>
      <c r="H22" s="34"/>
      <c r="I22" s="34">
        <f t="shared" si="1"/>
        <v>950957.97499999998</v>
      </c>
      <c r="J22" s="5"/>
    </row>
    <row r="23" spans="1:10" ht="21">
      <c r="A23" s="22">
        <v>43821</v>
      </c>
      <c r="B23" s="20">
        <v>9799</v>
      </c>
      <c r="C23" s="20" t="s">
        <v>53</v>
      </c>
      <c r="D23" s="19"/>
      <c r="E23" s="12"/>
      <c r="F23" s="21"/>
      <c r="G23" s="17">
        <f t="shared" si="0"/>
        <v>0</v>
      </c>
      <c r="H23" s="34">
        <v>75000</v>
      </c>
      <c r="I23" s="34">
        <f t="shared" si="1"/>
        <v>875957.97499999998</v>
      </c>
      <c r="J23" s="5"/>
    </row>
    <row r="24" spans="1:10" ht="21">
      <c r="A24" s="22">
        <v>43822</v>
      </c>
      <c r="B24" s="20">
        <v>6598</v>
      </c>
      <c r="C24" s="20" t="s">
        <v>52</v>
      </c>
      <c r="D24" s="19" t="s">
        <v>49</v>
      </c>
      <c r="E24" s="12">
        <v>8.92</v>
      </c>
      <c r="F24" s="21">
        <v>6475</v>
      </c>
      <c r="G24" s="17">
        <f t="shared" si="0"/>
        <v>57757</v>
      </c>
      <c r="H24" s="34"/>
      <c r="I24" s="34">
        <f t="shared" si="1"/>
        <v>933714.97499999998</v>
      </c>
      <c r="J24" s="5"/>
    </row>
    <row r="25" spans="1:10" ht="21">
      <c r="A25" s="22">
        <v>43823</v>
      </c>
      <c r="B25" s="20">
        <v>9866</v>
      </c>
      <c r="C25" s="20" t="s">
        <v>53</v>
      </c>
      <c r="D25" s="19"/>
      <c r="E25" s="12"/>
      <c r="F25" s="21"/>
      <c r="G25" s="17">
        <f t="shared" si="0"/>
        <v>0</v>
      </c>
      <c r="H25" s="34">
        <v>100000</v>
      </c>
      <c r="I25" s="34">
        <f t="shared" si="1"/>
        <v>833714.97499999998</v>
      </c>
      <c r="J25" s="5" t="s">
        <v>17</v>
      </c>
    </row>
    <row r="26" spans="1:10" ht="21">
      <c r="A26" s="22">
        <v>43825</v>
      </c>
      <c r="B26" s="20">
        <v>6655</v>
      </c>
      <c r="C26" s="20" t="s">
        <v>14</v>
      </c>
      <c r="D26" s="19" t="s">
        <v>13</v>
      </c>
      <c r="E26" s="12">
        <v>46.5</v>
      </c>
      <c r="F26" s="21">
        <v>3480</v>
      </c>
      <c r="G26" s="17">
        <f t="shared" si="0"/>
        <v>161820</v>
      </c>
      <c r="H26" s="34"/>
      <c r="I26" s="34">
        <f t="shared" si="1"/>
        <v>995534.97499999998</v>
      </c>
      <c r="J26" s="5"/>
    </row>
    <row r="27" spans="1:10" ht="21">
      <c r="A27" s="22">
        <v>43825</v>
      </c>
      <c r="B27" s="20">
        <v>9938</v>
      </c>
      <c r="C27" s="20" t="s">
        <v>53</v>
      </c>
      <c r="D27" s="19"/>
      <c r="E27" s="12"/>
      <c r="F27" s="21"/>
      <c r="G27" s="17">
        <f t="shared" si="0"/>
        <v>0</v>
      </c>
      <c r="H27" s="34">
        <v>95710</v>
      </c>
      <c r="I27" s="34">
        <f t="shared" si="1"/>
        <v>899824.97499999998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899824.97499999998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899824.97499999998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899824.97499999998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899824.97499999998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899824.97499999998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899824.97499999998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899824.97499999998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899824.97499999998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899824.97499999998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899824.97499999998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899824.97499999998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899824.97499999998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899824.97499999998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899824.97499999998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899824.97499999998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899824.97499999998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899824.97499999998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899824.97499999998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899824.97499999998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899824.97499999998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899824.97499999998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899824.97499999998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899824.97499999998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899824.97499999998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899824.97499999998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899824.97499999998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899824.97499999998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899824.97499999998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899824.97499999998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899824.97499999998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899824.97499999998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899824.97499999998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899824.97499999998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899824.97499999998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899824.97499999998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899824.97499999998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899824.97499999998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899824.97499999998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899824.97499999998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899824.97499999998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899824.97499999998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899824.97499999998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899824.97499999998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899824.97499999998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899824.97499999998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899824.97499999998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899824.97499999998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899824.97499999998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899824.97499999998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899824.97499999998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899824.97499999998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899824.97499999998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899824.97499999998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899824.97499999998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899824.97499999998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899824.97499999998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899824.97499999998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899824.97499999998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899824.97499999998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899824.97499999998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899824.97499999998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899824.97499999998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899824.97499999998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899824.97499999998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899824.97499999998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899824.97499999998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899824.97499999998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899824.97499999998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899824.97499999998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899824.97499999998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899824.97499999998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899824.97499999998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899824.97499999998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899824.97499999998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899824.97499999998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899824.97499999998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899824.97499999998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899824.97499999998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899824.97499999998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899824.97499999998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899824.97499999998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899824.97499999998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899824.97499999998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899824.97499999998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899824.97499999998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899824.97499999998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899824.97499999998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899824.97499999998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899824.97499999998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899824.97499999998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899824.97499999998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899824.97499999998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899824.97499999998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899824.97499999998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899824.97499999998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899824.97499999998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899824.97499999998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899824.97499999998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899824.97499999998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899824.97499999998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899824.97499999998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899824.97499999998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899824.97499999998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899824.97499999998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899824.97499999998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899824.97499999998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899824.97499999998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899824.97499999998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899824.97499999998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899824.97499999998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899824.97499999998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899824.97499999998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899824.97499999998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899824.97499999998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899824.97499999998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899824.97499999998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899824.97499999998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899824.97499999998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899824.97499999998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899824.97499999998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899824.97499999998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899824.97499999998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899824.97499999998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899824.97499999998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899824.97499999998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899824.97499999998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899824.97499999998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899824.97499999998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899824.97499999998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899824.97499999998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899824.97499999998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899824.97499999998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899824.97499999998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899824.97499999998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899824.97499999998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899824.97499999998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899824.97499999998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899824.97499999998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899824.97499999998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899824.97499999998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899824.97499999998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899824.97499999998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899824.97499999998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899824.97499999998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899824.97499999998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899824.97499999998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899824.97499999998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899824.97499999998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899824.97499999998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899824.97499999998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899824.97499999998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899824.97499999998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899824.97499999998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899824.97499999998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899824.97499999998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899824.97499999998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899824.97499999998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899824.97499999998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899824.97499999998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899824.97499999998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899824.97499999998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899824.97499999998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899824.97499999998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899824.97499999998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899824.97499999998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899824.97499999998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899824.97499999998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899824.97499999998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899824.97499999998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899824.97499999998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899824.97499999998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899824.97499999998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899824.97499999998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899824.97499999998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899824.97499999998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899824.97499999998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899824.97499999998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899824.97499999998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899824.97499999998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899824.97499999998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899824.97499999998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899824.97499999998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899824.97499999998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899824.97499999998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899824.97499999998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899824.97499999998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899824.97499999998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899824.97499999998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899824.97499999998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899824.97499999998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899824.97499999998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899824.97499999998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899824.97499999998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899824.97499999998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899824.97499999998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899824.97499999998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899824.97499999998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899824.97499999998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899824.97499999998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899824.97499999998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899824.97499999998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899824.97499999998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899824.97499999998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899824.97499999998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899824.97499999998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899824.97499999998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899824.97499999998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899824.97499999998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899824.97499999998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899824.97499999998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899824.97499999998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899824.97499999998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899824.97499999998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899824.97499999998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899824.97499999998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899824.97499999998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899824.97499999998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899824.97499999998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899824.97499999998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899824.97499999998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899824.97499999998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899824.97499999998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899824.97499999998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899824.97499999998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899824.97499999998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899824.97499999998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899824.97499999998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899824.97499999998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899824.97499999998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899824.97499999998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899824.97499999998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899824.97499999998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899824.97499999998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899824.97499999998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899824.97499999998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899824.97499999998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899824.97499999998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899824.97499999998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899824.97499999998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899824.97499999998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899824.97499999998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899824.97499999998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899824.97499999998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899824.97499999998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899824.97499999998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899824.97499999998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899824.97499999998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899824.97499999998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899824.97499999998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899824.97499999998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899824.97499999998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899824.97499999998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899824.97499999998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899824.97499999998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899824.97499999998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899824.97499999998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899824.97499999998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899824.97499999998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899824.97499999998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899824.97499999998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899824.97499999998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899824.97499999998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899824.97499999998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899824.97499999998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899824.97499999998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899824.97499999998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899824.97499999998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899824.97499999998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899824.97499999998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899824.97499999998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899824.97499999998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899824.97499999998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899824.97499999998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899824.97499999998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899824.97499999998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899824.97499999998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899824.97499999998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899824.97499999998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899824.97499999998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899824.97499999998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899824.97499999998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899824.97499999998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899824.97499999998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899824.97499999998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899824.97499999998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899824.97499999998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899824.97499999998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899824.97499999998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899824.97499999998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899824.97499999998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899824.97499999998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899824.97499999998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899824.97499999998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899824.97499999998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899824.97499999998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899824.97499999998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899824.97499999998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899824.97499999998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899824.97499999998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899824.97499999998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899824.97499999998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899824.97499999998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899824.97499999998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899824.97499999998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899824.97499999998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899824.97499999998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899824.97499999998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899824.97499999998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899824.97499999998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899824.97499999998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899824.97499999998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899824.97499999998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899824.97499999998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899824.97499999998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899824.97499999998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899824.97499999998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899824.97499999998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899824.97499999998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899824.97499999998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899824.97499999998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899824.97499999998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899824.97499999998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1035537.375</v>
      </c>
      <c r="H350" s="36"/>
      <c r="I350" s="34">
        <f t="shared" si="11"/>
        <v>1935362.35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4"/>
  <dimension ref="A1:L352"/>
  <sheetViews>
    <sheetView rightToLeft="1" topLeftCell="A22" workbookViewId="0">
      <selection activeCell="A43" sqref="A43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192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193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684343</v>
      </c>
      <c r="J4" s="5"/>
    </row>
    <row r="5" spans="1:12" ht="21">
      <c r="A5" s="22">
        <v>43800</v>
      </c>
      <c r="B5" s="20">
        <v>9240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584343</v>
      </c>
      <c r="J5" s="5"/>
    </row>
    <row r="6" spans="1:12" ht="21">
      <c r="A6" s="22">
        <v>43802</v>
      </c>
      <c r="B6" s="20">
        <v>6256</v>
      </c>
      <c r="C6" s="20" t="s">
        <v>194</v>
      </c>
      <c r="D6" s="19" t="s">
        <v>13</v>
      </c>
      <c r="E6" s="12">
        <v>59.32</v>
      </c>
      <c r="F6" s="21">
        <v>2960</v>
      </c>
      <c r="G6" s="17">
        <f t="shared" si="0"/>
        <v>175587.20000000001</v>
      </c>
      <c r="H6" s="34"/>
      <c r="I6" s="34">
        <f t="shared" ref="I6:I69" si="1">I5+G6-H6</f>
        <v>759930.2</v>
      </c>
      <c r="J6" s="5"/>
    </row>
    <row r="7" spans="1:12" ht="21">
      <c r="A7" s="22">
        <v>43802</v>
      </c>
      <c r="B7" s="20">
        <v>6256</v>
      </c>
      <c r="C7" s="20" t="s">
        <v>194</v>
      </c>
      <c r="D7" s="19" t="s">
        <v>13</v>
      </c>
      <c r="E7" s="12">
        <v>15.66</v>
      </c>
      <c r="F7" s="21">
        <v>2960</v>
      </c>
      <c r="G7" s="17">
        <f t="shared" si="0"/>
        <v>46353.599999999999</v>
      </c>
      <c r="H7" s="34"/>
      <c r="I7" s="34">
        <f t="shared" si="1"/>
        <v>806283.79999999993</v>
      </c>
      <c r="J7" s="5"/>
    </row>
    <row r="8" spans="1:12" ht="21">
      <c r="A8" s="22">
        <v>43802</v>
      </c>
      <c r="B8" s="20">
        <v>6256</v>
      </c>
      <c r="C8" s="20" t="s">
        <v>194</v>
      </c>
      <c r="D8" s="19" t="s">
        <v>13</v>
      </c>
      <c r="E8" s="12">
        <v>16.48</v>
      </c>
      <c r="F8" s="21">
        <v>2960</v>
      </c>
      <c r="G8" s="17">
        <f t="shared" si="0"/>
        <v>48780.800000000003</v>
      </c>
      <c r="H8" s="34"/>
      <c r="I8" s="34">
        <f t="shared" si="1"/>
        <v>855064.6</v>
      </c>
      <c r="J8" s="5"/>
    </row>
    <row r="9" spans="1:12" ht="21">
      <c r="A9" s="22">
        <v>43802</v>
      </c>
      <c r="B9" s="20">
        <v>6256</v>
      </c>
      <c r="C9" s="20" t="s">
        <v>194</v>
      </c>
      <c r="D9" s="19" t="s">
        <v>13</v>
      </c>
      <c r="E9" s="12">
        <v>21.8</v>
      </c>
      <c r="F9" s="21">
        <v>2960</v>
      </c>
      <c r="G9" s="17">
        <f t="shared" si="0"/>
        <v>64528</v>
      </c>
      <c r="H9" s="34"/>
      <c r="I9" s="34">
        <f t="shared" si="1"/>
        <v>919592.6</v>
      </c>
      <c r="J9" s="5"/>
    </row>
    <row r="10" spans="1:12" ht="21">
      <c r="A10" s="22">
        <v>43803</v>
      </c>
      <c r="B10" s="20">
        <v>9311</v>
      </c>
      <c r="C10" s="20" t="s">
        <v>53</v>
      </c>
      <c r="D10" s="19"/>
      <c r="E10" s="12"/>
      <c r="F10" s="21"/>
      <c r="G10" s="17">
        <f t="shared" si="0"/>
        <v>0</v>
      </c>
      <c r="H10" s="34">
        <v>125000</v>
      </c>
      <c r="I10" s="34">
        <f t="shared" si="1"/>
        <v>794592.6</v>
      </c>
      <c r="J10" s="5"/>
    </row>
    <row r="11" spans="1:12" ht="21">
      <c r="A11" s="22">
        <v>43807</v>
      </c>
      <c r="B11" s="20">
        <v>9390</v>
      </c>
      <c r="C11" s="20" t="s">
        <v>53</v>
      </c>
      <c r="D11" s="19"/>
      <c r="E11" s="12"/>
      <c r="F11" s="21"/>
      <c r="G11" s="17">
        <f t="shared" si="0"/>
        <v>0</v>
      </c>
      <c r="H11" s="34">
        <v>145000</v>
      </c>
      <c r="I11" s="34">
        <f t="shared" si="1"/>
        <v>649592.6</v>
      </c>
      <c r="J11" s="5"/>
    </row>
    <row r="12" spans="1:12" ht="21">
      <c r="A12" s="22">
        <v>43808</v>
      </c>
      <c r="B12" s="20">
        <v>9439</v>
      </c>
      <c r="C12" s="20" t="s">
        <v>53</v>
      </c>
      <c r="D12" s="19"/>
      <c r="E12" s="12"/>
      <c r="F12" s="21"/>
      <c r="G12" s="17">
        <f t="shared" si="0"/>
        <v>0</v>
      </c>
      <c r="H12" s="34">
        <v>160000</v>
      </c>
      <c r="I12" s="34">
        <f t="shared" si="1"/>
        <v>489592.6</v>
      </c>
      <c r="J12" s="5"/>
    </row>
    <row r="13" spans="1:12" ht="21">
      <c r="A13" s="22">
        <v>43809</v>
      </c>
      <c r="B13" s="20">
        <v>6377</v>
      </c>
      <c r="C13" s="20" t="s">
        <v>194</v>
      </c>
      <c r="D13" s="19" t="s">
        <v>13</v>
      </c>
      <c r="E13" s="12">
        <v>65.38</v>
      </c>
      <c r="F13" s="21">
        <v>3000</v>
      </c>
      <c r="G13" s="17">
        <f t="shared" si="0"/>
        <v>196140</v>
      </c>
      <c r="H13" s="34"/>
      <c r="I13" s="34">
        <f t="shared" si="1"/>
        <v>685732.6</v>
      </c>
      <c r="J13" s="5"/>
    </row>
    <row r="14" spans="1:12" ht="21">
      <c r="A14" s="22">
        <v>43809</v>
      </c>
      <c r="B14" s="20">
        <v>6377</v>
      </c>
      <c r="C14" s="20" t="s">
        <v>194</v>
      </c>
      <c r="D14" s="19" t="s">
        <v>13</v>
      </c>
      <c r="E14" s="12">
        <v>72.8</v>
      </c>
      <c r="F14" s="21">
        <v>3000</v>
      </c>
      <c r="G14" s="17">
        <f t="shared" si="0"/>
        <v>218400</v>
      </c>
      <c r="H14" s="34"/>
      <c r="I14" s="34">
        <f t="shared" si="1"/>
        <v>904132.6</v>
      </c>
      <c r="J14" s="5"/>
    </row>
    <row r="15" spans="1:12" ht="21">
      <c r="A15" s="22">
        <v>43810</v>
      </c>
      <c r="B15" s="20">
        <v>6396</v>
      </c>
      <c r="C15" s="20" t="s">
        <v>194</v>
      </c>
      <c r="D15" s="19" t="s">
        <v>13</v>
      </c>
      <c r="E15" s="12">
        <v>15.54</v>
      </c>
      <c r="F15" s="21">
        <v>3000</v>
      </c>
      <c r="G15" s="17">
        <f t="shared" si="0"/>
        <v>46620</v>
      </c>
      <c r="H15" s="34"/>
      <c r="I15" s="34">
        <f t="shared" si="1"/>
        <v>950752.6</v>
      </c>
      <c r="J15" s="5"/>
    </row>
    <row r="16" spans="1:12" ht="21">
      <c r="A16" s="22">
        <v>43810</v>
      </c>
      <c r="B16" s="20">
        <v>6396</v>
      </c>
      <c r="C16" s="20" t="s">
        <v>194</v>
      </c>
      <c r="D16" s="19" t="s">
        <v>13</v>
      </c>
      <c r="E16" s="12">
        <v>15</v>
      </c>
      <c r="F16" s="21">
        <v>3000</v>
      </c>
      <c r="G16" s="17">
        <f t="shared" si="0"/>
        <v>45000</v>
      </c>
      <c r="H16" s="34"/>
      <c r="I16" s="34">
        <f t="shared" si="1"/>
        <v>995752.6</v>
      </c>
      <c r="J16" s="5"/>
    </row>
    <row r="17" spans="1:10" ht="21">
      <c r="A17" s="22">
        <v>43810</v>
      </c>
      <c r="B17" s="20">
        <v>6396</v>
      </c>
      <c r="C17" s="20" t="s">
        <v>194</v>
      </c>
      <c r="D17" s="19" t="s">
        <v>13</v>
      </c>
      <c r="E17" s="12">
        <v>15.54</v>
      </c>
      <c r="F17" s="21">
        <v>3000</v>
      </c>
      <c r="G17" s="17">
        <f t="shared" si="0"/>
        <v>46620</v>
      </c>
      <c r="H17" s="34"/>
      <c r="I17" s="34">
        <f t="shared" si="1"/>
        <v>1042372.6</v>
      </c>
      <c r="J17" s="5"/>
    </row>
    <row r="18" spans="1:10" ht="21">
      <c r="A18" s="22">
        <v>43810</v>
      </c>
      <c r="B18" s="20">
        <v>9501</v>
      </c>
      <c r="C18" s="20" t="s">
        <v>53</v>
      </c>
      <c r="D18" s="19"/>
      <c r="E18" s="12"/>
      <c r="F18" s="21"/>
      <c r="G18" s="17">
        <f t="shared" si="0"/>
        <v>0</v>
      </c>
      <c r="H18" s="34">
        <v>135000</v>
      </c>
      <c r="I18" s="34">
        <f t="shared" si="1"/>
        <v>907372.6</v>
      </c>
      <c r="J18" s="5"/>
    </row>
    <row r="19" spans="1:10" ht="21">
      <c r="A19" s="22">
        <v>43811</v>
      </c>
      <c r="B19" s="20">
        <v>9544</v>
      </c>
      <c r="C19" s="20" t="s">
        <v>53</v>
      </c>
      <c r="D19" s="19"/>
      <c r="E19" s="12"/>
      <c r="F19" s="21"/>
      <c r="G19" s="17">
        <f t="shared" si="0"/>
        <v>0</v>
      </c>
      <c r="H19" s="34">
        <v>165000</v>
      </c>
      <c r="I19" s="34">
        <f t="shared" si="1"/>
        <v>742372.6</v>
      </c>
      <c r="J19" s="5"/>
    </row>
    <row r="20" spans="1:10" ht="21">
      <c r="A20" s="22">
        <v>43814</v>
      </c>
      <c r="B20" s="20">
        <v>9595</v>
      </c>
      <c r="C20" s="20" t="s">
        <v>53</v>
      </c>
      <c r="D20" s="19"/>
      <c r="E20" s="12"/>
      <c r="F20" s="21"/>
      <c r="G20" s="17">
        <f t="shared" si="0"/>
        <v>0</v>
      </c>
      <c r="H20" s="34">
        <v>150000</v>
      </c>
      <c r="I20" s="34">
        <f t="shared" si="1"/>
        <v>592372.6</v>
      </c>
      <c r="J20" s="5"/>
    </row>
    <row r="21" spans="1:10" ht="21">
      <c r="A21" s="22">
        <v>43815</v>
      </c>
      <c r="B21" s="20">
        <v>6471</v>
      </c>
      <c r="C21" s="20" t="s">
        <v>194</v>
      </c>
      <c r="D21" s="19" t="s">
        <v>13</v>
      </c>
      <c r="E21" s="12">
        <v>15.64</v>
      </c>
      <c r="F21" s="21">
        <v>3050</v>
      </c>
      <c r="G21" s="17">
        <f t="shared" si="0"/>
        <v>47702</v>
      </c>
      <c r="H21" s="34"/>
      <c r="I21" s="34">
        <f t="shared" si="1"/>
        <v>640074.6</v>
      </c>
      <c r="J21" s="5"/>
    </row>
    <row r="22" spans="1:10" ht="21">
      <c r="A22" s="22">
        <v>43815</v>
      </c>
      <c r="B22" s="20">
        <v>9635</v>
      </c>
      <c r="C22" s="20" t="s">
        <v>53</v>
      </c>
      <c r="D22" s="19"/>
      <c r="E22" s="12"/>
      <c r="F22" s="21"/>
      <c r="G22" s="17">
        <f t="shared" si="0"/>
        <v>0</v>
      </c>
      <c r="H22" s="34">
        <v>100000</v>
      </c>
      <c r="I22" s="34">
        <f t="shared" si="1"/>
        <v>540074.6</v>
      </c>
      <c r="J22" s="5"/>
    </row>
    <row r="23" spans="1:10" ht="21">
      <c r="A23" s="22">
        <v>43816</v>
      </c>
      <c r="B23" s="20">
        <v>6484</v>
      </c>
      <c r="C23" s="20" t="s">
        <v>194</v>
      </c>
      <c r="D23" s="19" t="s">
        <v>13</v>
      </c>
      <c r="E23" s="12">
        <v>15.24</v>
      </c>
      <c r="F23" s="21">
        <v>3050</v>
      </c>
      <c r="G23" s="17">
        <f t="shared" si="0"/>
        <v>46482</v>
      </c>
      <c r="H23" s="34"/>
      <c r="I23" s="34">
        <f t="shared" si="1"/>
        <v>586556.6</v>
      </c>
      <c r="J23" s="5"/>
    </row>
    <row r="24" spans="1:10" ht="21">
      <c r="A24" s="22">
        <v>43816</v>
      </c>
      <c r="B24" s="20">
        <v>6484</v>
      </c>
      <c r="C24" s="20" t="s">
        <v>194</v>
      </c>
      <c r="D24" s="19" t="s">
        <v>13</v>
      </c>
      <c r="E24" s="12">
        <v>14.76</v>
      </c>
      <c r="F24" s="21">
        <v>3050</v>
      </c>
      <c r="G24" s="17">
        <f t="shared" si="0"/>
        <v>45018</v>
      </c>
      <c r="H24" s="34"/>
      <c r="I24" s="34">
        <f t="shared" si="1"/>
        <v>631574.6</v>
      </c>
      <c r="J24" s="5"/>
    </row>
    <row r="25" spans="1:10" ht="21">
      <c r="A25" s="22">
        <v>43817</v>
      </c>
      <c r="B25" s="20">
        <v>6499</v>
      </c>
      <c r="C25" s="20" t="s">
        <v>194</v>
      </c>
      <c r="D25" s="19" t="s">
        <v>13</v>
      </c>
      <c r="E25" s="12">
        <v>55.94</v>
      </c>
      <c r="F25" s="21">
        <v>2950</v>
      </c>
      <c r="G25" s="17">
        <f t="shared" si="0"/>
        <v>165023</v>
      </c>
      <c r="H25" s="34"/>
      <c r="I25" s="34">
        <f t="shared" si="1"/>
        <v>796597.6</v>
      </c>
      <c r="J25" s="5"/>
    </row>
    <row r="26" spans="1:10" ht="21">
      <c r="A26" s="22">
        <v>43817</v>
      </c>
      <c r="B26" s="20">
        <v>9706</v>
      </c>
      <c r="C26" s="20" t="s">
        <v>53</v>
      </c>
      <c r="D26" s="19"/>
      <c r="E26" s="12"/>
      <c r="F26" s="21"/>
      <c r="G26" s="17">
        <f t="shared" si="0"/>
        <v>0</v>
      </c>
      <c r="H26" s="34">
        <v>150000</v>
      </c>
      <c r="I26" s="34">
        <f t="shared" si="1"/>
        <v>646597.6</v>
      </c>
      <c r="J26" s="5"/>
    </row>
    <row r="27" spans="1:10" ht="21">
      <c r="A27" s="22">
        <v>43818</v>
      </c>
      <c r="B27" s="20">
        <v>6513</v>
      </c>
      <c r="C27" s="20" t="s">
        <v>194</v>
      </c>
      <c r="D27" s="19" t="s">
        <v>13</v>
      </c>
      <c r="E27" s="12">
        <v>66.739999999999995</v>
      </c>
      <c r="F27" s="21">
        <v>3085</v>
      </c>
      <c r="G27" s="17">
        <f t="shared" si="0"/>
        <v>205892.9</v>
      </c>
      <c r="H27" s="34"/>
      <c r="I27" s="34">
        <f t="shared" si="1"/>
        <v>852490.5</v>
      </c>
      <c r="J27" s="5"/>
    </row>
    <row r="28" spans="1:10" ht="21">
      <c r="A28" s="22">
        <v>43818</v>
      </c>
      <c r="B28" s="20">
        <v>6513</v>
      </c>
      <c r="C28" s="20" t="s">
        <v>194</v>
      </c>
      <c r="D28" s="19" t="s">
        <v>13</v>
      </c>
      <c r="E28" s="12">
        <v>67</v>
      </c>
      <c r="F28" s="21">
        <v>3250</v>
      </c>
      <c r="G28" s="17">
        <f t="shared" si="0"/>
        <v>217750</v>
      </c>
      <c r="H28" s="34"/>
      <c r="I28" s="34">
        <f t="shared" si="1"/>
        <v>1070240.5</v>
      </c>
      <c r="J28" s="5"/>
    </row>
    <row r="29" spans="1:10" ht="21">
      <c r="A29" s="22">
        <v>43818</v>
      </c>
      <c r="B29" s="20">
        <v>6513</v>
      </c>
      <c r="C29" s="20" t="s">
        <v>194</v>
      </c>
      <c r="D29" s="19" t="s">
        <v>13</v>
      </c>
      <c r="E29" s="12">
        <v>56.91</v>
      </c>
      <c r="F29" s="21">
        <v>3250</v>
      </c>
      <c r="G29" s="17">
        <f t="shared" si="0"/>
        <v>184957.5</v>
      </c>
      <c r="H29" s="34"/>
      <c r="I29" s="34">
        <f t="shared" si="1"/>
        <v>1255198</v>
      </c>
      <c r="J29" s="5"/>
    </row>
    <row r="30" spans="1:10" ht="21">
      <c r="A30" s="22">
        <v>43818</v>
      </c>
      <c r="B30" s="20">
        <v>9741</v>
      </c>
      <c r="C30" s="20" t="s">
        <v>53</v>
      </c>
      <c r="D30" s="19"/>
      <c r="E30" s="12"/>
      <c r="F30" s="21"/>
      <c r="G30" s="17">
        <f t="shared" si="0"/>
        <v>0</v>
      </c>
      <c r="H30" s="34">
        <v>50000</v>
      </c>
      <c r="I30" s="34">
        <f t="shared" si="1"/>
        <v>1205198</v>
      </c>
      <c r="J30" s="5"/>
    </row>
    <row r="31" spans="1:10" ht="21">
      <c r="A31" s="22">
        <v>43821</v>
      </c>
      <c r="B31" s="20">
        <v>9769</v>
      </c>
      <c r="C31" s="20" t="s">
        <v>53</v>
      </c>
      <c r="D31" s="19"/>
      <c r="E31" s="12"/>
      <c r="F31" s="21"/>
      <c r="G31" s="17">
        <f t="shared" si="0"/>
        <v>0</v>
      </c>
      <c r="H31" s="34">
        <v>175000</v>
      </c>
      <c r="I31" s="34">
        <f t="shared" si="1"/>
        <v>1030198</v>
      </c>
      <c r="J31" s="5"/>
    </row>
    <row r="32" spans="1:10" ht="21">
      <c r="A32" s="22">
        <v>43822</v>
      </c>
      <c r="B32" s="20">
        <v>6593</v>
      </c>
      <c r="C32" s="20" t="s">
        <v>194</v>
      </c>
      <c r="D32" s="19" t="s">
        <v>13</v>
      </c>
      <c r="E32" s="12">
        <v>62.64</v>
      </c>
      <c r="F32" s="21">
        <v>3250</v>
      </c>
      <c r="G32" s="17">
        <f t="shared" si="0"/>
        <v>203580</v>
      </c>
      <c r="H32" s="34"/>
      <c r="I32" s="34">
        <f t="shared" si="1"/>
        <v>1233778</v>
      </c>
      <c r="J32" s="5"/>
    </row>
    <row r="33" spans="1:10" ht="21">
      <c r="A33" s="22">
        <v>43822</v>
      </c>
      <c r="B33" s="20">
        <v>6593</v>
      </c>
      <c r="C33" s="20" t="s">
        <v>194</v>
      </c>
      <c r="D33" s="19" t="s">
        <v>13</v>
      </c>
      <c r="E33" s="12">
        <v>15.66</v>
      </c>
      <c r="F33" s="21">
        <v>3080</v>
      </c>
      <c r="G33" s="17">
        <f t="shared" si="0"/>
        <v>48232.800000000003</v>
      </c>
      <c r="H33" s="34"/>
      <c r="I33" s="34">
        <f t="shared" si="1"/>
        <v>1282010.8</v>
      </c>
      <c r="J33" s="5"/>
    </row>
    <row r="34" spans="1:10" ht="21">
      <c r="A34" s="22">
        <v>43822</v>
      </c>
      <c r="B34" s="20">
        <v>6593</v>
      </c>
      <c r="C34" s="20" t="s">
        <v>194</v>
      </c>
      <c r="D34" s="19" t="s">
        <v>13</v>
      </c>
      <c r="E34" s="12">
        <v>15.3</v>
      </c>
      <c r="F34" s="21">
        <v>3080</v>
      </c>
      <c r="G34" s="17">
        <f t="shared" si="0"/>
        <v>47124</v>
      </c>
      <c r="H34" s="34"/>
      <c r="I34" s="34">
        <f t="shared" si="1"/>
        <v>1329134.8</v>
      </c>
      <c r="J34" s="5"/>
    </row>
    <row r="35" spans="1:10" ht="21">
      <c r="A35" s="22">
        <v>43822</v>
      </c>
      <c r="B35" s="20">
        <v>9835</v>
      </c>
      <c r="C35" s="20" t="s">
        <v>53</v>
      </c>
      <c r="D35" s="19"/>
      <c r="E35" s="12"/>
      <c r="F35" s="21"/>
      <c r="G35" s="17">
        <f t="shared" si="0"/>
        <v>0</v>
      </c>
      <c r="H35" s="34">
        <v>200000</v>
      </c>
      <c r="I35" s="34">
        <f t="shared" si="1"/>
        <v>1129134.8</v>
      </c>
      <c r="J35" s="5"/>
    </row>
    <row r="36" spans="1:10" ht="21">
      <c r="A36" s="22">
        <v>43823</v>
      </c>
      <c r="B36" s="20">
        <v>6614</v>
      </c>
      <c r="C36" s="20" t="s">
        <v>194</v>
      </c>
      <c r="D36" s="19" t="s">
        <v>13</v>
      </c>
      <c r="E36" s="12">
        <v>59.7</v>
      </c>
      <c r="F36" s="21">
        <v>3280</v>
      </c>
      <c r="G36" s="17">
        <f t="shared" si="0"/>
        <v>195816</v>
      </c>
      <c r="H36" s="34"/>
      <c r="I36" s="34">
        <f t="shared" si="1"/>
        <v>1324950.8</v>
      </c>
      <c r="J36" s="5"/>
    </row>
    <row r="37" spans="1:10" ht="21">
      <c r="A37" s="22">
        <v>43823</v>
      </c>
      <c r="B37" s="20">
        <v>6614</v>
      </c>
      <c r="C37" s="20" t="s">
        <v>194</v>
      </c>
      <c r="D37" s="19" t="s">
        <v>13</v>
      </c>
      <c r="E37" s="12">
        <v>49.74</v>
      </c>
      <c r="F37" s="21">
        <v>3020</v>
      </c>
      <c r="G37" s="17">
        <f t="shared" si="0"/>
        <v>150214.80000000002</v>
      </c>
      <c r="H37" s="34"/>
      <c r="I37" s="34">
        <f t="shared" si="1"/>
        <v>1475165.6</v>
      </c>
      <c r="J37" s="5"/>
    </row>
    <row r="38" spans="1:10" ht="21">
      <c r="A38" s="22">
        <v>43823</v>
      </c>
      <c r="B38" s="20">
        <v>6614</v>
      </c>
      <c r="C38" s="20" t="s">
        <v>194</v>
      </c>
      <c r="D38" s="19" t="s">
        <v>13</v>
      </c>
      <c r="E38" s="12">
        <v>69.36</v>
      </c>
      <c r="F38" s="21">
        <v>3020</v>
      </c>
      <c r="G38" s="17">
        <f t="shared" si="0"/>
        <v>209467.2</v>
      </c>
      <c r="H38" s="34"/>
      <c r="I38" s="34">
        <f t="shared" si="1"/>
        <v>1684632.8</v>
      </c>
      <c r="J38" s="5"/>
    </row>
    <row r="39" spans="1:10" ht="21">
      <c r="A39" s="22">
        <v>43823</v>
      </c>
      <c r="B39" s="20">
        <v>6614</v>
      </c>
      <c r="C39" s="20" t="s">
        <v>194</v>
      </c>
      <c r="D39" s="19" t="s">
        <v>13</v>
      </c>
      <c r="E39" s="12">
        <v>22.64</v>
      </c>
      <c r="F39" s="21">
        <v>3020</v>
      </c>
      <c r="G39" s="17">
        <f t="shared" si="0"/>
        <v>68372.800000000003</v>
      </c>
      <c r="H39" s="34"/>
      <c r="I39" s="34">
        <f t="shared" si="1"/>
        <v>1753005.6</v>
      </c>
      <c r="J39" s="5"/>
    </row>
    <row r="40" spans="1:10" ht="21">
      <c r="A40" s="22">
        <v>43823</v>
      </c>
      <c r="B40" s="20">
        <v>9858</v>
      </c>
      <c r="C40" s="20" t="s">
        <v>53</v>
      </c>
      <c r="D40" s="19"/>
      <c r="E40" s="12"/>
      <c r="F40" s="21"/>
      <c r="G40" s="17">
        <f t="shared" si="0"/>
        <v>0</v>
      </c>
      <c r="H40" s="34">
        <v>200000</v>
      </c>
      <c r="I40" s="34">
        <f t="shared" si="1"/>
        <v>1553005.6</v>
      </c>
      <c r="J40" s="5"/>
    </row>
    <row r="41" spans="1:10" ht="21">
      <c r="A41" s="22">
        <v>43824</v>
      </c>
      <c r="B41" s="20">
        <v>6627</v>
      </c>
      <c r="C41" s="20" t="s">
        <v>194</v>
      </c>
      <c r="D41" s="19" t="s">
        <v>13</v>
      </c>
      <c r="E41" s="12">
        <v>54.04</v>
      </c>
      <c r="F41" s="21">
        <v>3020</v>
      </c>
      <c r="G41" s="17">
        <f t="shared" si="0"/>
        <v>163200.79999999999</v>
      </c>
      <c r="H41" s="34"/>
      <c r="I41" s="34">
        <f t="shared" si="1"/>
        <v>1716206.4000000001</v>
      </c>
      <c r="J41" s="5"/>
    </row>
    <row r="42" spans="1:10" ht="21">
      <c r="A42" s="22">
        <v>43824</v>
      </c>
      <c r="B42" s="20">
        <v>9902</v>
      </c>
      <c r="C42" s="20" t="s">
        <v>53</v>
      </c>
      <c r="D42" s="19"/>
      <c r="E42" s="12"/>
      <c r="F42" s="21"/>
      <c r="G42" s="17">
        <f t="shared" si="0"/>
        <v>0</v>
      </c>
      <c r="H42" s="34">
        <v>80000</v>
      </c>
      <c r="I42" s="34">
        <f t="shared" si="1"/>
        <v>1636206.4000000001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1636206.4000000001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1636206.4000000001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1636206.4000000001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1636206.4000000001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1636206.4000000001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1636206.4000000001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1636206.4000000001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1636206.4000000001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1636206.4000000001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1636206.4000000001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1636206.4000000001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1636206.4000000001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1636206.4000000001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1636206.4000000001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1636206.4000000001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1636206.4000000001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1636206.4000000001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1636206.4000000001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1636206.4000000001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1636206.4000000001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1636206.4000000001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1636206.4000000001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1636206.4000000001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1636206.4000000001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1636206.4000000001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1636206.4000000001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1636206.4000000001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1636206.4000000001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1636206.4000000001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1636206.4000000001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1636206.4000000001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1636206.4000000001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1636206.4000000001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1636206.4000000001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1636206.4000000001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1636206.4000000001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1636206.4000000001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1636206.4000000001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1636206.4000000001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1636206.4000000001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1636206.4000000001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1636206.4000000001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1636206.4000000001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1636206.4000000001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1636206.4000000001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1636206.4000000001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1636206.4000000001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1636206.4000000001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1636206.4000000001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1636206.4000000001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1636206.4000000001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1636206.4000000001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1636206.4000000001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1636206.4000000001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1636206.4000000001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1636206.4000000001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1636206.4000000001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1636206.4000000001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1636206.4000000001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1636206.4000000001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1636206.4000000001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1636206.4000000001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1636206.4000000001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1636206.4000000001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1636206.4000000001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1636206.4000000001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1636206.4000000001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1636206.4000000001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1636206.4000000001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1636206.4000000001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1636206.4000000001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1636206.4000000001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1636206.4000000001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1636206.4000000001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1636206.4000000001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1636206.4000000001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1636206.4000000001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1636206.4000000001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1636206.4000000001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1636206.4000000001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1636206.4000000001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1636206.4000000001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1636206.4000000001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1636206.4000000001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1636206.4000000001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1636206.4000000001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1636206.4000000001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1636206.4000000001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1636206.4000000001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1636206.4000000001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1636206.4000000001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1636206.4000000001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1636206.4000000001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1636206.4000000001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1636206.4000000001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1636206.4000000001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1636206.4000000001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1636206.4000000001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1636206.4000000001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1636206.4000000001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1636206.4000000001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1636206.4000000001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1636206.4000000001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1636206.4000000001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1636206.4000000001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1636206.4000000001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1636206.4000000001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1636206.4000000001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1636206.4000000001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1636206.4000000001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1636206.4000000001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1636206.4000000001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1636206.4000000001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1636206.4000000001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1636206.4000000001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1636206.4000000001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1636206.4000000001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1636206.4000000001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1636206.4000000001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1636206.4000000001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1636206.4000000001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1636206.4000000001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1636206.4000000001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1636206.4000000001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1636206.4000000001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1636206.4000000001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1636206.4000000001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1636206.4000000001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1636206.4000000001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1636206.4000000001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1636206.4000000001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1636206.4000000001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1636206.4000000001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1636206.4000000001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1636206.4000000001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1636206.4000000001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1636206.4000000001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1636206.4000000001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1636206.4000000001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1636206.4000000001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1636206.4000000001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1636206.4000000001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1636206.4000000001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1636206.4000000001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1636206.4000000001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1636206.4000000001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1636206.4000000001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1636206.4000000001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1636206.4000000001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1636206.4000000001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1636206.4000000001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1636206.4000000001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1636206.4000000001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1636206.4000000001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1636206.4000000001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1636206.4000000001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1636206.4000000001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1636206.4000000001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1636206.4000000001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1636206.4000000001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1636206.4000000001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1636206.4000000001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1636206.4000000001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1636206.4000000001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1636206.4000000001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1636206.4000000001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1636206.4000000001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1636206.4000000001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1636206.4000000001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1636206.4000000001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1636206.4000000001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1636206.4000000001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1636206.4000000001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1636206.4000000001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1636206.4000000001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1636206.4000000001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1636206.4000000001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1636206.4000000001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1636206.4000000001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1636206.4000000001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1636206.4000000001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1636206.4000000001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1636206.4000000001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1636206.4000000001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1636206.4000000001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1636206.4000000001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1636206.4000000001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1636206.4000000001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1636206.4000000001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1636206.4000000001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1636206.4000000001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1636206.4000000001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1636206.4000000001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1636206.4000000001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1636206.4000000001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1636206.4000000001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1636206.4000000001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1636206.4000000001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1636206.4000000001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1636206.4000000001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1636206.4000000001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1636206.4000000001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1636206.4000000001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1636206.4000000001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1636206.4000000001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1636206.4000000001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1636206.4000000001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1636206.4000000001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1636206.4000000001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1636206.4000000001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1636206.4000000001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1636206.4000000001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1636206.4000000001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1636206.4000000001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1636206.4000000001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1636206.4000000001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1636206.4000000001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1636206.4000000001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1636206.4000000001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1636206.4000000001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1636206.4000000001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1636206.4000000001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1636206.4000000001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1636206.4000000001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1636206.4000000001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1636206.4000000001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1636206.4000000001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1636206.4000000001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1636206.4000000001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1636206.4000000001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1636206.4000000001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1636206.4000000001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1636206.4000000001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1636206.4000000001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1636206.4000000001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1636206.4000000001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1636206.4000000001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1636206.4000000001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1636206.4000000001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1636206.4000000001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1636206.4000000001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1636206.4000000001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1636206.4000000001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1636206.4000000001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1636206.4000000001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1636206.4000000001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1636206.4000000001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1636206.4000000001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1636206.4000000001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1636206.4000000001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1636206.4000000001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1636206.4000000001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1636206.4000000001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1636206.4000000001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1636206.4000000001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1636206.4000000001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1636206.4000000001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1636206.4000000001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1636206.4000000001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1636206.4000000001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1636206.4000000001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1636206.4000000001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1636206.4000000001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1636206.4000000001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1636206.4000000001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1636206.4000000001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1636206.4000000001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1636206.4000000001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1636206.4000000001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1636206.4000000001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1636206.4000000001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1636206.4000000001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1636206.4000000001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1636206.4000000001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1636206.4000000001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1636206.4000000001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1636206.4000000001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1636206.4000000001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1636206.4000000001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1636206.4000000001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1636206.4000000001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1636206.4000000001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1636206.4000000001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1636206.4000000001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1636206.4000000001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1636206.4000000001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1636206.4000000001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1636206.4000000001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1636206.4000000001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1636206.4000000001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1636206.4000000001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1636206.4000000001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1636206.4000000001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1636206.4000000001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1636206.4000000001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1636206.4000000001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1636206.4000000001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1636206.4000000001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1636206.4000000001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1636206.4000000001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1636206.4000000001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1636206.4000000001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1636206.4000000001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1636206.4000000001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1636206.4000000001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1636206.4000000001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1636206.4000000001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2886863.3999999994</v>
      </c>
      <c r="H350" s="36"/>
      <c r="I350" s="34">
        <f t="shared" si="11"/>
        <v>4523069.8</v>
      </c>
      <c r="J350" s="5"/>
    </row>
    <row r="351" spans="1:10">
      <c r="I351" s="34">
        <f t="shared" si="11"/>
        <v>4523069.8</v>
      </c>
    </row>
    <row r="352" spans="1:10">
      <c r="I352" s="34">
        <f t="shared" si="11"/>
        <v>4523069.8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5"/>
  <dimension ref="A1:L352"/>
  <sheetViews>
    <sheetView rightToLeft="1" workbookViewId="0">
      <selection activeCell="I5" sqref="I5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575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576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/>
      <c r="J4" s="5"/>
    </row>
    <row r="5" spans="1:12" ht="21">
      <c r="A5" s="22">
        <v>43822</v>
      </c>
      <c r="B5" s="20">
        <v>6577</v>
      </c>
      <c r="C5" s="20" t="s">
        <v>14</v>
      </c>
      <c r="D5" s="19" t="s">
        <v>577</v>
      </c>
      <c r="E5" s="12">
        <v>68.64</v>
      </c>
      <c r="F5" s="21">
        <v>3120</v>
      </c>
      <c r="G5" s="17">
        <f t="shared" ref="G5:G68" si="0">E5*F5</f>
        <v>214156.79999999999</v>
      </c>
      <c r="H5" s="34"/>
      <c r="I5" s="34">
        <f>I4+G5-H5</f>
        <v>214156.79999999999</v>
      </c>
      <c r="J5" s="5"/>
    </row>
    <row r="6" spans="1:12" ht="21">
      <c r="A6" s="22"/>
      <c r="B6" s="20"/>
      <c r="C6" s="20"/>
      <c r="D6" s="19"/>
      <c r="E6" s="12"/>
      <c r="F6" s="21"/>
      <c r="G6" s="17">
        <f t="shared" si="0"/>
        <v>0</v>
      </c>
      <c r="H6" s="34"/>
      <c r="I6" s="34">
        <f t="shared" ref="I6:I69" si="1">I5+G6-H6</f>
        <v>214156.79999999999</v>
      </c>
      <c r="J6" s="5"/>
    </row>
    <row r="7" spans="1:12" ht="21">
      <c r="A7" s="22"/>
      <c r="B7" s="20"/>
      <c r="C7" s="20"/>
      <c r="D7" s="19"/>
      <c r="E7" s="12"/>
      <c r="F7" s="21"/>
      <c r="G7" s="17">
        <f t="shared" si="0"/>
        <v>0</v>
      </c>
      <c r="H7" s="34"/>
      <c r="I7" s="34">
        <f t="shared" si="1"/>
        <v>214156.79999999999</v>
      </c>
      <c r="J7" s="5"/>
    </row>
    <row r="8" spans="1:12" ht="21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214156.79999999999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214156.79999999999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214156.79999999999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214156.79999999999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214156.79999999999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214156.79999999999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214156.79999999999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214156.79999999999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214156.79999999999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214156.79999999999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214156.79999999999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214156.79999999999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214156.79999999999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214156.79999999999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214156.79999999999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214156.79999999999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214156.79999999999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214156.79999999999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214156.79999999999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214156.79999999999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214156.79999999999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214156.79999999999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214156.79999999999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214156.79999999999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214156.79999999999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214156.79999999999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214156.79999999999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214156.79999999999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214156.79999999999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214156.79999999999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214156.79999999999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214156.79999999999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214156.79999999999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214156.79999999999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214156.79999999999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214156.79999999999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214156.79999999999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214156.79999999999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214156.79999999999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214156.79999999999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214156.79999999999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214156.79999999999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214156.79999999999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214156.79999999999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214156.79999999999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214156.79999999999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214156.79999999999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214156.79999999999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214156.79999999999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214156.79999999999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214156.79999999999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214156.79999999999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214156.79999999999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214156.79999999999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214156.79999999999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214156.79999999999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214156.79999999999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214156.79999999999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214156.79999999999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214156.79999999999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214156.79999999999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214156.79999999999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214156.79999999999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214156.79999999999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214156.79999999999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214156.79999999999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214156.79999999999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214156.79999999999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214156.79999999999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214156.79999999999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214156.79999999999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214156.79999999999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214156.79999999999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214156.79999999999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214156.79999999999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214156.79999999999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214156.79999999999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214156.79999999999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214156.79999999999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214156.79999999999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214156.79999999999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214156.79999999999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214156.79999999999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214156.79999999999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214156.79999999999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214156.79999999999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214156.79999999999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214156.79999999999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214156.79999999999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214156.79999999999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214156.79999999999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214156.79999999999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214156.79999999999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214156.79999999999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214156.79999999999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214156.79999999999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214156.79999999999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214156.79999999999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214156.79999999999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214156.79999999999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214156.79999999999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214156.79999999999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214156.79999999999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214156.79999999999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214156.79999999999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214156.79999999999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214156.79999999999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214156.79999999999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214156.79999999999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214156.79999999999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214156.79999999999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214156.79999999999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214156.79999999999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214156.79999999999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214156.79999999999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214156.79999999999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214156.79999999999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214156.79999999999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214156.79999999999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214156.79999999999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214156.79999999999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214156.79999999999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214156.79999999999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214156.79999999999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214156.79999999999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214156.79999999999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214156.79999999999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214156.79999999999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214156.79999999999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214156.79999999999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214156.79999999999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214156.79999999999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214156.79999999999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214156.79999999999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214156.79999999999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214156.79999999999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214156.79999999999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214156.79999999999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214156.79999999999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214156.79999999999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214156.79999999999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214156.79999999999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214156.79999999999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214156.79999999999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214156.79999999999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214156.79999999999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214156.79999999999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214156.79999999999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214156.79999999999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214156.79999999999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214156.79999999999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214156.79999999999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214156.79999999999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214156.79999999999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214156.79999999999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214156.79999999999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214156.79999999999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214156.79999999999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214156.79999999999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214156.79999999999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214156.79999999999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214156.79999999999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214156.79999999999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214156.79999999999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214156.79999999999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214156.79999999999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214156.79999999999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214156.79999999999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214156.79999999999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214156.79999999999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214156.79999999999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214156.79999999999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214156.79999999999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214156.79999999999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214156.79999999999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214156.79999999999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214156.79999999999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214156.79999999999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214156.79999999999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214156.79999999999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214156.79999999999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214156.79999999999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214156.79999999999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214156.79999999999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214156.79999999999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214156.79999999999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214156.79999999999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214156.79999999999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214156.79999999999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214156.79999999999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214156.79999999999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214156.79999999999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214156.79999999999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214156.79999999999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214156.79999999999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214156.79999999999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214156.79999999999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214156.79999999999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214156.79999999999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214156.79999999999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214156.79999999999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214156.79999999999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214156.79999999999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214156.79999999999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214156.79999999999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214156.79999999999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214156.79999999999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214156.79999999999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214156.79999999999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214156.79999999999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214156.79999999999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214156.79999999999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214156.79999999999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214156.79999999999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214156.79999999999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214156.79999999999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214156.79999999999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214156.79999999999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214156.79999999999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214156.79999999999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214156.79999999999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214156.79999999999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214156.79999999999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214156.79999999999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214156.79999999999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214156.79999999999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214156.79999999999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214156.79999999999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214156.79999999999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214156.79999999999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214156.79999999999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214156.79999999999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214156.79999999999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214156.79999999999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214156.79999999999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214156.79999999999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214156.79999999999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214156.79999999999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214156.79999999999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214156.79999999999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214156.79999999999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214156.79999999999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214156.79999999999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214156.79999999999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214156.79999999999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214156.79999999999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214156.79999999999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214156.79999999999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214156.79999999999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214156.79999999999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214156.79999999999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214156.79999999999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214156.79999999999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214156.79999999999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214156.79999999999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214156.79999999999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214156.79999999999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214156.79999999999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214156.79999999999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214156.79999999999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214156.79999999999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214156.79999999999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214156.79999999999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214156.79999999999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214156.79999999999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214156.79999999999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214156.79999999999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214156.79999999999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214156.79999999999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214156.79999999999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214156.79999999999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214156.79999999999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214156.79999999999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214156.79999999999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214156.79999999999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214156.79999999999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214156.79999999999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214156.79999999999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214156.79999999999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214156.79999999999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214156.79999999999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214156.79999999999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214156.79999999999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214156.79999999999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214156.79999999999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214156.79999999999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214156.79999999999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214156.79999999999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214156.79999999999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214156.79999999999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214156.79999999999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214156.79999999999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214156.79999999999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214156.79999999999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214156.79999999999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214156.79999999999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214156.79999999999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214156.79999999999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214156.79999999999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214156.79999999999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214156.79999999999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214156.79999999999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214156.79999999999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214156.79999999999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214156.79999999999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214156.79999999999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214156.79999999999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214156.79999999999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214156.79999999999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214156.79999999999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214156.79999999999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214156.79999999999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214156.79999999999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214156.79999999999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214156.79999999999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214156.79999999999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214156.79999999999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214156.79999999999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214156.79999999999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214156.79999999999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214156.79999999999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214156.79999999999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214156.79999999999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214156.79999999999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214156.79999999999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214156.79999999999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214156.79999999999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214156.79999999999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214156.79999999999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214156.79999999999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214156.79999999999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214156.79999999999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214156.79999999999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214156.79999999999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214156.79999999999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214156.79999999999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214156.79999999999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214156.79999999999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214156.79999999999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214156.79999999999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214156.79999999999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214156.79999999999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214156.79999999999</v>
      </c>
      <c r="H350" s="36"/>
      <c r="I350" s="34">
        <f t="shared" si="11"/>
        <v>428313.59999999998</v>
      </c>
      <c r="J350" s="5"/>
    </row>
    <row r="351" spans="1:10">
      <c r="I351" s="34">
        <f t="shared" si="11"/>
        <v>428313.59999999998</v>
      </c>
    </row>
    <row r="352" spans="1:10">
      <c r="I352" s="34">
        <f t="shared" si="11"/>
        <v>428313.59999999998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6"/>
  <dimension ref="A1:L352"/>
  <sheetViews>
    <sheetView rightToLeft="1" topLeftCell="A329" workbookViewId="0">
      <selection activeCell="I350" sqref="I350:I352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9.5703125" style="37" customWidth="1"/>
    <col min="10" max="10" width="22.7109375" style="6" customWidth="1"/>
  </cols>
  <sheetData>
    <row r="1" spans="1:12">
      <c r="A1" s="168" t="s">
        <v>134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135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-335250.59999999998</v>
      </c>
      <c r="J4" s="5"/>
    </row>
    <row r="5" spans="1:12" ht="21">
      <c r="A5" s="22">
        <v>43800</v>
      </c>
      <c r="B5" s="20">
        <v>6220</v>
      </c>
      <c r="C5" s="20" t="s">
        <v>14</v>
      </c>
      <c r="D5" s="19" t="s">
        <v>13</v>
      </c>
      <c r="E5" s="12">
        <v>73.260000000000005</v>
      </c>
      <c r="F5" s="21">
        <v>2910</v>
      </c>
      <c r="G5" s="17">
        <f t="shared" ref="G5:G68" si="0">E5*F5</f>
        <v>213186.6</v>
      </c>
      <c r="H5" s="34"/>
      <c r="I5" s="34">
        <f>I4+G5-H5</f>
        <v>-122063.99999999997</v>
      </c>
      <c r="J5" s="5"/>
    </row>
    <row r="6" spans="1:12" ht="21">
      <c r="A6" s="22">
        <v>43800</v>
      </c>
      <c r="B6" s="20">
        <v>6220</v>
      </c>
      <c r="C6" s="20" t="s">
        <v>14</v>
      </c>
      <c r="D6" s="19" t="s">
        <v>13</v>
      </c>
      <c r="E6" s="12">
        <v>75.08</v>
      </c>
      <c r="F6" s="21">
        <v>2910</v>
      </c>
      <c r="G6" s="17">
        <f t="shared" si="0"/>
        <v>218482.8</v>
      </c>
      <c r="H6" s="34"/>
      <c r="I6" s="34">
        <f t="shared" ref="I6:I69" si="1">I5+G6-H6</f>
        <v>96418.800000000017</v>
      </c>
      <c r="J6" s="5"/>
    </row>
    <row r="7" spans="1:12" ht="21">
      <c r="A7" s="22">
        <v>43801</v>
      </c>
      <c r="B7" s="20"/>
      <c r="C7" s="20" t="s">
        <v>131</v>
      </c>
      <c r="D7" s="19" t="s">
        <v>13</v>
      </c>
      <c r="E7" s="12">
        <v>6</v>
      </c>
      <c r="F7" s="21">
        <v>2910</v>
      </c>
      <c r="G7" s="17">
        <f t="shared" si="0"/>
        <v>17460</v>
      </c>
      <c r="H7" s="34"/>
      <c r="I7" s="34">
        <f t="shared" si="1"/>
        <v>113878.80000000002</v>
      </c>
      <c r="J7" s="5" t="s">
        <v>136</v>
      </c>
    </row>
    <row r="8" spans="1:12" ht="21">
      <c r="A8" s="22">
        <v>43802</v>
      </c>
      <c r="B8" s="20">
        <v>9280</v>
      </c>
      <c r="C8" s="20" t="s">
        <v>53</v>
      </c>
      <c r="D8" s="19"/>
      <c r="E8" s="12"/>
      <c r="F8" s="21"/>
      <c r="G8" s="17">
        <f t="shared" si="0"/>
        <v>0</v>
      </c>
      <c r="H8" s="34">
        <v>100000</v>
      </c>
      <c r="I8" s="34">
        <f t="shared" si="1"/>
        <v>13878.800000000017</v>
      </c>
      <c r="J8" s="5" t="s">
        <v>17</v>
      </c>
    </row>
    <row r="9" spans="1:12" ht="21">
      <c r="A9" s="22">
        <v>43806</v>
      </c>
      <c r="B9" s="20">
        <v>6314</v>
      </c>
      <c r="C9" s="20" t="s">
        <v>14</v>
      </c>
      <c r="D9" s="19" t="s">
        <v>13</v>
      </c>
      <c r="E9" s="12">
        <v>74.48</v>
      </c>
      <c r="F9" s="21">
        <v>2890</v>
      </c>
      <c r="G9" s="17">
        <f t="shared" si="0"/>
        <v>215247.2</v>
      </c>
      <c r="H9" s="34"/>
      <c r="I9" s="34">
        <f t="shared" si="1"/>
        <v>229126.00000000003</v>
      </c>
      <c r="J9" s="5"/>
    </row>
    <row r="10" spans="1:12" ht="21">
      <c r="A10" s="22">
        <v>43806</v>
      </c>
      <c r="B10" s="20">
        <v>6314</v>
      </c>
      <c r="C10" s="20" t="s">
        <v>14</v>
      </c>
      <c r="D10" s="19" t="s">
        <v>13</v>
      </c>
      <c r="E10" s="12">
        <v>73.64</v>
      </c>
      <c r="F10" s="21">
        <v>2890</v>
      </c>
      <c r="G10" s="17">
        <f t="shared" si="0"/>
        <v>212819.6</v>
      </c>
      <c r="H10" s="34"/>
      <c r="I10" s="34">
        <f t="shared" si="1"/>
        <v>441945.60000000003</v>
      </c>
      <c r="J10" s="5"/>
    </row>
    <row r="11" spans="1:12" ht="21">
      <c r="A11" s="22">
        <v>43807</v>
      </c>
      <c r="B11" s="20">
        <v>6333</v>
      </c>
      <c r="C11" s="20" t="s">
        <v>14</v>
      </c>
      <c r="D11" s="19" t="s">
        <v>13</v>
      </c>
      <c r="E11" s="12">
        <v>75.92</v>
      </c>
      <c r="F11" s="21">
        <v>2900</v>
      </c>
      <c r="G11" s="17">
        <f t="shared" si="0"/>
        <v>220168</v>
      </c>
      <c r="H11" s="34"/>
      <c r="I11" s="34">
        <f t="shared" si="1"/>
        <v>662113.60000000009</v>
      </c>
      <c r="J11" s="5"/>
    </row>
    <row r="12" spans="1:12" ht="21">
      <c r="A12" s="22">
        <v>43807</v>
      </c>
      <c r="B12" s="20">
        <v>6333</v>
      </c>
      <c r="C12" s="20" t="s">
        <v>14</v>
      </c>
      <c r="D12" s="19" t="s">
        <v>13</v>
      </c>
      <c r="E12" s="12">
        <v>76.959999999999994</v>
      </c>
      <c r="F12" s="21">
        <v>2900</v>
      </c>
      <c r="G12" s="17">
        <f t="shared" si="0"/>
        <v>223183.99999999997</v>
      </c>
      <c r="H12" s="34"/>
      <c r="I12" s="34">
        <f t="shared" si="1"/>
        <v>885297.60000000009</v>
      </c>
      <c r="J12" s="5"/>
    </row>
    <row r="13" spans="1:12" ht="21">
      <c r="A13" s="22">
        <v>43807</v>
      </c>
      <c r="B13" s="20">
        <v>9393</v>
      </c>
      <c r="C13" s="20" t="s">
        <v>53</v>
      </c>
      <c r="D13" s="19"/>
      <c r="E13" s="12"/>
      <c r="F13" s="21"/>
      <c r="G13" s="17">
        <f t="shared" si="0"/>
        <v>0</v>
      </c>
      <c r="H13" s="34">
        <v>300000</v>
      </c>
      <c r="I13" s="34">
        <f t="shared" si="1"/>
        <v>585297.60000000009</v>
      </c>
      <c r="J13" s="5"/>
    </row>
    <row r="14" spans="1:12" ht="21">
      <c r="A14" s="22">
        <v>43808</v>
      </c>
      <c r="B14" s="20">
        <v>6347</v>
      </c>
      <c r="C14" s="20" t="s">
        <v>14</v>
      </c>
      <c r="D14" s="19" t="s">
        <v>13</v>
      </c>
      <c r="E14" s="12">
        <v>78.760000000000005</v>
      </c>
      <c r="F14" s="21">
        <v>2940</v>
      </c>
      <c r="G14" s="17">
        <f t="shared" si="0"/>
        <v>231554.40000000002</v>
      </c>
      <c r="H14" s="34"/>
      <c r="I14" s="34">
        <f t="shared" si="1"/>
        <v>816852.00000000012</v>
      </c>
      <c r="J14" s="5"/>
    </row>
    <row r="15" spans="1:12" ht="21">
      <c r="A15" s="22">
        <v>43808</v>
      </c>
      <c r="B15" s="20">
        <v>6347</v>
      </c>
      <c r="C15" s="20" t="s">
        <v>14</v>
      </c>
      <c r="D15" s="19" t="s">
        <v>13</v>
      </c>
      <c r="E15" s="12">
        <v>80.180000000000007</v>
      </c>
      <c r="F15" s="21">
        <v>2940</v>
      </c>
      <c r="G15" s="17">
        <f t="shared" si="0"/>
        <v>235729.2</v>
      </c>
      <c r="H15" s="34"/>
      <c r="I15" s="34">
        <f t="shared" si="1"/>
        <v>1052581.2000000002</v>
      </c>
      <c r="J15" s="5"/>
    </row>
    <row r="16" spans="1:12" ht="21">
      <c r="A16" s="22">
        <v>43809</v>
      </c>
      <c r="B16" s="20">
        <v>9462</v>
      </c>
      <c r="C16" s="20" t="s">
        <v>53</v>
      </c>
      <c r="D16" s="19"/>
      <c r="E16" s="12"/>
      <c r="F16" s="21"/>
      <c r="G16" s="17">
        <f t="shared" si="0"/>
        <v>0</v>
      </c>
      <c r="H16" s="34">
        <v>460340</v>
      </c>
      <c r="I16" s="34">
        <f t="shared" si="1"/>
        <v>592241.20000000019</v>
      </c>
      <c r="J16" s="5"/>
    </row>
    <row r="17" spans="1:10" ht="21">
      <c r="A17" s="22">
        <v>43810</v>
      </c>
      <c r="B17" s="20">
        <v>6400</v>
      </c>
      <c r="C17" s="20" t="s">
        <v>14</v>
      </c>
      <c r="D17" s="19" t="s">
        <v>13</v>
      </c>
      <c r="E17" s="12">
        <v>75.36</v>
      </c>
      <c r="F17" s="21">
        <v>2980</v>
      </c>
      <c r="G17" s="17">
        <f t="shared" si="0"/>
        <v>224572.79999999999</v>
      </c>
      <c r="H17" s="34"/>
      <c r="I17" s="34">
        <f t="shared" si="1"/>
        <v>816814.00000000023</v>
      </c>
      <c r="J17" s="5"/>
    </row>
    <row r="18" spans="1:10" ht="21">
      <c r="A18" s="22">
        <v>43810</v>
      </c>
      <c r="B18" s="20">
        <v>6400</v>
      </c>
      <c r="C18" s="20" t="s">
        <v>14</v>
      </c>
      <c r="D18" s="19" t="s">
        <v>13</v>
      </c>
      <c r="E18" s="12">
        <v>76.28</v>
      </c>
      <c r="F18" s="21">
        <v>2980</v>
      </c>
      <c r="G18" s="17">
        <f t="shared" si="0"/>
        <v>227314.4</v>
      </c>
      <c r="H18" s="34"/>
      <c r="I18" s="34">
        <f t="shared" si="1"/>
        <v>1044128.4000000003</v>
      </c>
      <c r="J18" s="5"/>
    </row>
    <row r="19" spans="1:10" ht="21">
      <c r="A19" s="22">
        <v>43811</v>
      </c>
      <c r="B19" s="20">
        <v>9529</v>
      </c>
      <c r="C19" s="20" t="s">
        <v>53</v>
      </c>
      <c r="D19" s="19"/>
      <c r="E19" s="12"/>
      <c r="F19" s="21"/>
      <c r="G19" s="17">
        <f t="shared" si="0"/>
        <v>0</v>
      </c>
      <c r="H19" s="34">
        <v>500000</v>
      </c>
      <c r="I19" s="34">
        <f t="shared" si="1"/>
        <v>544128.40000000026</v>
      </c>
      <c r="J19" s="5"/>
    </row>
    <row r="20" spans="1:10" ht="21">
      <c r="A20" s="22">
        <v>43814</v>
      </c>
      <c r="B20" s="20">
        <v>6431</v>
      </c>
      <c r="C20" s="20" t="s">
        <v>14</v>
      </c>
      <c r="D20" s="19" t="s">
        <v>13</v>
      </c>
      <c r="E20" s="12">
        <v>75.3</v>
      </c>
      <c r="F20" s="21">
        <v>3030</v>
      </c>
      <c r="G20" s="17">
        <f t="shared" si="0"/>
        <v>228159</v>
      </c>
      <c r="H20" s="34"/>
      <c r="I20" s="34">
        <f t="shared" si="1"/>
        <v>772287.40000000026</v>
      </c>
      <c r="J20" s="5"/>
    </row>
    <row r="21" spans="1:10" ht="21">
      <c r="A21" s="22">
        <v>43814</v>
      </c>
      <c r="B21" s="20">
        <v>6431</v>
      </c>
      <c r="C21" s="20" t="s">
        <v>14</v>
      </c>
      <c r="D21" s="19" t="s">
        <v>13</v>
      </c>
      <c r="E21" s="12">
        <v>76.180000000000007</v>
      </c>
      <c r="F21" s="21">
        <v>3030</v>
      </c>
      <c r="G21" s="17">
        <f t="shared" si="0"/>
        <v>230825.40000000002</v>
      </c>
      <c r="H21" s="34"/>
      <c r="I21" s="34">
        <f t="shared" si="1"/>
        <v>1003112.8000000003</v>
      </c>
      <c r="J21" s="5"/>
    </row>
    <row r="22" spans="1:10" ht="21">
      <c r="A22" s="22">
        <v>43814</v>
      </c>
      <c r="B22" s="20">
        <v>9579</v>
      </c>
      <c r="C22" s="20" t="s">
        <v>53</v>
      </c>
      <c r="D22" s="19"/>
      <c r="E22" s="12"/>
      <c r="F22" s="21"/>
      <c r="G22" s="17">
        <f t="shared" si="0"/>
        <v>0</v>
      </c>
      <c r="H22" s="34">
        <v>300000</v>
      </c>
      <c r="I22" s="34">
        <f t="shared" si="1"/>
        <v>703112.80000000028</v>
      </c>
      <c r="J22" s="5"/>
    </row>
    <row r="23" spans="1:10" ht="21">
      <c r="A23" s="22">
        <v>43815</v>
      </c>
      <c r="B23" s="20">
        <v>6464</v>
      </c>
      <c r="C23" s="20" t="s">
        <v>14</v>
      </c>
      <c r="D23" s="19" t="s">
        <v>13</v>
      </c>
      <c r="E23" s="12">
        <v>79.819999999999993</v>
      </c>
      <c r="F23" s="21">
        <v>2930</v>
      </c>
      <c r="G23" s="17">
        <f t="shared" si="0"/>
        <v>233872.59999999998</v>
      </c>
      <c r="H23" s="34"/>
      <c r="I23" s="34">
        <f t="shared" si="1"/>
        <v>936985.40000000026</v>
      </c>
      <c r="J23" s="5"/>
    </row>
    <row r="24" spans="1:10" ht="21">
      <c r="A24" s="22">
        <v>43815</v>
      </c>
      <c r="B24" s="20">
        <v>6464</v>
      </c>
      <c r="C24" s="20" t="s">
        <v>14</v>
      </c>
      <c r="D24" s="19" t="s">
        <v>13</v>
      </c>
      <c r="E24" s="12">
        <v>72.739999999999995</v>
      </c>
      <c r="F24" s="21">
        <v>3030</v>
      </c>
      <c r="G24" s="17">
        <f t="shared" si="0"/>
        <v>220402.19999999998</v>
      </c>
      <c r="H24" s="34"/>
      <c r="I24" s="34">
        <f t="shared" si="1"/>
        <v>1157387.6000000003</v>
      </c>
      <c r="J24" s="5"/>
    </row>
    <row r="25" spans="1:10" ht="21">
      <c r="A25" s="22">
        <v>43816</v>
      </c>
      <c r="B25" s="20">
        <v>9655</v>
      </c>
      <c r="C25" s="20" t="s">
        <v>53</v>
      </c>
      <c r="D25" s="19"/>
      <c r="E25" s="12"/>
      <c r="F25" s="21"/>
      <c r="G25" s="17">
        <f t="shared" si="0"/>
        <v>0</v>
      </c>
      <c r="H25" s="34">
        <v>550000</v>
      </c>
      <c r="I25" s="34">
        <f t="shared" si="1"/>
        <v>607387.60000000033</v>
      </c>
      <c r="J25" s="5"/>
    </row>
    <row r="26" spans="1:10" ht="21">
      <c r="A26" s="22">
        <v>43817</v>
      </c>
      <c r="B26" s="20">
        <v>6498</v>
      </c>
      <c r="C26" s="20" t="s">
        <v>14</v>
      </c>
      <c r="D26" s="19" t="s">
        <v>13</v>
      </c>
      <c r="E26" s="12">
        <v>80.319999999999993</v>
      </c>
      <c r="F26" s="21">
        <v>2950</v>
      </c>
      <c r="G26" s="17">
        <f t="shared" si="0"/>
        <v>236943.99999999997</v>
      </c>
      <c r="H26" s="34"/>
      <c r="I26" s="34">
        <f t="shared" si="1"/>
        <v>844331.60000000033</v>
      </c>
      <c r="J26" s="5"/>
    </row>
    <row r="27" spans="1:10" ht="21">
      <c r="A27" s="22">
        <v>43817</v>
      </c>
      <c r="B27" s="20">
        <v>6498</v>
      </c>
      <c r="C27" s="20" t="s">
        <v>14</v>
      </c>
      <c r="D27" s="19" t="s">
        <v>13</v>
      </c>
      <c r="E27" s="12">
        <v>78.88</v>
      </c>
      <c r="F27" s="21">
        <v>2950</v>
      </c>
      <c r="G27" s="17">
        <f t="shared" si="0"/>
        <v>232696</v>
      </c>
      <c r="H27" s="34"/>
      <c r="I27" s="34">
        <f t="shared" si="1"/>
        <v>1077027.6000000003</v>
      </c>
      <c r="J27" s="5"/>
    </row>
    <row r="28" spans="1:10" ht="21">
      <c r="A28" s="22">
        <v>43818</v>
      </c>
      <c r="B28" s="20">
        <v>6520</v>
      </c>
      <c r="C28" s="20" t="s">
        <v>14</v>
      </c>
      <c r="D28" s="19" t="s">
        <v>13</v>
      </c>
      <c r="E28" s="12">
        <v>79.94</v>
      </c>
      <c r="F28" s="21">
        <v>2970</v>
      </c>
      <c r="G28" s="17">
        <f t="shared" si="0"/>
        <v>237421.8</v>
      </c>
      <c r="H28" s="34"/>
      <c r="I28" s="34">
        <f t="shared" si="1"/>
        <v>1314449.4000000004</v>
      </c>
      <c r="J28" s="5"/>
    </row>
    <row r="29" spans="1:10" ht="21">
      <c r="A29" s="22">
        <v>43818</v>
      </c>
      <c r="B29" s="20">
        <v>6520</v>
      </c>
      <c r="C29" s="20" t="s">
        <v>14</v>
      </c>
      <c r="D29" s="19" t="s">
        <v>13</v>
      </c>
      <c r="E29" s="12">
        <v>79.319999999999993</v>
      </c>
      <c r="F29" s="21">
        <v>2970</v>
      </c>
      <c r="G29" s="17">
        <f t="shared" si="0"/>
        <v>235580.4</v>
      </c>
      <c r="H29" s="34"/>
      <c r="I29" s="34">
        <f t="shared" si="1"/>
        <v>1550029.8000000003</v>
      </c>
      <c r="J29" s="5"/>
    </row>
    <row r="30" spans="1:10" ht="21">
      <c r="A30" s="22">
        <v>43818</v>
      </c>
      <c r="B30" s="20">
        <v>9726</v>
      </c>
      <c r="C30" s="20" t="s">
        <v>53</v>
      </c>
      <c r="D30" s="19"/>
      <c r="E30" s="12"/>
      <c r="F30" s="21"/>
      <c r="G30" s="17">
        <f t="shared" si="0"/>
        <v>0</v>
      </c>
      <c r="H30" s="34">
        <v>550000</v>
      </c>
      <c r="I30" s="34">
        <f t="shared" si="1"/>
        <v>1000029.8000000003</v>
      </c>
      <c r="J30" s="5"/>
    </row>
    <row r="31" spans="1:10" ht="21">
      <c r="A31" s="22">
        <v>43820</v>
      </c>
      <c r="B31" s="20">
        <v>6537</v>
      </c>
      <c r="C31" s="20" t="s">
        <v>14</v>
      </c>
      <c r="D31" s="19" t="s">
        <v>13</v>
      </c>
      <c r="E31" s="12">
        <v>79.12</v>
      </c>
      <c r="F31" s="21">
        <v>2960</v>
      </c>
      <c r="G31" s="17">
        <f t="shared" si="0"/>
        <v>234195.20000000001</v>
      </c>
      <c r="H31" s="34"/>
      <c r="I31" s="34">
        <f t="shared" si="1"/>
        <v>1234225.0000000002</v>
      </c>
      <c r="J31" s="5"/>
    </row>
    <row r="32" spans="1:10" ht="21">
      <c r="A32" s="22">
        <v>43821</v>
      </c>
      <c r="B32" s="20">
        <v>6551</v>
      </c>
      <c r="C32" s="20" t="s">
        <v>14</v>
      </c>
      <c r="D32" s="19" t="s">
        <v>13</v>
      </c>
      <c r="E32" s="12">
        <v>79.48</v>
      </c>
      <c r="F32" s="21">
        <v>2950</v>
      </c>
      <c r="G32" s="17">
        <f t="shared" si="0"/>
        <v>234466</v>
      </c>
      <c r="H32" s="34"/>
      <c r="I32" s="34">
        <f t="shared" si="1"/>
        <v>1468691.0000000002</v>
      </c>
      <c r="J32" s="5"/>
    </row>
    <row r="33" spans="1:10" ht="21">
      <c r="A33" s="22">
        <v>43821</v>
      </c>
      <c r="B33" s="20">
        <v>6551</v>
      </c>
      <c r="C33" s="20" t="s">
        <v>14</v>
      </c>
      <c r="D33" s="19" t="s">
        <v>13</v>
      </c>
      <c r="E33" s="12">
        <v>80.78</v>
      </c>
      <c r="F33" s="21">
        <v>2950</v>
      </c>
      <c r="G33" s="17">
        <f t="shared" si="0"/>
        <v>238301</v>
      </c>
      <c r="H33" s="34"/>
      <c r="I33" s="34">
        <f t="shared" si="1"/>
        <v>1706992.0000000002</v>
      </c>
      <c r="J33" s="5"/>
    </row>
    <row r="34" spans="1:10" ht="21">
      <c r="A34" s="22">
        <v>43821</v>
      </c>
      <c r="B34" s="20">
        <v>9781</v>
      </c>
      <c r="C34" s="20" t="s">
        <v>53</v>
      </c>
      <c r="D34" s="19"/>
      <c r="E34" s="12"/>
      <c r="F34" s="21"/>
      <c r="G34" s="17">
        <f t="shared" si="0"/>
        <v>0</v>
      </c>
      <c r="H34" s="34">
        <v>589200</v>
      </c>
      <c r="I34" s="34">
        <f t="shared" si="1"/>
        <v>1117792.0000000002</v>
      </c>
      <c r="J34" s="5"/>
    </row>
    <row r="35" spans="1:10" ht="21">
      <c r="A35" s="22">
        <v>43822</v>
      </c>
      <c r="B35" s="20">
        <v>6575</v>
      </c>
      <c r="C35" s="20" t="s">
        <v>14</v>
      </c>
      <c r="D35" s="19" t="s">
        <v>13</v>
      </c>
      <c r="E35" s="12">
        <v>80.08</v>
      </c>
      <c r="F35" s="21">
        <v>2980</v>
      </c>
      <c r="G35" s="17">
        <f t="shared" si="0"/>
        <v>238638.4</v>
      </c>
      <c r="H35" s="34"/>
      <c r="I35" s="34">
        <f t="shared" si="1"/>
        <v>1356430.4000000001</v>
      </c>
      <c r="J35" s="5"/>
    </row>
    <row r="36" spans="1:10" ht="21">
      <c r="A36" s="22">
        <v>43822</v>
      </c>
      <c r="B36" s="20">
        <v>6575</v>
      </c>
      <c r="C36" s="20" t="s">
        <v>14</v>
      </c>
      <c r="D36" s="19" t="s">
        <v>13</v>
      </c>
      <c r="E36" s="12">
        <v>81.06</v>
      </c>
      <c r="F36" s="21">
        <v>2980</v>
      </c>
      <c r="G36" s="17">
        <f t="shared" si="0"/>
        <v>241558.80000000002</v>
      </c>
      <c r="H36" s="34"/>
      <c r="I36" s="34">
        <f t="shared" si="1"/>
        <v>1597989.2000000002</v>
      </c>
      <c r="J36" s="5"/>
    </row>
    <row r="37" spans="1:10" ht="21">
      <c r="A37" s="22">
        <v>43823</v>
      </c>
      <c r="B37" s="20">
        <v>9849</v>
      </c>
      <c r="C37" s="20" t="s">
        <v>53</v>
      </c>
      <c r="D37" s="19"/>
      <c r="E37" s="12"/>
      <c r="F37" s="21"/>
      <c r="G37" s="17">
        <f t="shared" si="0"/>
        <v>0</v>
      </c>
      <c r="H37" s="34">
        <v>606650</v>
      </c>
      <c r="I37" s="34">
        <f t="shared" si="1"/>
        <v>991339.20000000019</v>
      </c>
      <c r="J37" s="5" t="s">
        <v>17</v>
      </c>
    </row>
    <row r="38" spans="1:10" ht="21">
      <c r="A38" s="22">
        <v>43824</v>
      </c>
      <c r="B38" s="20">
        <v>9929</v>
      </c>
      <c r="C38" s="20" t="s">
        <v>14</v>
      </c>
      <c r="D38" s="19" t="s">
        <v>13</v>
      </c>
      <c r="E38" s="12">
        <v>79.98</v>
      </c>
      <c r="F38" s="21">
        <v>3000</v>
      </c>
      <c r="G38" s="17">
        <f t="shared" si="0"/>
        <v>239940</v>
      </c>
      <c r="H38" s="34"/>
      <c r="I38" s="34">
        <f t="shared" si="1"/>
        <v>1231279.2000000002</v>
      </c>
      <c r="J38" s="5"/>
    </row>
    <row r="39" spans="1:10" ht="21">
      <c r="A39" s="22">
        <v>43825</v>
      </c>
      <c r="B39" s="20">
        <v>6650</v>
      </c>
      <c r="C39" s="20" t="s">
        <v>14</v>
      </c>
      <c r="D39" s="19" t="s">
        <v>13</v>
      </c>
      <c r="E39" s="12">
        <v>73.459999999999994</v>
      </c>
      <c r="F39" s="21">
        <v>3125</v>
      </c>
      <c r="G39" s="17">
        <f t="shared" si="0"/>
        <v>229562.49999999997</v>
      </c>
      <c r="H39" s="34"/>
      <c r="I39" s="34">
        <f t="shared" si="1"/>
        <v>1460841.7000000002</v>
      </c>
      <c r="J39" s="5"/>
    </row>
    <row r="40" spans="1:10" ht="21">
      <c r="A40" s="22">
        <v>43825</v>
      </c>
      <c r="B40" s="20">
        <v>6650</v>
      </c>
      <c r="C40" s="20" t="s">
        <v>14</v>
      </c>
      <c r="D40" s="19" t="s">
        <v>13</v>
      </c>
      <c r="E40" s="12">
        <v>72.97</v>
      </c>
      <c r="F40" s="21">
        <v>3125</v>
      </c>
      <c r="G40" s="17">
        <f t="shared" si="0"/>
        <v>228031.25</v>
      </c>
      <c r="H40" s="34"/>
      <c r="I40" s="34">
        <f t="shared" si="1"/>
        <v>1688872.9500000002</v>
      </c>
      <c r="J40" s="5"/>
    </row>
    <row r="41" spans="1:10" ht="21">
      <c r="A41" s="22">
        <v>43825</v>
      </c>
      <c r="B41" s="20">
        <v>9921</v>
      </c>
      <c r="C41" s="20" t="s">
        <v>53</v>
      </c>
      <c r="D41" s="19"/>
      <c r="E41" s="12"/>
      <c r="F41" s="21"/>
      <c r="G41" s="17">
        <f t="shared" si="0"/>
        <v>0</v>
      </c>
      <c r="H41" s="34">
        <v>2300000</v>
      </c>
      <c r="I41" s="34">
        <f t="shared" si="1"/>
        <v>-611127.04999999981</v>
      </c>
      <c r="J41" s="5"/>
    </row>
    <row r="42" spans="1:10" ht="21">
      <c r="A42" s="22">
        <v>43827</v>
      </c>
      <c r="B42" s="20">
        <v>6663</v>
      </c>
      <c r="C42" s="20" t="s">
        <v>14</v>
      </c>
      <c r="D42" s="19" t="s">
        <v>13</v>
      </c>
      <c r="E42" s="12">
        <v>71.77</v>
      </c>
      <c r="F42" s="21">
        <v>3150</v>
      </c>
      <c r="G42" s="17">
        <f t="shared" si="0"/>
        <v>226075.5</v>
      </c>
      <c r="H42" s="34"/>
      <c r="I42" s="34">
        <f t="shared" si="1"/>
        <v>-385051.54999999981</v>
      </c>
      <c r="J42" s="5"/>
    </row>
    <row r="43" spans="1:10" ht="21">
      <c r="A43" s="22">
        <v>43827</v>
      </c>
      <c r="B43" s="20">
        <v>6663</v>
      </c>
      <c r="C43" s="20" t="s">
        <v>14</v>
      </c>
      <c r="D43" s="19" t="s">
        <v>13</v>
      </c>
      <c r="E43" s="12">
        <v>73.63</v>
      </c>
      <c r="F43" s="21">
        <v>3150</v>
      </c>
      <c r="G43" s="17">
        <f t="shared" si="0"/>
        <v>231934.5</v>
      </c>
      <c r="H43" s="34"/>
      <c r="I43" s="34">
        <f t="shared" si="1"/>
        <v>-153117.04999999981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-153117.04999999981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-153117.04999999981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-153117.04999999981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-153117.04999999981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-153117.04999999981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-153117.04999999981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-153117.04999999981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-153117.04999999981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-153117.04999999981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-153117.04999999981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-153117.04999999981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-153117.04999999981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-153117.04999999981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-153117.04999999981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-153117.04999999981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-153117.04999999981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-153117.04999999981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-153117.04999999981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-153117.04999999981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-153117.04999999981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-153117.04999999981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-153117.04999999981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-153117.04999999981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-153117.04999999981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-153117.04999999981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-153117.04999999981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-153117.04999999981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-153117.04999999981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-153117.04999999981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-153117.04999999981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-153117.04999999981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-153117.04999999981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-153117.04999999981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-153117.04999999981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-153117.04999999981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-153117.04999999981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-153117.04999999981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-153117.04999999981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-153117.04999999981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-153117.04999999981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-153117.04999999981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-153117.04999999981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-153117.04999999981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-153117.04999999981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-153117.04999999981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-153117.04999999981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-153117.04999999981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-153117.04999999981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-153117.04999999981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-153117.04999999981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-153117.04999999981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-153117.04999999981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-153117.04999999981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-153117.04999999981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-153117.04999999981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-153117.04999999981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-153117.04999999981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-153117.04999999981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-153117.04999999981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-153117.04999999981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-153117.04999999981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-153117.04999999981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-153117.04999999981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-153117.04999999981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-153117.04999999981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-153117.04999999981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-153117.04999999981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-153117.04999999981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-153117.04999999981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-153117.04999999981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-153117.04999999981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-153117.04999999981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-153117.04999999981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-153117.04999999981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-153117.04999999981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-153117.04999999981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-153117.04999999981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-153117.04999999981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-153117.04999999981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-153117.04999999981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-153117.04999999981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-153117.04999999981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-153117.04999999981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-153117.04999999981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-153117.04999999981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-153117.04999999981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-153117.04999999981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-153117.04999999981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-153117.04999999981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-153117.04999999981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-153117.04999999981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-153117.04999999981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-153117.04999999981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-153117.04999999981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-153117.04999999981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-153117.04999999981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-153117.04999999981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-153117.04999999981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-153117.04999999981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-153117.04999999981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-153117.04999999981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-153117.04999999981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-153117.04999999981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-153117.04999999981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-153117.04999999981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-153117.04999999981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-153117.04999999981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-153117.04999999981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-153117.04999999981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-153117.04999999981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-153117.04999999981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-153117.04999999981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-153117.04999999981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-153117.04999999981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-153117.04999999981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-153117.04999999981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-153117.04999999981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-153117.04999999981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-153117.04999999981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-153117.04999999981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-153117.04999999981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-153117.04999999981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-153117.04999999981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-153117.04999999981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-153117.04999999981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-153117.04999999981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-153117.04999999981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-153117.04999999981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-153117.04999999981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-153117.04999999981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-153117.04999999981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-153117.04999999981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-153117.04999999981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-153117.04999999981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-153117.04999999981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-153117.04999999981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-153117.04999999981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-153117.04999999981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-153117.04999999981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-153117.04999999981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-153117.04999999981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-153117.04999999981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-153117.04999999981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-153117.04999999981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-153117.04999999981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-153117.04999999981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-153117.04999999981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-153117.04999999981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-153117.04999999981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-153117.04999999981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-153117.04999999981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-153117.04999999981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-153117.04999999981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-153117.04999999981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-153117.04999999981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-153117.04999999981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-153117.04999999981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-153117.04999999981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-153117.04999999981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-153117.04999999981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-153117.04999999981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-153117.04999999981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-153117.04999999981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-153117.04999999981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-153117.04999999981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-153117.04999999981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-153117.04999999981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-153117.04999999981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-153117.04999999981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-153117.04999999981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-153117.04999999981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-153117.04999999981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-153117.04999999981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-153117.04999999981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-153117.04999999981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-153117.04999999981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-153117.04999999981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-153117.04999999981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-153117.04999999981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-153117.04999999981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-153117.04999999981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-153117.04999999981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-153117.04999999981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-153117.04999999981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-153117.04999999981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-153117.04999999981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-153117.04999999981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-153117.04999999981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-153117.04999999981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-153117.04999999981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-153117.04999999981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-153117.04999999981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-153117.04999999981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-153117.04999999981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-153117.04999999981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-153117.04999999981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-153117.04999999981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-153117.04999999981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-153117.04999999981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-153117.04999999981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-153117.04999999981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-153117.04999999981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-153117.04999999981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-153117.04999999981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-153117.04999999981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-153117.04999999981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-153117.04999999981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-153117.04999999981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-153117.04999999981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-153117.04999999981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-153117.04999999981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-153117.04999999981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-153117.04999999981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-153117.04999999981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-153117.04999999981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-153117.04999999981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-153117.04999999981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-153117.04999999981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-153117.04999999981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-153117.04999999981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-153117.04999999981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-153117.04999999981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-153117.04999999981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-153117.04999999981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-153117.04999999981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-153117.04999999981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-153117.04999999981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-153117.04999999981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-153117.04999999981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-153117.04999999981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-153117.04999999981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-153117.04999999981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-153117.04999999981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-153117.04999999981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-153117.04999999981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-153117.04999999981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-153117.04999999981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-153117.04999999981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-153117.04999999981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-153117.04999999981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-153117.04999999981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-153117.04999999981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-153117.04999999981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-153117.04999999981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-153117.04999999981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-153117.04999999981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-153117.04999999981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-153117.04999999981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-153117.04999999981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-153117.04999999981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-153117.04999999981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-153117.04999999981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-153117.04999999981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-153117.04999999981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-153117.04999999981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-153117.04999999981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-153117.04999999981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-153117.04999999981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-153117.04999999981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-153117.04999999981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-153117.04999999981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-153117.04999999981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-153117.04999999981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-153117.04999999981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-153117.04999999981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-153117.04999999981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-153117.04999999981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-153117.04999999981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-153117.04999999981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-153117.04999999981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-153117.04999999981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-153117.04999999981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-153117.04999999981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-153117.04999999981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-153117.04999999981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-153117.04999999981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-153117.04999999981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-153117.04999999981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-153117.04999999981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-153117.04999999981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-153117.04999999981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-153117.04999999981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-153117.04999999981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-153117.04999999981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-153117.04999999981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-153117.04999999981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-153117.04999999981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-153117.04999999981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-153117.04999999981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-153117.04999999981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-153117.04999999981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-153117.04999999981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-153117.04999999981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-153117.04999999981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-153117.04999999981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-153117.04999999981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-153117.04999999981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-153117.04999999981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-153117.04999999981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-153117.04999999981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-153117.04999999981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-153117.04999999981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-153117.04999999981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-153117.04999999981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-153117.04999999981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-153117.04999999981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6438323.5499999998</v>
      </c>
      <c r="H350" s="36"/>
      <c r="I350" s="34">
        <f t="shared" si="11"/>
        <v>6285206.5</v>
      </c>
      <c r="J350" s="5"/>
    </row>
    <row r="351" spans="1:10">
      <c r="I351" s="34">
        <f t="shared" si="11"/>
        <v>6285206.5</v>
      </c>
    </row>
    <row r="352" spans="1:10">
      <c r="I352" s="34">
        <f t="shared" si="11"/>
        <v>6285206.5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7"/>
  <dimension ref="A1:N352"/>
  <sheetViews>
    <sheetView rightToLeft="1" topLeftCell="A329" workbookViewId="0">
      <selection activeCell="K1" sqref="K1:K1048576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21.85546875" style="37" customWidth="1"/>
    <col min="10" max="10" width="12.28515625" customWidth="1"/>
    <col min="11" max="11" width="21.85546875" style="37" customWidth="1"/>
    <col min="12" max="12" width="25" style="6" customWidth="1"/>
  </cols>
  <sheetData>
    <row r="1" spans="1:14">
      <c r="A1" s="25" t="s">
        <v>32</v>
      </c>
      <c r="B1" s="25"/>
      <c r="C1" s="25"/>
      <c r="D1" s="25"/>
      <c r="E1" s="25"/>
      <c r="F1" s="25"/>
      <c r="G1" s="25"/>
      <c r="H1" s="38"/>
      <c r="I1" s="38"/>
      <c r="J1" s="25"/>
      <c r="K1" s="38"/>
      <c r="L1" s="25"/>
      <c r="M1" s="25"/>
      <c r="N1" s="25"/>
    </row>
    <row r="2" spans="1:14">
      <c r="A2" s="26" t="s">
        <v>33</v>
      </c>
      <c r="B2" s="26"/>
      <c r="C2" s="26"/>
      <c r="D2" s="26"/>
      <c r="E2" s="26"/>
      <c r="F2" s="26"/>
      <c r="G2" s="26"/>
      <c r="H2" s="39"/>
      <c r="I2" s="39"/>
      <c r="J2" s="26"/>
      <c r="K2" s="39"/>
      <c r="L2" s="26"/>
      <c r="M2" s="26"/>
      <c r="N2" s="26"/>
    </row>
    <row r="3" spans="1:14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2" t="s">
        <v>8</v>
      </c>
      <c r="K3" s="35"/>
      <c r="L3" s="5" t="s">
        <v>11</v>
      </c>
    </row>
    <row r="4" spans="1:14" ht="21">
      <c r="A4" s="22">
        <v>43800</v>
      </c>
      <c r="B4" s="20"/>
      <c r="C4" s="20"/>
      <c r="D4" s="19"/>
      <c r="E4" s="12"/>
      <c r="F4" s="21"/>
      <c r="G4" s="17"/>
      <c r="H4" s="34"/>
      <c r="I4" s="34">
        <v>1512114.7</v>
      </c>
      <c r="J4" s="1"/>
      <c r="K4" s="34"/>
      <c r="L4" s="5"/>
    </row>
    <row r="5" spans="1:14" ht="21">
      <c r="A5" s="22">
        <v>43800</v>
      </c>
      <c r="B5" s="20">
        <v>6215</v>
      </c>
      <c r="C5" s="20" t="s">
        <v>14</v>
      </c>
      <c r="D5" s="19" t="s">
        <v>13</v>
      </c>
      <c r="E5" s="12">
        <v>15.72</v>
      </c>
      <c r="F5" s="21">
        <v>3170</v>
      </c>
      <c r="G5" s="17">
        <f t="shared" ref="G5:G68" si="0">E5*F5</f>
        <v>49832.4</v>
      </c>
      <c r="H5" s="34"/>
      <c r="I5" s="34">
        <f t="shared" ref="I5:I68" si="1">E5-F5-G5+H5+I4</f>
        <v>1459128.02</v>
      </c>
      <c r="J5" s="1"/>
      <c r="K5" s="34"/>
      <c r="L5" s="5"/>
    </row>
    <row r="6" spans="1:14" ht="21">
      <c r="A6" s="22">
        <v>43800</v>
      </c>
      <c r="B6" s="20">
        <v>6215</v>
      </c>
      <c r="C6" s="20" t="s">
        <v>14</v>
      </c>
      <c r="D6" s="19" t="s">
        <v>13</v>
      </c>
      <c r="E6" s="12">
        <v>14.21</v>
      </c>
      <c r="F6" s="21">
        <v>3170</v>
      </c>
      <c r="G6" s="17">
        <f t="shared" si="0"/>
        <v>45045.700000000004</v>
      </c>
      <c r="H6" s="34"/>
      <c r="I6" s="34">
        <f t="shared" si="1"/>
        <v>1410926.53</v>
      </c>
      <c r="J6" s="1"/>
      <c r="K6" s="34"/>
      <c r="L6" s="5"/>
    </row>
    <row r="7" spans="1:14" ht="21">
      <c r="A7" s="22">
        <v>43800</v>
      </c>
      <c r="B7" s="20">
        <v>6215</v>
      </c>
      <c r="C7" s="20" t="s">
        <v>14</v>
      </c>
      <c r="D7" s="19" t="s">
        <v>13</v>
      </c>
      <c r="E7" s="12">
        <v>13.21</v>
      </c>
      <c r="F7" s="21">
        <v>3170</v>
      </c>
      <c r="G7" s="17">
        <f t="shared" si="0"/>
        <v>41875.700000000004</v>
      </c>
      <c r="H7" s="34"/>
      <c r="I7" s="34">
        <f t="shared" si="1"/>
        <v>1365894.04</v>
      </c>
      <c r="J7" s="1"/>
      <c r="K7" s="34"/>
      <c r="L7" s="5"/>
    </row>
    <row r="8" spans="1:14" ht="21">
      <c r="A8" s="22">
        <v>43800</v>
      </c>
      <c r="B8" s="20">
        <v>6215</v>
      </c>
      <c r="C8" s="20" t="s">
        <v>14</v>
      </c>
      <c r="D8" s="19" t="s">
        <v>13</v>
      </c>
      <c r="E8" s="12">
        <v>13.09</v>
      </c>
      <c r="F8" s="21">
        <v>3170</v>
      </c>
      <c r="G8" s="17">
        <f t="shared" si="0"/>
        <v>41495.300000000003</v>
      </c>
      <c r="H8" s="34">
        <v>0</v>
      </c>
      <c r="I8" s="34">
        <f t="shared" si="1"/>
        <v>1321241.83</v>
      </c>
      <c r="J8" s="1"/>
      <c r="K8" s="34"/>
      <c r="L8" s="5"/>
    </row>
    <row r="9" spans="1:14" ht="21">
      <c r="A9" s="22">
        <v>43800</v>
      </c>
      <c r="B9" s="20">
        <v>6215</v>
      </c>
      <c r="C9" s="20" t="s">
        <v>14</v>
      </c>
      <c r="D9" s="19" t="s">
        <v>13</v>
      </c>
      <c r="E9" s="12">
        <v>54.99</v>
      </c>
      <c r="F9" s="21">
        <v>3220</v>
      </c>
      <c r="G9" s="17">
        <f t="shared" si="0"/>
        <v>177067.80000000002</v>
      </c>
      <c r="H9" s="34"/>
      <c r="I9" s="34">
        <f t="shared" si="1"/>
        <v>1141009.02</v>
      </c>
      <c r="J9" s="1"/>
      <c r="K9" s="34"/>
      <c r="L9" s="5"/>
    </row>
    <row r="10" spans="1:14" ht="21">
      <c r="A10" s="22">
        <v>43800</v>
      </c>
      <c r="B10" s="20">
        <v>9216</v>
      </c>
      <c r="C10" s="20" t="s">
        <v>53</v>
      </c>
      <c r="D10" s="19"/>
      <c r="E10" s="12"/>
      <c r="F10" s="21"/>
      <c r="G10" s="17">
        <f t="shared" si="0"/>
        <v>0</v>
      </c>
      <c r="H10" s="34">
        <v>100000</v>
      </c>
      <c r="I10" s="34">
        <f t="shared" si="1"/>
        <v>1241009.02</v>
      </c>
      <c r="J10" s="1"/>
      <c r="K10" s="34"/>
      <c r="L10" s="5"/>
    </row>
    <row r="11" spans="1:14" ht="21">
      <c r="A11" s="22">
        <v>43800</v>
      </c>
      <c r="B11" s="20">
        <v>1000</v>
      </c>
      <c r="C11" s="20" t="s">
        <v>53</v>
      </c>
      <c r="D11" s="19"/>
      <c r="E11" s="12"/>
      <c r="F11" s="21"/>
      <c r="G11" s="17">
        <f t="shared" si="0"/>
        <v>0</v>
      </c>
      <c r="H11" s="34">
        <v>2371.65</v>
      </c>
      <c r="I11" s="34">
        <f t="shared" si="1"/>
        <v>1243380.67</v>
      </c>
      <c r="J11" s="1"/>
      <c r="K11" s="34"/>
      <c r="L11" s="5" t="s">
        <v>20</v>
      </c>
    </row>
    <row r="12" spans="1:14" ht="21">
      <c r="A12" s="22">
        <v>43801</v>
      </c>
      <c r="B12" s="20">
        <v>6236</v>
      </c>
      <c r="C12" s="20" t="s">
        <v>14</v>
      </c>
      <c r="D12" s="19" t="s">
        <v>13</v>
      </c>
      <c r="E12" s="12">
        <v>66.58</v>
      </c>
      <c r="F12" s="21">
        <v>2900</v>
      </c>
      <c r="G12" s="17">
        <f t="shared" si="0"/>
        <v>193082</v>
      </c>
      <c r="H12" s="34"/>
      <c r="I12" s="34">
        <f t="shared" si="1"/>
        <v>1047465.2499999999</v>
      </c>
      <c r="J12" s="1"/>
      <c r="K12" s="34"/>
      <c r="L12" s="5"/>
    </row>
    <row r="13" spans="1:14" ht="21">
      <c r="A13" s="22">
        <v>43801</v>
      </c>
      <c r="B13" s="20">
        <v>6236</v>
      </c>
      <c r="C13" s="20" t="s">
        <v>14</v>
      </c>
      <c r="D13" s="19" t="s">
        <v>13</v>
      </c>
      <c r="E13" s="12">
        <v>73.08</v>
      </c>
      <c r="F13" s="21">
        <v>2900</v>
      </c>
      <c r="G13" s="17">
        <f t="shared" si="0"/>
        <v>211932</v>
      </c>
      <c r="H13" s="34"/>
      <c r="I13" s="34">
        <f t="shared" si="1"/>
        <v>832706.32999999984</v>
      </c>
      <c r="J13" s="1"/>
      <c r="K13" s="34"/>
      <c r="L13" s="5"/>
    </row>
    <row r="14" spans="1:14" ht="21">
      <c r="A14" s="22">
        <v>43801</v>
      </c>
      <c r="B14" s="20">
        <v>9243</v>
      </c>
      <c r="C14" s="20" t="s">
        <v>53</v>
      </c>
      <c r="D14" s="19"/>
      <c r="E14" s="12"/>
      <c r="F14" s="21"/>
      <c r="G14" s="17">
        <f t="shared" si="0"/>
        <v>0</v>
      </c>
      <c r="H14" s="34">
        <v>660000</v>
      </c>
      <c r="I14" s="34">
        <f t="shared" si="1"/>
        <v>1492706.3299999998</v>
      </c>
      <c r="J14" s="1"/>
      <c r="K14" s="34"/>
      <c r="L14" s="5"/>
    </row>
    <row r="15" spans="1:14" ht="21">
      <c r="A15" s="22">
        <v>43802</v>
      </c>
      <c r="B15" s="20">
        <v>9286</v>
      </c>
      <c r="C15" s="20" t="s">
        <v>53</v>
      </c>
      <c r="D15" s="19"/>
      <c r="E15" s="12"/>
      <c r="F15" s="21"/>
      <c r="G15" s="17">
        <f t="shared" si="0"/>
        <v>0</v>
      </c>
      <c r="H15" s="34">
        <v>90000</v>
      </c>
      <c r="I15" s="34">
        <f t="shared" si="1"/>
        <v>1582706.3299999998</v>
      </c>
      <c r="J15" s="1"/>
      <c r="K15" s="34"/>
      <c r="L15" s="5"/>
    </row>
    <row r="16" spans="1:14" ht="21">
      <c r="A16" s="22">
        <v>43803</v>
      </c>
      <c r="B16" s="20">
        <v>6268</v>
      </c>
      <c r="C16" s="20" t="s">
        <v>14</v>
      </c>
      <c r="D16" s="19" t="s">
        <v>13</v>
      </c>
      <c r="E16" s="12">
        <v>70.319999999999993</v>
      </c>
      <c r="F16" s="21">
        <v>2900</v>
      </c>
      <c r="G16" s="17">
        <f t="shared" si="0"/>
        <v>203927.99999999997</v>
      </c>
      <c r="H16" s="34"/>
      <c r="I16" s="34">
        <f t="shared" si="1"/>
        <v>1375948.65</v>
      </c>
      <c r="J16" s="1"/>
      <c r="K16" s="34"/>
      <c r="L16" s="5"/>
    </row>
    <row r="17" spans="1:12" ht="21">
      <c r="A17" s="22">
        <v>43803</v>
      </c>
      <c r="B17" s="20">
        <v>6268</v>
      </c>
      <c r="C17" s="20" t="s">
        <v>14</v>
      </c>
      <c r="D17" s="19" t="s">
        <v>13</v>
      </c>
      <c r="E17" s="12">
        <v>60.74</v>
      </c>
      <c r="F17" s="21">
        <v>2900</v>
      </c>
      <c r="G17" s="17">
        <f t="shared" si="0"/>
        <v>176146</v>
      </c>
      <c r="H17" s="34"/>
      <c r="I17" s="34">
        <f t="shared" si="1"/>
        <v>1196963.3899999999</v>
      </c>
      <c r="J17" s="1"/>
      <c r="K17" s="34"/>
      <c r="L17" s="5"/>
    </row>
    <row r="18" spans="1:12" ht="21">
      <c r="A18" s="22">
        <v>43803</v>
      </c>
      <c r="B18" s="20">
        <v>9305</v>
      </c>
      <c r="C18" s="20" t="s">
        <v>53</v>
      </c>
      <c r="D18" s="19"/>
      <c r="E18" s="12"/>
      <c r="F18" s="21"/>
      <c r="G18" s="17">
        <f t="shared" si="0"/>
        <v>0</v>
      </c>
      <c r="H18" s="34">
        <v>470000</v>
      </c>
      <c r="I18" s="34">
        <f t="shared" si="1"/>
        <v>1666963.39</v>
      </c>
      <c r="J18" s="1"/>
      <c r="K18" s="34"/>
      <c r="L18" s="5"/>
    </row>
    <row r="19" spans="1:12" ht="21">
      <c r="A19" s="22">
        <v>43804</v>
      </c>
      <c r="B19" s="20">
        <v>9356</v>
      </c>
      <c r="C19" s="20" t="s">
        <v>53</v>
      </c>
      <c r="D19" s="19"/>
      <c r="E19" s="12"/>
      <c r="F19" s="21"/>
      <c r="G19" s="17">
        <f t="shared" si="0"/>
        <v>0</v>
      </c>
      <c r="H19" s="34">
        <v>70000</v>
      </c>
      <c r="I19" s="34">
        <f t="shared" si="1"/>
        <v>1736963.39</v>
      </c>
      <c r="J19" s="1"/>
      <c r="K19" s="34"/>
      <c r="L19" s="5"/>
    </row>
    <row r="20" spans="1:12" ht="21">
      <c r="A20" s="22">
        <v>43806</v>
      </c>
      <c r="B20" s="20">
        <v>6313</v>
      </c>
      <c r="C20" s="20" t="s">
        <v>14</v>
      </c>
      <c r="D20" s="19" t="s">
        <v>13</v>
      </c>
      <c r="E20" s="12">
        <v>59.32</v>
      </c>
      <c r="F20" s="21">
        <v>2890</v>
      </c>
      <c r="G20" s="17">
        <f t="shared" si="0"/>
        <v>171434.8</v>
      </c>
      <c r="H20" s="34"/>
      <c r="I20" s="34">
        <f t="shared" si="1"/>
        <v>1562697.91</v>
      </c>
      <c r="J20" s="1"/>
      <c r="K20" s="34"/>
      <c r="L20" s="5"/>
    </row>
    <row r="21" spans="1:12" ht="21">
      <c r="A21" s="22">
        <v>43806</v>
      </c>
      <c r="B21" s="20">
        <v>6313</v>
      </c>
      <c r="C21" s="20" t="s">
        <v>14</v>
      </c>
      <c r="D21" s="19" t="s">
        <v>13</v>
      </c>
      <c r="E21" s="12">
        <v>72.900000000000006</v>
      </c>
      <c r="F21" s="21">
        <v>2890</v>
      </c>
      <c r="G21" s="17">
        <f t="shared" si="0"/>
        <v>210681.00000000003</v>
      </c>
      <c r="H21" s="34"/>
      <c r="I21" s="34">
        <f t="shared" si="1"/>
        <v>1349199.8099999998</v>
      </c>
      <c r="J21" s="1"/>
      <c r="K21" s="34"/>
      <c r="L21" s="5"/>
    </row>
    <row r="22" spans="1:12" ht="21">
      <c r="A22" s="22">
        <v>43807</v>
      </c>
      <c r="B22" s="20">
        <v>9380</v>
      </c>
      <c r="C22" s="20" t="s">
        <v>53</v>
      </c>
      <c r="D22" s="19"/>
      <c r="E22" s="12"/>
      <c r="F22" s="21"/>
      <c r="G22" s="17">
        <f t="shared" si="0"/>
        <v>0</v>
      </c>
      <c r="H22" s="34">
        <v>540000</v>
      </c>
      <c r="I22" s="34">
        <f t="shared" si="1"/>
        <v>1889199.8099999998</v>
      </c>
      <c r="J22" s="1"/>
      <c r="K22" s="34"/>
      <c r="L22" s="5"/>
    </row>
    <row r="23" spans="1:12" ht="21">
      <c r="A23" s="22">
        <v>43808</v>
      </c>
      <c r="B23" s="20">
        <v>6356</v>
      </c>
      <c r="C23" s="20" t="s">
        <v>14</v>
      </c>
      <c r="D23" s="19" t="s">
        <v>13</v>
      </c>
      <c r="E23" s="12">
        <v>68.12</v>
      </c>
      <c r="F23" s="21">
        <v>2890</v>
      </c>
      <c r="G23" s="17">
        <f t="shared" si="0"/>
        <v>196866.80000000002</v>
      </c>
      <c r="H23" s="34"/>
      <c r="I23" s="34">
        <f t="shared" si="1"/>
        <v>1689511.13</v>
      </c>
      <c r="J23" s="1"/>
      <c r="K23" s="34"/>
      <c r="L23" s="5"/>
    </row>
    <row r="24" spans="1:12" ht="21">
      <c r="A24" s="22">
        <v>43808</v>
      </c>
      <c r="B24" s="20">
        <v>6356</v>
      </c>
      <c r="C24" s="20" t="s">
        <v>14</v>
      </c>
      <c r="D24" s="19" t="s">
        <v>13</v>
      </c>
      <c r="E24" s="12">
        <v>52.26</v>
      </c>
      <c r="F24" s="21">
        <v>2890</v>
      </c>
      <c r="G24" s="17">
        <f t="shared" si="0"/>
        <v>151031.4</v>
      </c>
      <c r="H24" s="34"/>
      <c r="I24" s="34">
        <f t="shared" si="1"/>
        <v>1535641.99</v>
      </c>
      <c r="J24" s="1"/>
      <c r="K24" s="34"/>
      <c r="L24" s="5"/>
    </row>
    <row r="25" spans="1:12" ht="21">
      <c r="A25" s="22">
        <v>43808</v>
      </c>
      <c r="B25" s="20">
        <v>6356</v>
      </c>
      <c r="C25" s="20" t="s">
        <v>14</v>
      </c>
      <c r="D25" s="19" t="s">
        <v>13</v>
      </c>
      <c r="E25" s="12">
        <v>59</v>
      </c>
      <c r="F25" s="21">
        <v>2890</v>
      </c>
      <c r="G25" s="17">
        <f t="shared" si="0"/>
        <v>170510</v>
      </c>
      <c r="H25" s="34"/>
      <c r="I25" s="34">
        <f t="shared" si="1"/>
        <v>1362300.99</v>
      </c>
      <c r="J25" s="1"/>
      <c r="K25" s="34"/>
      <c r="L25" s="5"/>
    </row>
    <row r="26" spans="1:12" ht="21">
      <c r="A26" s="22">
        <v>43808</v>
      </c>
      <c r="B26" s="20">
        <v>6356</v>
      </c>
      <c r="C26" s="20" t="s">
        <v>14</v>
      </c>
      <c r="D26" s="19" t="s">
        <v>13</v>
      </c>
      <c r="E26" s="12">
        <v>67.72</v>
      </c>
      <c r="F26" s="21">
        <v>3150</v>
      </c>
      <c r="G26" s="17">
        <f t="shared" si="0"/>
        <v>213318</v>
      </c>
      <c r="H26" s="34"/>
      <c r="I26" s="34">
        <f t="shared" si="1"/>
        <v>1145900.71</v>
      </c>
      <c r="J26" s="1"/>
      <c r="K26" s="34"/>
      <c r="L26" s="5"/>
    </row>
    <row r="27" spans="1:12" ht="21">
      <c r="A27" s="22">
        <v>43808</v>
      </c>
      <c r="B27" s="20">
        <v>6356</v>
      </c>
      <c r="C27" s="20" t="s">
        <v>14</v>
      </c>
      <c r="D27" s="19" t="s">
        <v>49</v>
      </c>
      <c r="E27" s="12">
        <v>66.239999999999995</v>
      </c>
      <c r="F27" s="21">
        <v>3220</v>
      </c>
      <c r="G27" s="17">
        <f t="shared" si="0"/>
        <v>213292.79999999999</v>
      </c>
      <c r="H27" s="34"/>
      <c r="I27" s="34">
        <f t="shared" si="1"/>
        <v>929454.14999999991</v>
      </c>
      <c r="J27" s="1"/>
      <c r="K27" s="34"/>
      <c r="L27" s="5"/>
    </row>
    <row r="28" spans="1:12" ht="21">
      <c r="A28" s="22">
        <v>43808</v>
      </c>
      <c r="B28" s="20">
        <v>6356</v>
      </c>
      <c r="C28" s="20" t="s">
        <v>14</v>
      </c>
      <c r="D28" s="19" t="s">
        <v>13</v>
      </c>
      <c r="E28" s="12">
        <v>63.5</v>
      </c>
      <c r="F28" s="21">
        <v>3135</v>
      </c>
      <c r="G28" s="17">
        <f t="shared" si="0"/>
        <v>199072.5</v>
      </c>
      <c r="H28" s="34"/>
      <c r="I28" s="34">
        <f t="shared" si="1"/>
        <v>727310.14999999991</v>
      </c>
      <c r="J28" s="1"/>
      <c r="K28" s="34"/>
      <c r="L28" s="5"/>
    </row>
    <row r="29" spans="1:12" ht="21">
      <c r="A29" s="22">
        <v>43808</v>
      </c>
      <c r="B29" s="20">
        <v>9430</v>
      </c>
      <c r="C29" s="20" t="s">
        <v>53</v>
      </c>
      <c r="D29" s="19"/>
      <c r="E29" s="12"/>
      <c r="F29" s="21"/>
      <c r="G29" s="17">
        <f t="shared" si="0"/>
        <v>0</v>
      </c>
      <c r="H29" s="34">
        <v>114040</v>
      </c>
      <c r="I29" s="34">
        <f t="shared" si="1"/>
        <v>841350.14999999991</v>
      </c>
      <c r="J29" s="1"/>
      <c r="K29" s="34"/>
      <c r="L29" s="5"/>
    </row>
    <row r="30" spans="1:12" ht="21">
      <c r="A30" s="22">
        <v>43809</v>
      </c>
      <c r="B30" s="20">
        <v>9465</v>
      </c>
      <c r="C30" s="20" t="s">
        <v>53</v>
      </c>
      <c r="D30" s="19"/>
      <c r="E30" s="12"/>
      <c r="F30" s="21"/>
      <c r="G30" s="17">
        <f t="shared" si="0"/>
        <v>0</v>
      </c>
      <c r="H30" s="34">
        <v>400000</v>
      </c>
      <c r="I30" s="34">
        <f t="shared" si="1"/>
        <v>1241350.1499999999</v>
      </c>
      <c r="J30" s="1"/>
      <c r="K30" s="34"/>
      <c r="L30" s="5"/>
    </row>
    <row r="31" spans="1:12" ht="21">
      <c r="A31" s="22">
        <v>43810</v>
      </c>
      <c r="B31" s="20">
        <v>6385</v>
      </c>
      <c r="C31" s="20" t="s">
        <v>14</v>
      </c>
      <c r="D31" s="19" t="s">
        <v>13</v>
      </c>
      <c r="E31" s="12">
        <v>66.62</v>
      </c>
      <c r="F31" s="21">
        <v>3135</v>
      </c>
      <c r="G31" s="17">
        <f t="shared" si="0"/>
        <v>208853.7</v>
      </c>
      <c r="H31" s="34"/>
      <c r="I31" s="34">
        <f t="shared" si="1"/>
        <v>1029428.0699999998</v>
      </c>
      <c r="J31" s="1"/>
      <c r="K31" s="34"/>
      <c r="L31" s="5"/>
    </row>
    <row r="32" spans="1:12" ht="21">
      <c r="A32" s="22">
        <v>43810</v>
      </c>
      <c r="B32" s="20">
        <v>9492</v>
      </c>
      <c r="C32" s="20" t="s">
        <v>53</v>
      </c>
      <c r="D32" s="19"/>
      <c r="E32" s="12"/>
      <c r="F32" s="21"/>
      <c r="G32" s="17">
        <f t="shared" si="0"/>
        <v>0</v>
      </c>
      <c r="H32" s="34">
        <v>450000</v>
      </c>
      <c r="I32" s="34">
        <f t="shared" si="1"/>
        <v>1479428.0699999998</v>
      </c>
      <c r="J32" s="1"/>
      <c r="K32" s="34"/>
      <c r="L32" s="5"/>
    </row>
    <row r="33" spans="1:12" ht="21">
      <c r="A33" s="22">
        <v>43811</v>
      </c>
      <c r="B33" s="20">
        <v>6406</v>
      </c>
      <c r="C33" s="20" t="s">
        <v>14</v>
      </c>
      <c r="D33" s="19" t="s">
        <v>13</v>
      </c>
      <c r="E33" s="12">
        <v>57.74</v>
      </c>
      <c r="F33" s="21">
        <v>2985</v>
      </c>
      <c r="G33" s="17">
        <f t="shared" si="0"/>
        <v>172353.9</v>
      </c>
      <c r="H33" s="34"/>
      <c r="I33" s="34">
        <f t="shared" si="1"/>
        <v>1304146.9099999999</v>
      </c>
      <c r="J33" s="1"/>
      <c r="K33" s="34"/>
      <c r="L33" s="5"/>
    </row>
    <row r="34" spans="1:12" ht="21">
      <c r="A34" s="22">
        <v>43811</v>
      </c>
      <c r="B34" s="20">
        <v>9532</v>
      </c>
      <c r="C34" s="20" t="s">
        <v>53</v>
      </c>
      <c r="D34" s="19"/>
      <c r="E34" s="12"/>
      <c r="F34" s="21"/>
      <c r="G34" s="17">
        <f t="shared" si="0"/>
        <v>0</v>
      </c>
      <c r="H34" s="34">
        <v>280000</v>
      </c>
      <c r="I34" s="34">
        <f t="shared" si="1"/>
        <v>1584146.91</v>
      </c>
      <c r="J34" s="1"/>
      <c r="K34" s="34"/>
      <c r="L34" s="5"/>
    </row>
    <row r="35" spans="1:12" ht="21">
      <c r="A35" s="22">
        <v>43813</v>
      </c>
      <c r="B35" s="20">
        <v>6426</v>
      </c>
      <c r="C35" s="20" t="s">
        <v>14</v>
      </c>
      <c r="D35" s="19" t="s">
        <v>13</v>
      </c>
      <c r="E35" s="12">
        <v>79.459999999999994</v>
      </c>
      <c r="F35" s="21">
        <v>3135</v>
      </c>
      <c r="G35" s="17">
        <f t="shared" si="0"/>
        <v>249107.09999999998</v>
      </c>
      <c r="H35" s="34"/>
      <c r="I35" s="34">
        <f t="shared" si="1"/>
        <v>1331984.27</v>
      </c>
      <c r="J35" s="1"/>
      <c r="K35" s="34"/>
      <c r="L35" s="5"/>
    </row>
    <row r="36" spans="1:12" ht="21">
      <c r="A36" s="22">
        <v>43814</v>
      </c>
      <c r="B36" s="20">
        <v>6432</v>
      </c>
      <c r="C36" s="20" t="s">
        <v>14</v>
      </c>
      <c r="D36" s="19" t="s">
        <v>13</v>
      </c>
      <c r="E36" s="12">
        <v>72.319999999999993</v>
      </c>
      <c r="F36" s="21">
        <v>3040</v>
      </c>
      <c r="G36" s="17">
        <f t="shared" si="0"/>
        <v>219852.79999999999</v>
      </c>
      <c r="H36" s="34"/>
      <c r="I36" s="34">
        <f t="shared" si="1"/>
        <v>1109163.79</v>
      </c>
      <c r="J36" s="1"/>
      <c r="K36" s="34"/>
      <c r="L36" s="5"/>
    </row>
    <row r="37" spans="1:12" ht="21">
      <c r="A37" s="22">
        <v>43814</v>
      </c>
      <c r="B37" s="20">
        <v>6432</v>
      </c>
      <c r="C37" s="20" t="s">
        <v>14</v>
      </c>
      <c r="D37" s="19" t="s">
        <v>13</v>
      </c>
      <c r="E37" s="12">
        <v>73.900000000000006</v>
      </c>
      <c r="F37" s="21">
        <v>3040</v>
      </c>
      <c r="G37" s="17">
        <f t="shared" si="0"/>
        <v>224656.00000000003</v>
      </c>
      <c r="H37" s="34"/>
      <c r="I37" s="34">
        <f t="shared" si="1"/>
        <v>881541.69</v>
      </c>
      <c r="J37" s="1"/>
      <c r="K37" s="34"/>
      <c r="L37" s="5"/>
    </row>
    <row r="38" spans="1:12" ht="21">
      <c r="A38" s="22">
        <v>43814</v>
      </c>
      <c r="B38" s="20">
        <v>6432</v>
      </c>
      <c r="C38" s="20" t="s">
        <v>14</v>
      </c>
      <c r="D38" s="19" t="s">
        <v>13</v>
      </c>
      <c r="E38" s="12">
        <v>62.98</v>
      </c>
      <c r="F38" s="21">
        <v>3040</v>
      </c>
      <c r="G38" s="17">
        <f t="shared" si="0"/>
        <v>191459.19999999998</v>
      </c>
      <c r="H38" s="34"/>
      <c r="I38" s="34">
        <f t="shared" si="1"/>
        <v>687105.47</v>
      </c>
      <c r="J38" s="1"/>
      <c r="K38" s="34"/>
      <c r="L38" s="5"/>
    </row>
    <row r="39" spans="1:12" ht="21">
      <c r="A39" s="22">
        <v>43814</v>
      </c>
      <c r="B39" s="20">
        <v>9574</v>
      </c>
      <c r="C39" s="20" t="s">
        <v>53</v>
      </c>
      <c r="D39" s="19"/>
      <c r="E39" s="12"/>
      <c r="F39" s="21"/>
      <c r="G39" s="17">
        <f t="shared" si="0"/>
        <v>0</v>
      </c>
      <c r="H39" s="34">
        <v>400000</v>
      </c>
      <c r="I39" s="34">
        <f t="shared" si="1"/>
        <v>1087105.47</v>
      </c>
      <c r="J39" s="1"/>
      <c r="K39" s="34"/>
      <c r="L39" s="5"/>
    </row>
    <row r="40" spans="1:12" ht="21">
      <c r="A40" s="22">
        <v>43815</v>
      </c>
      <c r="B40" s="20">
        <v>6463</v>
      </c>
      <c r="C40" s="20" t="s">
        <v>14</v>
      </c>
      <c r="D40" s="19" t="s">
        <v>13</v>
      </c>
      <c r="E40" s="12">
        <v>62.5</v>
      </c>
      <c r="F40" s="21">
        <v>2940</v>
      </c>
      <c r="G40" s="17">
        <f t="shared" si="0"/>
        <v>183750</v>
      </c>
      <c r="H40" s="34"/>
      <c r="I40" s="34">
        <f t="shared" si="1"/>
        <v>900477.97</v>
      </c>
      <c r="J40" s="1"/>
      <c r="K40" s="34"/>
      <c r="L40" s="5"/>
    </row>
    <row r="41" spans="1:12" ht="21">
      <c r="A41" s="22">
        <v>43815</v>
      </c>
      <c r="B41" s="20">
        <v>9611</v>
      </c>
      <c r="C41" s="20" t="s">
        <v>53</v>
      </c>
      <c r="D41" s="19"/>
      <c r="E41" s="12"/>
      <c r="F41" s="21"/>
      <c r="G41" s="17">
        <f t="shared" si="0"/>
        <v>0</v>
      </c>
      <c r="H41" s="34">
        <v>500000</v>
      </c>
      <c r="I41" s="34">
        <f t="shared" si="1"/>
        <v>1400477.97</v>
      </c>
      <c r="J41" s="1"/>
      <c r="K41" s="34"/>
      <c r="L41" s="5"/>
    </row>
    <row r="42" spans="1:12" ht="21">
      <c r="A42" s="22">
        <v>43817</v>
      </c>
      <c r="B42" s="20">
        <v>9690</v>
      </c>
      <c r="C42" s="20" t="s">
        <v>53</v>
      </c>
      <c r="D42" s="19"/>
      <c r="E42" s="12"/>
      <c r="F42" s="21"/>
      <c r="G42" s="17">
        <f t="shared" si="0"/>
        <v>0</v>
      </c>
      <c r="H42" s="34">
        <v>200000</v>
      </c>
      <c r="I42" s="34">
        <f t="shared" si="1"/>
        <v>1600477.97</v>
      </c>
      <c r="J42" s="1"/>
      <c r="K42" s="34"/>
      <c r="L42" s="5"/>
    </row>
    <row r="43" spans="1:12" ht="21">
      <c r="A43" s="22">
        <v>43818</v>
      </c>
      <c r="B43" s="20">
        <v>9728</v>
      </c>
      <c r="C43" s="20" t="s">
        <v>53</v>
      </c>
      <c r="D43" s="19"/>
      <c r="E43" s="12"/>
      <c r="F43" s="21"/>
      <c r="G43" s="17">
        <f t="shared" si="0"/>
        <v>0</v>
      </c>
      <c r="H43" s="34">
        <v>50000</v>
      </c>
      <c r="I43" s="34">
        <f t="shared" si="1"/>
        <v>1650477.97</v>
      </c>
      <c r="J43" s="1"/>
      <c r="K43" s="34"/>
      <c r="L43" s="5"/>
    </row>
    <row r="44" spans="1:12" ht="21">
      <c r="A44" s="22">
        <v>43820</v>
      </c>
      <c r="B44" s="20">
        <v>6538</v>
      </c>
      <c r="C44" s="20" t="s">
        <v>14</v>
      </c>
      <c r="D44" s="19" t="s">
        <v>13</v>
      </c>
      <c r="E44" s="12">
        <v>57.66</v>
      </c>
      <c r="F44" s="21">
        <v>3040</v>
      </c>
      <c r="G44" s="17">
        <f t="shared" si="0"/>
        <v>175286.39999999999</v>
      </c>
      <c r="H44" s="34"/>
      <c r="I44" s="34">
        <f t="shared" si="1"/>
        <v>1472209.23</v>
      </c>
      <c r="J44" s="1"/>
      <c r="K44" s="34"/>
      <c r="L44" s="5"/>
    </row>
    <row r="45" spans="1:12" ht="21">
      <c r="A45" s="22">
        <v>43821</v>
      </c>
      <c r="B45" s="20"/>
      <c r="C45" s="20" t="s">
        <v>14</v>
      </c>
      <c r="D45" s="19" t="s">
        <v>13</v>
      </c>
      <c r="E45" s="12">
        <v>77.58</v>
      </c>
      <c r="F45" s="21">
        <v>2950</v>
      </c>
      <c r="G45" s="17">
        <f t="shared" si="0"/>
        <v>228861</v>
      </c>
      <c r="H45" s="34"/>
      <c r="I45" s="34">
        <f t="shared" si="1"/>
        <v>1240475.81</v>
      </c>
      <c r="J45" s="1"/>
      <c r="K45" s="34"/>
      <c r="L45" s="5"/>
    </row>
    <row r="46" spans="1:12" ht="21">
      <c r="A46" s="22">
        <v>43821</v>
      </c>
      <c r="B46" s="20"/>
      <c r="C46" s="20" t="s">
        <v>14</v>
      </c>
      <c r="D46" s="19" t="s">
        <v>13</v>
      </c>
      <c r="E46" s="12">
        <v>17.579999999999998</v>
      </c>
      <c r="F46" s="21">
        <v>2950</v>
      </c>
      <c r="G46" s="17">
        <f t="shared" si="0"/>
        <v>51860.999999999993</v>
      </c>
      <c r="H46" s="34"/>
      <c r="I46" s="34">
        <f t="shared" si="1"/>
        <v>1185682.3900000001</v>
      </c>
      <c r="J46" s="1"/>
      <c r="K46" s="34"/>
      <c r="L46" s="5"/>
    </row>
    <row r="47" spans="1:12" ht="21">
      <c r="A47" s="22">
        <v>43821</v>
      </c>
      <c r="B47" s="20">
        <v>9766</v>
      </c>
      <c r="C47" s="20" t="s">
        <v>53</v>
      </c>
      <c r="D47" s="19"/>
      <c r="E47" s="12"/>
      <c r="F47" s="21"/>
      <c r="G47" s="17">
        <f t="shared" si="0"/>
        <v>0</v>
      </c>
      <c r="H47" s="34">
        <v>530000</v>
      </c>
      <c r="I47" s="34">
        <f t="shared" si="1"/>
        <v>1715682.3900000001</v>
      </c>
      <c r="J47" s="1"/>
      <c r="K47" s="34"/>
      <c r="L47" s="5"/>
    </row>
    <row r="48" spans="1:12" ht="21">
      <c r="A48" s="22">
        <v>43822</v>
      </c>
      <c r="B48" s="20">
        <v>6580</v>
      </c>
      <c r="C48" s="20" t="s">
        <v>14</v>
      </c>
      <c r="D48" s="19" t="s">
        <v>13</v>
      </c>
      <c r="E48" s="12">
        <v>14.58</v>
      </c>
      <c r="F48" s="21">
        <v>2950</v>
      </c>
      <c r="G48" s="17">
        <f t="shared" si="0"/>
        <v>43011</v>
      </c>
      <c r="H48" s="34"/>
      <c r="I48" s="34">
        <f t="shared" si="1"/>
        <v>1669735.9700000002</v>
      </c>
      <c r="J48" s="1"/>
      <c r="K48" s="34"/>
      <c r="L48" s="5"/>
    </row>
    <row r="49" spans="1:12" ht="21">
      <c r="A49" s="22">
        <v>43822</v>
      </c>
      <c r="B49" s="20">
        <v>6580</v>
      </c>
      <c r="C49" s="20" t="s">
        <v>14</v>
      </c>
      <c r="D49" s="19" t="s">
        <v>13</v>
      </c>
      <c r="E49" s="12">
        <v>15.3</v>
      </c>
      <c r="F49" s="21">
        <v>2950</v>
      </c>
      <c r="G49" s="17">
        <f t="shared" si="0"/>
        <v>45135</v>
      </c>
      <c r="H49" s="34"/>
      <c r="I49" s="34">
        <f t="shared" si="1"/>
        <v>1621666.2700000003</v>
      </c>
      <c r="J49" s="1"/>
      <c r="K49" s="34"/>
      <c r="L49" s="5"/>
    </row>
    <row r="50" spans="1:12" ht="21">
      <c r="A50" s="22">
        <v>43822</v>
      </c>
      <c r="B50" s="20">
        <v>6580</v>
      </c>
      <c r="C50" s="20" t="s">
        <v>14</v>
      </c>
      <c r="D50" s="19" t="s">
        <v>13</v>
      </c>
      <c r="E50" s="12">
        <v>59.02</v>
      </c>
      <c r="F50" s="21">
        <v>2950</v>
      </c>
      <c r="G50" s="17">
        <f t="shared" si="0"/>
        <v>174109</v>
      </c>
      <c r="H50" s="34"/>
      <c r="I50" s="34">
        <f t="shared" si="1"/>
        <v>1444666.2900000003</v>
      </c>
      <c r="J50" s="1"/>
      <c r="K50" s="34"/>
      <c r="L50" s="5"/>
    </row>
    <row r="51" spans="1:12" ht="21">
      <c r="A51" s="22">
        <v>43822</v>
      </c>
      <c r="B51" s="20">
        <v>6580</v>
      </c>
      <c r="C51" s="20" t="s">
        <v>14</v>
      </c>
      <c r="D51" s="19" t="s">
        <v>13</v>
      </c>
      <c r="E51" s="12">
        <v>54.64</v>
      </c>
      <c r="F51" s="21">
        <v>2950</v>
      </c>
      <c r="G51" s="17">
        <f t="shared" si="0"/>
        <v>161188</v>
      </c>
      <c r="H51" s="34"/>
      <c r="I51" s="34">
        <f t="shared" si="1"/>
        <v>1280582.9300000002</v>
      </c>
      <c r="J51" s="1"/>
      <c r="K51" s="34"/>
      <c r="L51" s="5"/>
    </row>
    <row r="52" spans="1:12" ht="21">
      <c r="A52" s="22">
        <v>43822</v>
      </c>
      <c r="B52" s="20">
        <v>6580</v>
      </c>
      <c r="C52" s="20" t="s">
        <v>14</v>
      </c>
      <c r="D52" s="19" t="s">
        <v>13</v>
      </c>
      <c r="E52" s="12">
        <v>78.94</v>
      </c>
      <c r="F52" s="21">
        <v>2950</v>
      </c>
      <c r="G52" s="17">
        <f t="shared" si="0"/>
        <v>232873</v>
      </c>
      <c r="H52" s="34"/>
      <c r="I52" s="34">
        <f t="shared" si="1"/>
        <v>1044838.8700000001</v>
      </c>
      <c r="J52" s="1"/>
      <c r="K52" s="34"/>
      <c r="L52" s="5"/>
    </row>
    <row r="53" spans="1:12" ht="21">
      <c r="A53" s="22">
        <v>43822</v>
      </c>
      <c r="B53" s="20">
        <v>6580</v>
      </c>
      <c r="C53" s="20" t="s">
        <v>14</v>
      </c>
      <c r="D53" s="19" t="s">
        <v>13</v>
      </c>
      <c r="E53" s="12">
        <v>72</v>
      </c>
      <c r="F53" s="21">
        <v>3010</v>
      </c>
      <c r="G53" s="17">
        <f t="shared" si="0"/>
        <v>216720</v>
      </c>
      <c r="H53" s="34"/>
      <c r="I53" s="34">
        <f t="shared" si="1"/>
        <v>825180.87000000011</v>
      </c>
      <c r="J53" s="1"/>
      <c r="K53" s="34"/>
      <c r="L53" s="5"/>
    </row>
    <row r="54" spans="1:12" ht="21">
      <c r="A54" s="22">
        <v>43822</v>
      </c>
      <c r="B54" s="20">
        <v>6580</v>
      </c>
      <c r="C54" s="20" t="s">
        <v>14</v>
      </c>
      <c r="D54" s="19" t="s">
        <v>13</v>
      </c>
      <c r="E54" s="12">
        <v>75.28</v>
      </c>
      <c r="F54" s="21">
        <v>3010</v>
      </c>
      <c r="G54" s="17">
        <f t="shared" si="0"/>
        <v>226592.80000000002</v>
      </c>
      <c r="H54" s="34"/>
      <c r="I54" s="34">
        <f t="shared" si="1"/>
        <v>595653.35000000009</v>
      </c>
      <c r="J54" s="1"/>
      <c r="K54" s="34"/>
      <c r="L54" s="5"/>
    </row>
    <row r="55" spans="1:12" ht="21">
      <c r="A55" s="22">
        <v>43822</v>
      </c>
      <c r="B55" s="20">
        <v>6580</v>
      </c>
      <c r="C55" s="20" t="s">
        <v>14</v>
      </c>
      <c r="D55" s="19" t="s">
        <v>13</v>
      </c>
      <c r="E55" s="12">
        <v>61.48</v>
      </c>
      <c r="F55" s="21">
        <v>3250</v>
      </c>
      <c r="G55" s="17">
        <f t="shared" si="0"/>
        <v>199810</v>
      </c>
      <c r="H55" s="34"/>
      <c r="I55" s="34">
        <f t="shared" si="1"/>
        <v>392654.83000000007</v>
      </c>
      <c r="J55" s="1"/>
      <c r="K55" s="34"/>
      <c r="L55" s="5"/>
    </row>
    <row r="56" spans="1:12" ht="21">
      <c r="A56" s="22">
        <v>43822</v>
      </c>
      <c r="B56" s="20">
        <v>9810</v>
      </c>
      <c r="C56" s="20" t="s">
        <v>53</v>
      </c>
      <c r="D56" s="19"/>
      <c r="E56" s="12"/>
      <c r="F56" s="21"/>
      <c r="G56" s="17">
        <f t="shared" si="0"/>
        <v>0</v>
      </c>
      <c r="H56" s="34">
        <v>430000</v>
      </c>
      <c r="I56" s="34">
        <f t="shared" si="1"/>
        <v>822654.83000000007</v>
      </c>
      <c r="J56" s="1"/>
      <c r="K56" s="34"/>
      <c r="L56" s="5"/>
    </row>
    <row r="57" spans="1:12" ht="21">
      <c r="A57" s="22">
        <v>43823</v>
      </c>
      <c r="B57" s="20">
        <v>6611</v>
      </c>
      <c r="C57" s="20" t="s">
        <v>14</v>
      </c>
      <c r="D57" s="19" t="s">
        <v>13</v>
      </c>
      <c r="E57" s="12">
        <v>77.5</v>
      </c>
      <c r="F57" s="21">
        <v>3010</v>
      </c>
      <c r="G57" s="17">
        <f t="shared" si="0"/>
        <v>233275</v>
      </c>
      <c r="H57" s="34"/>
      <c r="I57" s="34">
        <f t="shared" si="1"/>
        <v>586447.33000000007</v>
      </c>
      <c r="J57" s="1"/>
      <c r="K57" s="34"/>
      <c r="L57" s="5"/>
    </row>
    <row r="58" spans="1:12" ht="21">
      <c r="A58" s="22">
        <v>43823</v>
      </c>
      <c r="B58" s="20">
        <v>6611</v>
      </c>
      <c r="C58" s="20" t="s">
        <v>14</v>
      </c>
      <c r="D58" s="19" t="s">
        <v>13</v>
      </c>
      <c r="E58" s="12">
        <v>54.7</v>
      </c>
      <c r="F58" s="21">
        <v>3020</v>
      </c>
      <c r="G58" s="17">
        <f t="shared" si="0"/>
        <v>165194</v>
      </c>
      <c r="H58" s="34"/>
      <c r="I58" s="34">
        <f t="shared" si="1"/>
        <v>418288.03000000009</v>
      </c>
      <c r="J58" s="1"/>
      <c r="K58" s="34"/>
      <c r="L58" s="5"/>
    </row>
    <row r="59" spans="1:12" ht="21">
      <c r="A59" s="22">
        <v>43823</v>
      </c>
      <c r="B59" s="20">
        <v>6611</v>
      </c>
      <c r="C59" s="20" t="s">
        <v>14</v>
      </c>
      <c r="D59" s="19" t="s">
        <v>13</v>
      </c>
      <c r="E59" s="12">
        <v>80.540000000000006</v>
      </c>
      <c r="F59" s="21">
        <v>3250</v>
      </c>
      <c r="G59" s="17">
        <f t="shared" si="0"/>
        <v>261755.00000000003</v>
      </c>
      <c r="H59" s="34"/>
      <c r="I59" s="34">
        <f t="shared" si="1"/>
        <v>153363.57000000007</v>
      </c>
      <c r="J59" s="1"/>
      <c r="K59" s="34"/>
      <c r="L59" s="5"/>
    </row>
    <row r="60" spans="1:12" ht="21">
      <c r="A60" s="22">
        <v>43823</v>
      </c>
      <c r="B60" s="20">
        <v>9850</v>
      </c>
      <c r="C60" s="20" t="s">
        <v>53</v>
      </c>
      <c r="D60" s="19"/>
      <c r="E60" s="12"/>
      <c r="F60" s="21"/>
      <c r="G60" s="17">
        <f t="shared" si="0"/>
        <v>0</v>
      </c>
      <c r="H60" s="34">
        <v>1135840</v>
      </c>
      <c r="I60" s="34">
        <f t="shared" si="1"/>
        <v>1289203.57</v>
      </c>
      <c r="J60" s="1"/>
      <c r="K60" s="34"/>
      <c r="L60" s="5"/>
    </row>
    <row r="61" spans="1:12" ht="21">
      <c r="A61" s="22">
        <v>43824</v>
      </c>
      <c r="B61" s="20">
        <v>6626</v>
      </c>
      <c r="C61" s="20" t="s">
        <v>14</v>
      </c>
      <c r="D61" s="19" t="s">
        <v>13</v>
      </c>
      <c r="E61" s="12">
        <v>14.3</v>
      </c>
      <c r="F61" s="21">
        <v>3020</v>
      </c>
      <c r="G61" s="17">
        <f t="shared" si="0"/>
        <v>43186</v>
      </c>
      <c r="H61" s="34"/>
      <c r="I61" s="34">
        <f t="shared" si="1"/>
        <v>1243011.8700000001</v>
      </c>
      <c r="J61" s="1"/>
      <c r="K61" s="34"/>
      <c r="L61" s="5"/>
    </row>
    <row r="62" spans="1:12" ht="21">
      <c r="A62" s="22">
        <v>43824</v>
      </c>
      <c r="B62" s="20">
        <v>6626</v>
      </c>
      <c r="C62" s="20" t="s">
        <v>14</v>
      </c>
      <c r="D62" s="19" t="s">
        <v>13</v>
      </c>
      <c r="E62" s="12">
        <v>76.02</v>
      </c>
      <c r="F62" s="21">
        <v>3020</v>
      </c>
      <c r="G62" s="17">
        <f t="shared" si="0"/>
        <v>229580.4</v>
      </c>
      <c r="H62" s="34"/>
      <c r="I62" s="34">
        <f t="shared" si="1"/>
        <v>1010487.4900000001</v>
      </c>
      <c r="J62" s="1"/>
      <c r="K62" s="34"/>
      <c r="L62" s="5"/>
    </row>
    <row r="63" spans="1:12" ht="21">
      <c r="A63" s="22">
        <v>43824</v>
      </c>
      <c r="B63" s="20">
        <v>6626</v>
      </c>
      <c r="C63" s="20" t="s">
        <v>14</v>
      </c>
      <c r="D63" s="19" t="s">
        <v>13</v>
      </c>
      <c r="E63" s="12">
        <v>64.400000000000006</v>
      </c>
      <c r="F63" s="21">
        <v>3020</v>
      </c>
      <c r="G63" s="17">
        <f t="shared" si="0"/>
        <v>194488.00000000003</v>
      </c>
      <c r="H63" s="34"/>
      <c r="I63" s="34">
        <f t="shared" si="1"/>
        <v>813043.89000000013</v>
      </c>
      <c r="J63" s="1"/>
      <c r="K63" s="34"/>
      <c r="L63" s="5"/>
    </row>
    <row r="64" spans="1:12" ht="21">
      <c r="A64" s="22">
        <v>43824</v>
      </c>
      <c r="B64" s="20">
        <v>6626</v>
      </c>
      <c r="C64" s="20" t="s">
        <v>14</v>
      </c>
      <c r="D64" s="19" t="s">
        <v>13</v>
      </c>
      <c r="E64" s="12">
        <v>67.739999999999995</v>
      </c>
      <c r="F64" s="21">
        <v>3020</v>
      </c>
      <c r="G64" s="17">
        <f t="shared" si="0"/>
        <v>204574.8</v>
      </c>
      <c r="H64" s="34"/>
      <c r="I64" s="34">
        <f t="shared" si="1"/>
        <v>605516.83000000007</v>
      </c>
      <c r="J64" s="1"/>
      <c r="K64" s="34"/>
      <c r="L64" s="5"/>
    </row>
    <row r="65" spans="1:12" ht="21">
      <c r="A65" s="22">
        <v>43824</v>
      </c>
      <c r="B65" s="20">
        <v>6626</v>
      </c>
      <c r="C65" s="20" t="s">
        <v>14</v>
      </c>
      <c r="D65" s="19" t="s">
        <v>13</v>
      </c>
      <c r="E65" s="12">
        <v>69.06</v>
      </c>
      <c r="F65" s="21">
        <v>3020</v>
      </c>
      <c r="G65" s="17">
        <f t="shared" si="0"/>
        <v>208561.2</v>
      </c>
      <c r="H65" s="34"/>
      <c r="I65" s="34">
        <f t="shared" si="1"/>
        <v>394004.69000000006</v>
      </c>
      <c r="J65" s="1"/>
      <c r="K65" s="34"/>
      <c r="L65" s="5"/>
    </row>
    <row r="66" spans="1:12" ht="21">
      <c r="A66" s="22">
        <v>43824</v>
      </c>
      <c r="B66" s="20">
        <v>6626</v>
      </c>
      <c r="C66" s="20" t="s">
        <v>14</v>
      </c>
      <c r="D66" s="19" t="s">
        <v>13</v>
      </c>
      <c r="E66" s="12">
        <v>69.099999999999994</v>
      </c>
      <c r="F66" s="21">
        <v>3020</v>
      </c>
      <c r="G66" s="17">
        <f t="shared" si="0"/>
        <v>208681.99999999997</v>
      </c>
      <c r="H66" s="34"/>
      <c r="I66" s="34">
        <f t="shared" si="1"/>
        <v>182371.7900000001</v>
      </c>
      <c r="J66" s="1"/>
      <c r="K66" s="34"/>
      <c r="L66" s="5"/>
    </row>
    <row r="67" spans="1:12" ht="21">
      <c r="A67" s="22">
        <v>43824</v>
      </c>
      <c r="B67" s="20">
        <v>9900</v>
      </c>
      <c r="C67" s="20" t="s">
        <v>53</v>
      </c>
      <c r="D67" s="19"/>
      <c r="E67" s="12"/>
      <c r="F67" s="21"/>
      <c r="G67" s="17">
        <f t="shared" si="0"/>
        <v>0</v>
      </c>
      <c r="H67" s="34">
        <v>380000</v>
      </c>
      <c r="I67" s="34">
        <f t="shared" si="1"/>
        <v>562371.79</v>
      </c>
      <c r="J67" s="1"/>
      <c r="K67" s="34"/>
      <c r="L67" s="5"/>
    </row>
    <row r="68" spans="1:12" ht="21">
      <c r="A68" s="22">
        <v>43825</v>
      </c>
      <c r="B68" s="20">
        <v>9913</v>
      </c>
      <c r="C68" s="20" t="s">
        <v>53</v>
      </c>
      <c r="D68" s="19"/>
      <c r="E68" s="12"/>
      <c r="F68" s="21"/>
      <c r="G68" s="17">
        <f t="shared" si="0"/>
        <v>0</v>
      </c>
      <c r="H68" s="34">
        <v>730000</v>
      </c>
      <c r="I68" s="34">
        <f t="shared" si="1"/>
        <v>1292371.79</v>
      </c>
      <c r="J68" s="1"/>
      <c r="K68" s="34"/>
      <c r="L68" s="5"/>
    </row>
    <row r="69" spans="1:12" ht="21">
      <c r="A69" s="22">
        <v>43827</v>
      </c>
      <c r="B69" s="20">
        <v>6662</v>
      </c>
      <c r="C69" s="20" t="s">
        <v>14</v>
      </c>
      <c r="D69" s="19" t="s">
        <v>13</v>
      </c>
      <c r="E69" s="12">
        <v>59.74</v>
      </c>
      <c r="F69" s="21">
        <v>3150</v>
      </c>
      <c r="G69" s="17">
        <f t="shared" ref="G69:G132" si="2">E69*F69</f>
        <v>188181</v>
      </c>
      <c r="H69" s="34"/>
      <c r="I69" s="34">
        <f t="shared" ref="I69:I132" si="3">E69-F69-G69+H69+I68</f>
        <v>1101100.53</v>
      </c>
      <c r="J69" s="1"/>
      <c r="K69" s="34"/>
      <c r="L69" s="5"/>
    </row>
    <row r="70" spans="1:12" ht="21">
      <c r="A70" s="22">
        <v>43827</v>
      </c>
      <c r="B70" s="20">
        <v>6662</v>
      </c>
      <c r="C70" s="20" t="s">
        <v>14</v>
      </c>
      <c r="D70" s="19" t="s">
        <v>13</v>
      </c>
      <c r="E70" s="12">
        <v>59.03</v>
      </c>
      <c r="F70" s="21">
        <v>3150</v>
      </c>
      <c r="G70" s="17">
        <f t="shared" si="2"/>
        <v>185944.5</v>
      </c>
      <c r="H70" s="34"/>
      <c r="I70" s="34">
        <f t="shared" si="3"/>
        <v>912065.06</v>
      </c>
      <c r="J70" s="1"/>
      <c r="K70" s="34"/>
      <c r="L70" s="5"/>
    </row>
    <row r="71" spans="1:12" ht="21">
      <c r="A71" s="22">
        <v>43827</v>
      </c>
      <c r="B71" s="20">
        <v>6662</v>
      </c>
      <c r="C71" s="20" t="s">
        <v>14</v>
      </c>
      <c r="D71" s="19" t="s">
        <v>13</v>
      </c>
      <c r="E71" s="12">
        <v>56.99</v>
      </c>
      <c r="F71" s="21">
        <v>3150</v>
      </c>
      <c r="G71" s="17">
        <f t="shared" si="2"/>
        <v>179518.5</v>
      </c>
      <c r="H71" s="34"/>
      <c r="I71" s="34">
        <f t="shared" si="3"/>
        <v>729453.55</v>
      </c>
      <c r="J71" s="1"/>
      <c r="K71" s="34"/>
      <c r="L71" s="5"/>
    </row>
    <row r="72" spans="1:12" ht="21">
      <c r="A72" s="22">
        <v>43827</v>
      </c>
      <c r="B72" s="20">
        <v>6662</v>
      </c>
      <c r="C72" s="20" t="s">
        <v>14</v>
      </c>
      <c r="D72" s="19" t="s">
        <v>13</v>
      </c>
      <c r="E72" s="12">
        <v>78.48</v>
      </c>
      <c r="F72" s="21">
        <v>3250</v>
      </c>
      <c r="G72" s="17">
        <f t="shared" si="2"/>
        <v>255060</v>
      </c>
      <c r="H72" s="34"/>
      <c r="I72" s="34">
        <f t="shared" si="3"/>
        <v>471222.03</v>
      </c>
      <c r="J72" s="1"/>
      <c r="K72" s="34"/>
      <c r="L72" s="5"/>
    </row>
    <row r="73" spans="1:12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471222.03</v>
      </c>
      <c r="J73" s="1"/>
      <c r="K73" s="34"/>
      <c r="L73" s="5"/>
    </row>
    <row r="74" spans="1:12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471222.03</v>
      </c>
      <c r="J74" s="1"/>
      <c r="K74" s="34"/>
      <c r="L74" s="5"/>
    </row>
    <row r="75" spans="1:12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471222.03</v>
      </c>
      <c r="J75" s="1"/>
      <c r="K75" s="34"/>
      <c r="L75" s="5"/>
    </row>
    <row r="76" spans="1:12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471222.03</v>
      </c>
      <c r="J76" s="1"/>
      <c r="K76" s="34"/>
      <c r="L76" s="5"/>
    </row>
    <row r="77" spans="1:12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471222.03</v>
      </c>
      <c r="J77" s="1"/>
      <c r="K77" s="34"/>
      <c r="L77" s="5"/>
    </row>
    <row r="78" spans="1:12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471222.03</v>
      </c>
      <c r="J78" s="1"/>
      <c r="K78" s="34"/>
      <c r="L78" s="5"/>
    </row>
    <row r="79" spans="1:12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471222.03</v>
      </c>
      <c r="J79" s="1"/>
      <c r="K79" s="34"/>
      <c r="L79" s="5"/>
    </row>
    <row r="80" spans="1:12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471222.03</v>
      </c>
      <c r="J80" s="1"/>
      <c r="K80" s="34"/>
      <c r="L80" s="5"/>
    </row>
    <row r="81" spans="1:12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471222.03</v>
      </c>
      <c r="J81" s="1"/>
      <c r="K81" s="34"/>
      <c r="L81" s="5"/>
    </row>
    <row r="82" spans="1:12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471222.03</v>
      </c>
      <c r="J82" s="1"/>
      <c r="K82" s="34"/>
      <c r="L82" s="5"/>
    </row>
    <row r="83" spans="1:12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471222.03</v>
      </c>
      <c r="J83" s="1"/>
      <c r="K83" s="34"/>
      <c r="L83" s="5"/>
    </row>
    <row r="84" spans="1:12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471222.03</v>
      </c>
      <c r="J84" s="1"/>
      <c r="K84" s="34"/>
      <c r="L84" s="5"/>
    </row>
    <row r="85" spans="1:12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471222.03</v>
      </c>
      <c r="J85" s="1"/>
      <c r="K85" s="34"/>
      <c r="L85" s="5"/>
    </row>
    <row r="86" spans="1:12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471222.03</v>
      </c>
      <c r="J86" s="1"/>
      <c r="K86" s="34"/>
      <c r="L86" s="5"/>
    </row>
    <row r="87" spans="1:12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471222.03</v>
      </c>
      <c r="J87" s="1"/>
      <c r="K87" s="34"/>
      <c r="L87" s="5"/>
    </row>
    <row r="88" spans="1:12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471222.03</v>
      </c>
      <c r="J88" s="1"/>
      <c r="K88" s="34"/>
      <c r="L88" s="5"/>
    </row>
    <row r="89" spans="1:12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471222.03</v>
      </c>
      <c r="J89" s="1"/>
      <c r="K89" s="34"/>
      <c r="L89" s="5"/>
    </row>
    <row r="90" spans="1:12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471222.03</v>
      </c>
      <c r="J90" s="1"/>
      <c r="K90" s="34"/>
      <c r="L90" s="5"/>
    </row>
    <row r="91" spans="1:12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471222.03</v>
      </c>
      <c r="J91" s="1"/>
      <c r="K91" s="34"/>
      <c r="L91" s="5"/>
    </row>
    <row r="92" spans="1:12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471222.03</v>
      </c>
      <c r="J92" s="1"/>
      <c r="K92" s="34"/>
      <c r="L92" s="5"/>
    </row>
    <row r="93" spans="1:12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471222.03</v>
      </c>
      <c r="J93" s="1"/>
      <c r="K93" s="34"/>
      <c r="L93" s="5"/>
    </row>
    <row r="94" spans="1:12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471222.03</v>
      </c>
      <c r="J94" s="1"/>
      <c r="K94" s="34"/>
      <c r="L94" s="5"/>
    </row>
    <row r="95" spans="1:12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471222.03</v>
      </c>
      <c r="J95" s="1"/>
      <c r="K95" s="34"/>
      <c r="L95" s="5"/>
    </row>
    <row r="96" spans="1:12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471222.03</v>
      </c>
      <c r="J96" s="1"/>
      <c r="K96" s="34"/>
      <c r="L96" s="5"/>
    </row>
    <row r="97" spans="1:12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471222.03</v>
      </c>
      <c r="J97" s="1"/>
      <c r="K97" s="34"/>
      <c r="L97" s="5"/>
    </row>
    <row r="98" spans="1:12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471222.03</v>
      </c>
      <c r="J98" s="1"/>
      <c r="K98" s="34"/>
      <c r="L98" s="5"/>
    </row>
    <row r="99" spans="1:12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471222.03</v>
      </c>
      <c r="J99" s="1"/>
      <c r="K99" s="34"/>
      <c r="L99" s="5"/>
    </row>
    <row r="100" spans="1:12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471222.03</v>
      </c>
      <c r="J100" s="1"/>
      <c r="K100" s="34"/>
      <c r="L100" s="5"/>
    </row>
    <row r="101" spans="1:12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471222.03</v>
      </c>
      <c r="J101" s="1"/>
      <c r="K101" s="34"/>
      <c r="L101" s="5"/>
    </row>
    <row r="102" spans="1:12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471222.03</v>
      </c>
      <c r="J102" s="1"/>
      <c r="K102" s="34"/>
      <c r="L102" s="5"/>
    </row>
    <row r="103" spans="1:12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471222.03</v>
      </c>
      <c r="J103" s="1"/>
      <c r="K103" s="34"/>
      <c r="L103" s="5"/>
    </row>
    <row r="104" spans="1:12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471222.03</v>
      </c>
      <c r="J104" s="1"/>
      <c r="K104" s="34"/>
      <c r="L104" s="5"/>
    </row>
    <row r="105" spans="1:12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471222.03</v>
      </c>
      <c r="J105" s="1"/>
      <c r="K105" s="34"/>
      <c r="L105" s="5"/>
    </row>
    <row r="106" spans="1:12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471222.03</v>
      </c>
      <c r="J106" s="1"/>
      <c r="K106" s="34"/>
      <c r="L106" s="5"/>
    </row>
    <row r="107" spans="1:12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471222.03</v>
      </c>
      <c r="J107" s="1"/>
      <c r="K107" s="34"/>
      <c r="L107" s="5"/>
    </row>
    <row r="108" spans="1:12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471222.03</v>
      </c>
      <c r="J108" s="1"/>
      <c r="K108" s="34"/>
      <c r="L108" s="5"/>
    </row>
    <row r="109" spans="1:12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471222.03</v>
      </c>
      <c r="J109" s="1"/>
      <c r="K109" s="34"/>
      <c r="L109" s="5"/>
    </row>
    <row r="110" spans="1:12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471222.03</v>
      </c>
      <c r="J110" s="1"/>
      <c r="K110" s="34"/>
      <c r="L110" s="5"/>
    </row>
    <row r="111" spans="1:12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471222.03</v>
      </c>
      <c r="J111" s="1"/>
      <c r="K111" s="34"/>
      <c r="L111" s="5"/>
    </row>
    <row r="112" spans="1:12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471222.03</v>
      </c>
      <c r="J112" s="1"/>
      <c r="K112" s="34"/>
      <c r="L112" s="5"/>
    </row>
    <row r="113" spans="1:12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471222.03</v>
      </c>
      <c r="J113" s="1"/>
      <c r="K113" s="34"/>
      <c r="L113" s="5"/>
    </row>
    <row r="114" spans="1:12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471222.03</v>
      </c>
      <c r="J114" s="1"/>
      <c r="K114" s="34"/>
      <c r="L114" s="5"/>
    </row>
    <row r="115" spans="1:12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471222.03</v>
      </c>
      <c r="J115" s="1"/>
      <c r="K115" s="34"/>
      <c r="L115" s="5"/>
    </row>
    <row r="116" spans="1:12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471222.03</v>
      </c>
      <c r="J116" s="1"/>
      <c r="K116" s="34"/>
      <c r="L116" s="5"/>
    </row>
    <row r="117" spans="1:12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471222.03</v>
      </c>
      <c r="J117" s="1"/>
      <c r="K117" s="34"/>
      <c r="L117" s="5"/>
    </row>
    <row r="118" spans="1:12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471222.03</v>
      </c>
      <c r="J118" s="1"/>
      <c r="K118" s="34"/>
      <c r="L118" s="5"/>
    </row>
    <row r="119" spans="1:12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471222.03</v>
      </c>
      <c r="J119" s="1"/>
      <c r="K119" s="34"/>
      <c r="L119" s="5"/>
    </row>
    <row r="120" spans="1:12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471222.03</v>
      </c>
      <c r="J120" s="1"/>
      <c r="K120" s="34"/>
      <c r="L120" s="5"/>
    </row>
    <row r="121" spans="1:12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471222.03</v>
      </c>
      <c r="J121" s="1"/>
      <c r="K121" s="34"/>
      <c r="L121" s="5"/>
    </row>
    <row r="122" spans="1:12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471222.03</v>
      </c>
      <c r="J122" s="1"/>
      <c r="K122" s="34"/>
      <c r="L122" s="5"/>
    </row>
    <row r="123" spans="1:12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471222.03</v>
      </c>
      <c r="J123" s="1"/>
      <c r="K123" s="34"/>
      <c r="L123" s="5"/>
    </row>
    <row r="124" spans="1:12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471222.03</v>
      </c>
      <c r="J124" s="1"/>
      <c r="K124" s="34"/>
      <c r="L124" s="5"/>
    </row>
    <row r="125" spans="1:12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471222.03</v>
      </c>
      <c r="J125" s="1"/>
      <c r="K125" s="34"/>
      <c r="L125" s="5"/>
    </row>
    <row r="126" spans="1:12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471222.03</v>
      </c>
      <c r="J126" s="1"/>
      <c r="K126" s="34"/>
      <c r="L126" s="5"/>
    </row>
    <row r="127" spans="1:12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471222.03</v>
      </c>
      <c r="J127" s="1"/>
      <c r="K127" s="34"/>
      <c r="L127" s="5"/>
    </row>
    <row r="128" spans="1:12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471222.03</v>
      </c>
      <c r="J128" s="1"/>
      <c r="K128" s="34"/>
      <c r="L128" s="5"/>
    </row>
    <row r="129" spans="1:12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471222.03</v>
      </c>
      <c r="J129" s="1"/>
      <c r="K129" s="34"/>
      <c r="L129" s="5"/>
    </row>
    <row r="130" spans="1:12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471222.03</v>
      </c>
      <c r="J130" s="1"/>
      <c r="K130" s="34"/>
      <c r="L130" s="5"/>
    </row>
    <row r="131" spans="1:12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471222.03</v>
      </c>
      <c r="J131" s="1"/>
      <c r="K131" s="34"/>
      <c r="L131" s="5"/>
    </row>
    <row r="132" spans="1:12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471222.03</v>
      </c>
      <c r="J132" s="1"/>
      <c r="K132" s="34"/>
      <c r="L132" s="5"/>
    </row>
    <row r="133" spans="1:12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ref="I133:I196" si="5">E133-F133-G133+H133+I132</f>
        <v>471222.03</v>
      </c>
      <c r="J133" s="1"/>
      <c r="K133" s="34"/>
      <c r="L133" s="5"/>
    </row>
    <row r="134" spans="1:12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si="5"/>
        <v>471222.03</v>
      </c>
      <c r="J134" s="1"/>
      <c r="K134" s="34"/>
      <c r="L134" s="5"/>
    </row>
    <row r="135" spans="1:12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471222.03</v>
      </c>
      <c r="J135" s="1"/>
      <c r="K135" s="34"/>
      <c r="L135" s="5"/>
    </row>
    <row r="136" spans="1:12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471222.03</v>
      </c>
      <c r="J136" s="1"/>
      <c r="K136" s="34"/>
      <c r="L136" s="5"/>
    </row>
    <row r="137" spans="1:12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471222.03</v>
      </c>
      <c r="J137" s="1"/>
      <c r="K137" s="34"/>
      <c r="L137" s="5"/>
    </row>
    <row r="138" spans="1:12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471222.03</v>
      </c>
      <c r="J138" s="1"/>
      <c r="K138" s="34"/>
      <c r="L138" s="5"/>
    </row>
    <row r="139" spans="1:12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471222.03</v>
      </c>
      <c r="J139" s="1"/>
      <c r="K139" s="34"/>
      <c r="L139" s="5"/>
    </row>
    <row r="140" spans="1:12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471222.03</v>
      </c>
      <c r="J140" s="1"/>
      <c r="K140" s="34"/>
      <c r="L140" s="5"/>
    </row>
    <row r="141" spans="1:12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471222.03</v>
      </c>
      <c r="J141" s="1"/>
      <c r="K141" s="34"/>
      <c r="L141" s="5"/>
    </row>
    <row r="142" spans="1:12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471222.03</v>
      </c>
      <c r="J142" s="1"/>
      <c r="K142" s="34"/>
      <c r="L142" s="5"/>
    </row>
    <row r="143" spans="1:12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471222.03</v>
      </c>
      <c r="J143" s="1"/>
      <c r="K143" s="34"/>
      <c r="L143" s="5"/>
    </row>
    <row r="144" spans="1:12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471222.03</v>
      </c>
      <c r="J144" s="1"/>
      <c r="K144" s="34"/>
      <c r="L144" s="5"/>
    </row>
    <row r="145" spans="1:12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471222.03</v>
      </c>
      <c r="J145" s="1"/>
      <c r="K145" s="34"/>
      <c r="L145" s="5"/>
    </row>
    <row r="146" spans="1:12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471222.03</v>
      </c>
      <c r="J146" s="1"/>
      <c r="K146" s="34"/>
      <c r="L146" s="5"/>
    </row>
    <row r="147" spans="1:12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471222.03</v>
      </c>
      <c r="J147" s="1"/>
      <c r="K147" s="34"/>
      <c r="L147" s="5"/>
    </row>
    <row r="148" spans="1:12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471222.03</v>
      </c>
      <c r="J148" s="1"/>
      <c r="K148" s="34"/>
      <c r="L148" s="5"/>
    </row>
    <row r="149" spans="1:12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471222.03</v>
      </c>
      <c r="J149" s="1"/>
      <c r="K149" s="34"/>
      <c r="L149" s="5"/>
    </row>
    <row r="150" spans="1:12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471222.03</v>
      </c>
      <c r="J150" s="1"/>
      <c r="K150" s="34"/>
      <c r="L150" s="5"/>
    </row>
    <row r="151" spans="1:12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471222.03</v>
      </c>
      <c r="J151" s="1"/>
      <c r="K151" s="34"/>
      <c r="L151" s="5"/>
    </row>
    <row r="152" spans="1:12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471222.03</v>
      </c>
      <c r="J152" s="1"/>
      <c r="K152" s="34"/>
      <c r="L152" s="5"/>
    </row>
    <row r="153" spans="1:12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471222.03</v>
      </c>
      <c r="J153" s="1"/>
      <c r="K153" s="34"/>
      <c r="L153" s="5"/>
    </row>
    <row r="154" spans="1:12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471222.03</v>
      </c>
      <c r="J154" s="1"/>
      <c r="K154" s="34"/>
      <c r="L154" s="5"/>
    </row>
    <row r="155" spans="1:12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471222.03</v>
      </c>
      <c r="J155" s="1"/>
      <c r="K155" s="34"/>
      <c r="L155" s="5"/>
    </row>
    <row r="156" spans="1:12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471222.03</v>
      </c>
      <c r="J156" s="1"/>
      <c r="K156" s="34"/>
      <c r="L156" s="5"/>
    </row>
    <row r="157" spans="1:12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471222.03</v>
      </c>
      <c r="J157" s="1"/>
      <c r="K157" s="34"/>
      <c r="L157" s="5"/>
    </row>
    <row r="158" spans="1:12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471222.03</v>
      </c>
      <c r="J158" s="1"/>
      <c r="K158" s="34"/>
      <c r="L158" s="5"/>
    </row>
    <row r="159" spans="1:12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471222.03</v>
      </c>
      <c r="J159" s="1"/>
      <c r="K159" s="34"/>
      <c r="L159" s="5"/>
    </row>
    <row r="160" spans="1:12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471222.03</v>
      </c>
      <c r="J160" s="1"/>
      <c r="K160" s="34"/>
      <c r="L160" s="5"/>
    </row>
    <row r="161" spans="1:12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471222.03</v>
      </c>
      <c r="J161" s="1"/>
      <c r="K161" s="34"/>
      <c r="L161" s="5"/>
    </row>
    <row r="162" spans="1:12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471222.03</v>
      </c>
      <c r="J162" s="1"/>
      <c r="K162" s="34"/>
      <c r="L162" s="5"/>
    </row>
    <row r="163" spans="1:12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471222.03</v>
      </c>
      <c r="J163" s="1"/>
      <c r="K163" s="34"/>
      <c r="L163" s="5"/>
    </row>
    <row r="164" spans="1:12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471222.03</v>
      </c>
      <c r="J164" s="1"/>
      <c r="K164" s="34"/>
      <c r="L164" s="5"/>
    </row>
    <row r="165" spans="1:12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471222.03</v>
      </c>
      <c r="J165" s="1"/>
      <c r="K165" s="34"/>
      <c r="L165" s="5"/>
    </row>
    <row r="166" spans="1:12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471222.03</v>
      </c>
      <c r="J166" s="1"/>
      <c r="K166" s="34"/>
      <c r="L166" s="5"/>
    </row>
    <row r="167" spans="1:12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471222.03</v>
      </c>
      <c r="J167" s="1"/>
      <c r="K167" s="34"/>
      <c r="L167" s="5"/>
    </row>
    <row r="168" spans="1:12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471222.03</v>
      </c>
      <c r="J168" s="1"/>
      <c r="K168" s="34"/>
      <c r="L168" s="5"/>
    </row>
    <row r="169" spans="1:12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471222.03</v>
      </c>
      <c r="J169" s="1"/>
      <c r="K169" s="34"/>
      <c r="L169" s="5"/>
    </row>
    <row r="170" spans="1:12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471222.03</v>
      </c>
      <c r="J170" s="1"/>
      <c r="K170" s="34"/>
      <c r="L170" s="5"/>
    </row>
    <row r="171" spans="1:12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471222.03</v>
      </c>
      <c r="J171" s="1"/>
      <c r="K171" s="34"/>
      <c r="L171" s="5"/>
    </row>
    <row r="172" spans="1:12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471222.03</v>
      </c>
      <c r="J172" s="1"/>
      <c r="K172" s="34"/>
      <c r="L172" s="5"/>
    </row>
    <row r="173" spans="1:12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471222.03</v>
      </c>
      <c r="J173" s="1"/>
      <c r="K173" s="34"/>
      <c r="L173" s="5"/>
    </row>
    <row r="174" spans="1:12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471222.03</v>
      </c>
      <c r="J174" s="1"/>
      <c r="K174" s="34"/>
      <c r="L174" s="5"/>
    </row>
    <row r="175" spans="1:12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471222.03</v>
      </c>
      <c r="J175" s="1"/>
      <c r="K175" s="34"/>
      <c r="L175" s="5"/>
    </row>
    <row r="176" spans="1:12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471222.03</v>
      </c>
      <c r="J176" s="1"/>
      <c r="K176" s="34"/>
      <c r="L176" s="5"/>
    </row>
    <row r="177" spans="1:12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471222.03</v>
      </c>
      <c r="J177" s="1"/>
      <c r="K177" s="34"/>
      <c r="L177" s="5"/>
    </row>
    <row r="178" spans="1:12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471222.03</v>
      </c>
      <c r="J178" s="1"/>
      <c r="K178" s="34"/>
      <c r="L178" s="5"/>
    </row>
    <row r="179" spans="1:12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471222.03</v>
      </c>
      <c r="J179" s="1"/>
      <c r="K179" s="34"/>
      <c r="L179" s="5"/>
    </row>
    <row r="180" spans="1:12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471222.03</v>
      </c>
      <c r="J180" s="1"/>
      <c r="K180" s="34"/>
      <c r="L180" s="5"/>
    </row>
    <row r="181" spans="1:12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471222.03</v>
      </c>
      <c r="J181" s="1"/>
      <c r="K181" s="34"/>
      <c r="L181" s="5"/>
    </row>
    <row r="182" spans="1:12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471222.03</v>
      </c>
      <c r="J182" s="1"/>
      <c r="K182" s="34"/>
      <c r="L182" s="5"/>
    </row>
    <row r="183" spans="1:12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471222.03</v>
      </c>
      <c r="J183" s="1"/>
      <c r="K183" s="34"/>
      <c r="L183" s="5"/>
    </row>
    <row r="184" spans="1:12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471222.03</v>
      </c>
      <c r="J184" s="1"/>
      <c r="K184" s="34"/>
      <c r="L184" s="5"/>
    </row>
    <row r="185" spans="1:12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471222.03</v>
      </c>
      <c r="J185" s="1"/>
      <c r="K185" s="34"/>
      <c r="L185" s="5"/>
    </row>
    <row r="186" spans="1:12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471222.03</v>
      </c>
      <c r="J186" s="1"/>
      <c r="K186" s="34"/>
      <c r="L186" s="5"/>
    </row>
    <row r="187" spans="1:12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471222.03</v>
      </c>
      <c r="J187" s="1"/>
      <c r="K187" s="34"/>
      <c r="L187" s="5"/>
    </row>
    <row r="188" spans="1:12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471222.03</v>
      </c>
      <c r="J188" s="1"/>
      <c r="K188" s="34"/>
      <c r="L188" s="5"/>
    </row>
    <row r="189" spans="1:12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471222.03</v>
      </c>
      <c r="J189" s="1"/>
      <c r="K189" s="34"/>
      <c r="L189" s="5"/>
    </row>
    <row r="190" spans="1:12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471222.03</v>
      </c>
      <c r="J190" s="1"/>
      <c r="K190" s="34"/>
      <c r="L190" s="5"/>
    </row>
    <row r="191" spans="1:12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471222.03</v>
      </c>
      <c r="J191" s="1"/>
      <c r="K191" s="34"/>
      <c r="L191" s="5"/>
    </row>
    <row r="192" spans="1:12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471222.03</v>
      </c>
      <c r="J192" s="1"/>
      <c r="K192" s="34"/>
      <c r="L192" s="5"/>
    </row>
    <row r="193" spans="1:12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471222.03</v>
      </c>
      <c r="J193" s="1"/>
      <c r="K193" s="34"/>
      <c r="L193" s="5"/>
    </row>
    <row r="194" spans="1:12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471222.03</v>
      </c>
      <c r="J194" s="1"/>
      <c r="K194" s="34"/>
      <c r="L194" s="5"/>
    </row>
    <row r="195" spans="1:12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471222.03</v>
      </c>
      <c r="J195" s="1"/>
      <c r="K195" s="34"/>
      <c r="L195" s="5"/>
    </row>
    <row r="196" spans="1:12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471222.03</v>
      </c>
      <c r="J196" s="1"/>
      <c r="K196" s="34"/>
      <c r="L196" s="5"/>
    </row>
    <row r="197" spans="1:12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ref="I197:I260" si="7">E197-F197-G197+H197+I196</f>
        <v>471222.03</v>
      </c>
      <c r="J197" s="1"/>
      <c r="K197" s="34"/>
      <c r="L197" s="5"/>
    </row>
    <row r="198" spans="1:12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si="7"/>
        <v>471222.03</v>
      </c>
      <c r="J198" s="1"/>
      <c r="K198" s="34"/>
      <c r="L198" s="5"/>
    </row>
    <row r="199" spans="1:12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471222.03</v>
      </c>
      <c r="J199" s="1"/>
      <c r="K199" s="34"/>
      <c r="L199" s="5"/>
    </row>
    <row r="200" spans="1:12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471222.03</v>
      </c>
      <c r="J200" s="1"/>
      <c r="K200" s="34"/>
      <c r="L200" s="5"/>
    </row>
    <row r="201" spans="1:12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471222.03</v>
      </c>
      <c r="J201" s="1"/>
      <c r="K201" s="34"/>
      <c r="L201" s="5"/>
    </row>
    <row r="202" spans="1:12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471222.03</v>
      </c>
      <c r="J202" s="1"/>
      <c r="K202" s="34"/>
      <c r="L202" s="5"/>
    </row>
    <row r="203" spans="1:12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471222.03</v>
      </c>
      <c r="J203" s="1"/>
      <c r="K203" s="34"/>
      <c r="L203" s="5"/>
    </row>
    <row r="204" spans="1:12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471222.03</v>
      </c>
      <c r="J204" s="1"/>
      <c r="K204" s="34"/>
      <c r="L204" s="5"/>
    </row>
    <row r="205" spans="1:12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471222.03</v>
      </c>
      <c r="J205" s="1"/>
      <c r="K205" s="34"/>
      <c r="L205" s="5"/>
    </row>
    <row r="206" spans="1:12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471222.03</v>
      </c>
      <c r="J206" s="1"/>
      <c r="K206" s="34"/>
      <c r="L206" s="5"/>
    </row>
    <row r="207" spans="1:12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471222.03</v>
      </c>
      <c r="J207" s="1"/>
      <c r="K207" s="34"/>
      <c r="L207" s="5"/>
    </row>
    <row r="208" spans="1:12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471222.03</v>
      </c>
      <c r="J208" s="1"/>
      <c r="K208" s="34"/>
      <c r="L208" s="5"/>
    </row>
    <row r="209" spans="1:12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471222.03</v>
      </c>
      <c r="J209" s="1"/>
      <c r="K209" s="34"/>
      <c r="L209" s="5"/>
    </row>
    <row r="210" spans="1:12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471222.03</v>
      </c>
      <c r="J210" s="1"/>
      <c r="K210" s="34"/>
      <c r="L210" s="5"/>
    </row>
    <row r="211" spans="1:12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471222.03</v>
      </c>
      <c r="J211" s="1"/>
      <c r="K211" s="34"/>
      <c r="L211" s="5"/>
    </row>
    <row r="212" spans="1:12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471222.03</v>
      </c>
      <c r="J212" s="1"/>
      <c r="K212" s="34"/>
      <c r="L212" s="5"/>
    </row>
    <row r="213" spans="1:12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471222.03</v>
      </c>
      <c r="J213" s="1"/>
      <c r="K213" s="34"/>
      <c r="L213" s="5"/>
    </row>
    <row r="214" spans="1:12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471222.03</v>
      </c>
      <c r="J214" s="1"/>
      <c r="K214" s="34"/>
      <c r="L214" s="5"/>
    </row>
    <row r="215" spans="1:12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471222.03</v>
      </c>
      <c r="J215" s="1"/>
      <c r="K215" s="34"/>
      <c r="L215" s="5"/>
    </row>
    <row r="216" spans="1:12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471222.03</v>
      </c>
      <c r="J216" s="1"/>
      <c r="K216" s="34"/>
      <c r="L216" s="5"/>
    </row>
    <row r="217" spans="1:12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471222.03</v>
      </c>
      <c r="J217" s="1"/>
      <c r="K217" s="34"/>
      <c r="L217" s="5"/>
    </row>
    <row r="218" spans="1:12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471222.03</v>
      </c>
      <c r="J218" s="1"/>
      <c r="K218" s="34"/>
      <c r="L218" s="5"/>
    </row>
    <row r="219" spans="1:12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471222.03</v>
      </c>
      <c r="J219" s="1"/>
      <c r="K219" s="34"/>
      <c r="L219" s="5"/>
    </row>
    <row r="220" spans="1:12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471222.03</v>
      </c>
      <c r="J220" s="1"/>
      <c r="K220" s="34"/>
      <c r="L220" s="5"/>
    </row>
    <row r="221" spans="1:12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471222.03</v>
      </c>
      <c r="J221" s="1"/>
      <c r="K221" s="34"/>
      <c r="L221" s="5"/>
    </row>
    <row r="222" spans="1:12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471222.03</v>
      </c>
      <c r="J222" s="1"/>
      <c r="K222" s="34"/>
      <c r="L222" s="5"/>
    </row>
    <row r="223" spans="1:12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471222.03</v>
      </c>
      <c r="J223" s="1"/>
      <c r="K223" s="34"/>
      <c r="L223" s="5"/>
    </row>
    <row r="224" spans="1:12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471222.03</v>
      </c>
      <c r="J224" s="1"/>
      <c r="K224" s="34"/>
      <c r="L224" s="5"/>
    </row>
    <row r="225" spans="1:12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471222.03</v>
      </c>
      <c r="J225" s="1"/>
      <c r="K225" s="34"/>
      <c r="L225" s="5"/>
    </row>
    <row r="226" spans="1:12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471222.03</v>
      </c>
      <c r="J226" s="1"/>
      <c r="K226" s="34"/>
      <c r="L226" s="5"/>
    </row>
    <row r="227" spans="1:12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471222.03</v>
      </c>
      <c r="J227" s="1"/>
      <c r="K227" s="34"/>
      <c r="L227" s="5"/>
    </row>
    <row r="228" spans="1:12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471222.03</v>
      </c>
      <c r="J228" s="1"/>
      <c r="K228" s="34"/>
      <c r="L228" s="5"/>
    </row>
    <row r="229" spans="1:12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471222.03</v>
      </c>
      <c r="J229" s="1"/>
      <c r="K229" s="34"/>
      <c r="L229" s="5"/>
    </row>
    <row r="230" spans="1:12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471222.03</v>
      </c>
      <c r="J230" s="1"/>
      <c r="K230" s="34"/>
      <c r="L230" s="5"/>
    </row>
    <row r="231" spans="1:12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471222.03</v>
      </c>
      <c r="J231" s="1"/>
      <c r="K231" s="34"/>
      <c r="L231" s="5"/>
    </row>
    <row r="232" spans="1:12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471222.03</v>
      </c>
      <c r="J232" s="1"/>
      <c r="K232" s="34"/>
      <c r="L232" s="5"/>
    </row>
    <row r="233" spans="1:12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471222.03</v>
      </c>
      <c r="J233" s="1"/>
      <c r="K233" s="34"/>
      <c r="L233" s="5"/>
    </row>
    <row r="234" spans="1:12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471222.03</v>
      </c>
      <c r="J234" s="1"/>
      <c r="K234" s="34"/>
      <c r="L234" s="5"/>
    </row>
    <row r="235" spans="1:12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471222.03</v>
      </c>
      <c r="J235" s="1"/>
      <c r="K235" s="34"/>
      <c r="L235" s="5"/>
    </row>
    <row r="236" spans="1:12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471222.03</v>
      </c>
      <c r="J236" s="1"/>
      <c r="K236" s="34"/>
      <c r="L236" s="5"/>
    </row>
    <row r="237" spans="1:12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471222.03</v>
      </c>
      <c r="J237" s="1"/>
      <c r="K237" s="34"/>
      <c r="L237" s="5"/>
    </row>
    <row r="238" spans="1:12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471222.03</v>
      </c>
      <c r="J238" s="1"/>
      <c r="K238" s="34"/>
      <c r="L238" s="5"/>
    </row>
    <row r="239" spans="1:12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471222.03</v>
      </c>
      <c r="J239" s="1"/>
      <c r="K239" s="34"/>
      <c r="L239" s="5"/>
    </row>
    <row r="240" spans="1:12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471222.03</v>
      </c>
      <c r="J240" s="1"/>
      <c r="K240" s="34"/>
      <c r="L240" s="5"/>
    </row>
    <row r="241" spans="1:12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471222.03</v>
      </c>
      <c r="J241" s="1"/>
      <c r="K241" s="34"/>
      <c r="L241" s="5"/>
    </row>
    <row r="242" spans="1:12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471222.03</v>
      </c>
      <c r="J242" s="1"/>
      <c r="K242" s="34"/>
      <c r="L242" s="5"/>
    </row>
    <row r="243" spans="1:12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471222.03</v>
      </c>
      <c r="J243" s="1"/>
      <c r="K243" s="34"/>
      <c r="L243" s="5"/>
    </row>
    <row r="244" spans="1:12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471222.03</v>
      </c>
      <c r="J244" s="1"/>
      <c r="K244" s="34"/>
      <c r="L244" s="5"/>
    </row>
    <row r="245" spans="1:12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471222.03</v>
      </c>
      <c r="J245" s="1"/>
      <c r="K245" s="34"/>
      <c r="L245" s="5"/>
    </row>
    <row r="246" spans="1:12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471222.03</v>
      </c>
      <c r="J246" s="1"/>
      <c r="K246" s="34"/>
      <c r="L246" s="5"/>
    </row>
    <row r="247" spans="1:12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471222.03</v>
      </c>
      <c r="J247" s="1"/>
      <c r="K247" s="34"/>
      <c r="L247" s="5"/>
    </row>
    <row r="248" spans="1:12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471222.03</v>
      </c>
      <c r="J248" s="1"/>
      <c r="K248" s="34"/>
      <c r="L248" s="5"/>
    </row>
    <row r="249" spans="1:12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471222.03</v>
      </c>
      <c r="J249" s="1"/>
      <c r="K249" s="34"/>
      <c r="L249" s="5"/>
    </row>
    <row r="250" spans="1:12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471222.03</v>
      </c>
      <c r="J250" s="1"/>
      <c r="K250" s="34"/>
      <c r="L250" s="5"/>
    </row>
    <row r="251" spans="1:12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471222.03</v>
      </c>
      <c r="J251" s="1"/>
      <c r="K251" s="34"/>
      <c r="L251" s="5"/>
    </row>
    <row r="252" spans="1:12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471222.03</v>
      </c>
      <c r="J252" s="1"/>
      <c r="K252" s="34"/>
      <c r="L252" s="5"/>
    </row>
    <row r="253" spans="1:12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471222.03</v>
      </c>
      <c r="J253" s="1"/>
      <c r="K253" s="34"/>
      <c r="L253" s="5"/>
    </row>
    <row r="254" spans="1:12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471222.03</v>
      </c>
      <c r="J254" s="1"/>
      <c r="K254" s="34"/>
      <c r="L254" s="5"/>
    </row>
    <row r="255" spans="1:12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471222.03</v>
      </c>
      <c r="J255" s="1"/>
      <c r="K255" s="34"/>
      <c r="L255" s="5"/>
    </row>
    <row r="256" spans="1:12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471222.03</v>
      </c>
      <c r="J256" s="1"/>
      <c r="K256" s="34"/>
      <c r="L256" s="5"/>
    </row>
    <row r="257" spans="1:12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471222.03</v>
      </c>
      <c r="J257" s="1"/>
      <c r="K257" s="34"/>
      <c r="L257" s="5"/>
    </row>
    <row r="258" spans="1:12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471222.03</v>
      </c>
      <c r="J258" s="1"/>
      <c r="K258" s="34"/>
      <c r="L258" s="5"/>
    </row>
    <row r="259" spans="1:12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471222.03</v>
      </c>
      <c r="J259" s="1"/>
      <c r="K259" s="34"/>
      <c r="L259" s="5"/>
    </row>
    <row r="260" spans="1:12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471222.03</v>
      </c>
      <c r="J260" s="1"/>
      <c r="K260" s="34"/>
      <c r="L260" s="5"/>
    </row>
    <row r="261" spans="1:12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ref="I261:I324" si="9">E261-F261-G261+H261+I260</f>
        <v>471222.03</v>
      </c>
      <c r="J261" s="1"/>
      <c r="K261" s="34"/>
      <c r="L261" s="5"/>
    </row>
    <row r="262" spans="1:12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si="9"/>
        <v>471222.03</v>
      </c>
      <c r="J262" s="1"/>
      <c r="K262" s="34"/>
      <c r="L262" s="5"/>
    </row>
    <row r="263" spans="1:12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471222.03</v>
      </c>
      <c r="J263" s="1"/>
      <c r="K263" s="34"/>
      <c r="L263" s="5"/>
    </row>
    <row r="264" spans="1:12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471222.03</v>
      </c>
      <c r="J264" s="1"/>
      <c r="K264" s="34"/>
      <c r="L264" s="5"/>
    </row>
    <row r="265" spans="1:12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471222.03</v>
      </c>
      <c r="J265" s="1"/>
      <c r="K265" s="34"/>
      <c r="L265" s="5"/>
    </row>
    <row r="266" spans="1:12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471222.03</v>
      </c>
      <c r="J266" s="1"/>
      <c r="K266" s="34"/>
      <c r="L266" s="5"/>
    </row>
    <row r="267" spans="1:12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471222.03</v>
      </c>
      <c r="J267" s="1"/>
      <c r="K267" s="34"/>
      <c r="L267" s="5"/>
    </row>
    <row r="268" spans="1:12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471222.03</v>
      </c>
      <c r="J268" s="1"/>
      <c r="K268" s="34"/>
      <c r="L268" s="5"/>
    </row>
    <row r="269" spans="1:12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471222.03</v>
      </c>
      <c r="J269" s="1"/>
      <c r="K269" s="34"/>
      <c r="L269" s="5"/>
    </row>
    <row r="270" spans="1:12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471222.03</v>
      </c>
      <c r="J270" s="1"/>
      <c r="K270" s="34"/>
      <c r="L270" s="5"/>
    </row>
    <row r="271" spans="1:12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471222.03</v>
      </c>
      <c r="J271" s="1"/>
      <c r="K271" s="34"/>
      <c r="L271" s="5"/>
    </row>
    <row r="272" spans="1:12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471222.03</v>
      </c>
      <c r="J272" s="1"/>
      <c r="K272" s="34"/>
      <c r="L272" s="5"/>
    </row>
    <row r="273" spans="1:12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471222.03</v>
      </c>
      <c r="J273" s="1"/>
      <c r="K273" s="34"/>
      <c r="L273" s="5"/>
    </row>
    <row r="274" spans="1:12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471222.03</v>
      </c>
      <c r="J274" s="1"/>
      <c r="K274" s="34"/>
      <c r="L274" s="5"/>
    </row>
    <row r="275" spans="1:12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471222.03</v>
      </c>
      <c r="J275" s="1"/>
      <c r="K275" s="34"/>
      <c r="L275" s="5"/>
    </row>
    <row r="276" spans="1:12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471222.03</v>
      </c>
      <c r="J276" s="1"/>
      <c r="K276" s="34"/>
      <c r="L276" s="5"/>
    </row>
    <row r="277" spans="1:12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471222.03</v>
      </c>
      <c r="J277" s="1"/>
      <c r="K277" s="34"/>
      <c r="L277" s="5"/>
    </row>
    <row r="278" spans="1:12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471222.03</v>
      </c>
      <c r="J278" s="1"/>
      <c r="K278" s="34"/>
      <c r="L278" s="5"/>
    </row>
    <row r="279" spans="1:12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471222.03</v>
      </c>
      <c r="J279" s="1"/>
      <c r="K279" s="34"/>
      <c r="L279" s="5"/>
    </row>
    <row r="280" spans="1:12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471222.03</v>
      </c>
      <c r="J280" s="1"/>
      <c r="K280" s="34"/>
      <c r="L280" s="5"/>
    </row>
    <row r="281" spans="1:12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471222.03</v>
      </c>
      <c r="J281" s="1"/>
      <c r="K281" s="34"/>
      <c r="L281" s="5"/>
    </row>
    <row r="282" spans="1:12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471222.03</v>
      </c>
      <c r="J282" s="1"/>
      <c r="K282" s="34"/>
      <c r="L282" s="5"/>
    </row>
    <row r="283" spans="1:12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471222.03</v>
      </c>
      <c r="J283" s="1"/>
      <c r="K283" s="34"/>
      <c r="L283" s="5"/>
    </row>
    <row r="284" spans="1:12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471222.03</v>
      </c>
      <c r="J284" s="1"/>
      <c r="K284" s="34"/>
      <c r="L284" s="5"/>
    </row>
    <row r="285" spans="1:12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471222.03</v>
      </c>
      <c r="J285" s="1"/>
      <c r="K285" s="34"/>
      <c r="L285" s="5"/>
    </row>
    <row r="286" spans="1:12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471222.03</v>
      </c>
      <c r="J286" s="1"/>
      <c r="K286" s="34"/>
      <c r="L286" s="5"/>
    </row>
    <row r="287" spans="1:12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471222.03</v>
      </c>
      <c r="J287" s="1"/>
      <c r="K287" s="34"/>
      <c r="L287" s="5"/>
    </row>
    <row r="288" spans="1:12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471222.03</v>
      </c>
      <c r="J288" s="1"/>
      <c r="K288" s="34"/>
      <c r="L288" s="5"/>
    </row>
    <row r="289" spans="1:12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471222.03</v>
      </c>
      <c r="J289" s="1"/>
      <c r="K289" s="34"/>
      <c r="L289" s="5"/>
    </row>
    <row r="290" spans="1:12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471222.03</v>
      </c>
      <c r="J290" s="1"/>
      <c r="K290" s="34"/>
      <c r="L290" s="5"/>
    </row>
    <row r="291" spans="1:12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471222.03</v>
      </c>
      <c r="J291" s="1"/>
      <c r="K291" s="34"/>
      <c r="L291" s="5"/>
    </row>
    <row r="292" spans="1:12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471222.03</v>
      </c>
      <c r="J292" s="1"/>
      <c r="K292" s="34"/>
      <c r="L292" s="5"/>
    </row>
    <row r="293" spans="1:12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471222.03</v>
      </c>
      <c r="J293" s="1"/>
      <c r="K293" s="34"/>
      <c r="L293" s="5"/>
    </row>
    <row r="294" spans="1:12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471222.03</v>
      </c>
      <c r="J294" s="1"/>
      <c r="K294" s="34"/>
      <c r="L294" s="5"/>
    </row>
    <row r="295" spans="1:12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471222.03</v>
      </c>
      <c r="J295" s="1"/>
      <c r="K295" s="34"/>
      <c r="L295" s="5"/>
    </row>
    <row r="296" spans="1:12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471222.03</v>
      </c>
      <c r="J296" s="1"/>
      <c r="K296" s="34"/>
      <c r="L296" s="5"/>
    </row>
    <row r="297" spans="1:12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471222.03</v>
      </c>
      <c r="J297" s="1"/>
      <c r="K297" s="34"/>
      <c r="L297" s="5"/>
    </row>
    <row r="298" spans="1:12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471222.03</v>
      </c>
      <c r="J298" s="1"/>
      <c r="K298" s="34"/>
      <c r="L298" s="5"/>
    </row>
    <row r="299" spans="1:12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471222.03</v>
      </c>
      <c r="J299" s="1"/>
      <c r="K299" s="34"/>
      <c r="L299" s="5"/>
    </row>
    <row r="300" spans="1:12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471222.03</v>
      </c>
      <c r="J300" s="1"/>
      <c r="K300" s="34"/>
      <c r="L300" s="5"/>
    </row>
    <row r="301" spans="1:12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471222.03</v>
      </c>
      <c r="J301" s="1"/>
      <c r="K301" s="34"/>
      <c r="L301" s="5"/>
    </row>
    <row r="302" spans="1:12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471222.03</v>
      </c>
      <c r="J302" s="1"/>
      <c r="K302" s="34"/>
      <c r="L302" s="5"/>
    </row>
    <row r="303" spans="1:12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471222.03</v>
      </c>
      <c r="J303" s="1"/>
      <c r="K303" s="34"/>
      <c r="L303" s="5"/>
    </row>
    <row r="304" spans="1:12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471222.03</v>
      </c>
      <c r="J304" s="1"/>
      <c r="K304" s="34"/>
      <c r="L304" s="5"/>
    </row>
    <row r="305" spans="1:12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471222.03</v>
      </c>
      <c r="J305" s="1"/>
      <c r="K305" s="34"/>
      <c r="L305" s="5"/>
    </row>
    <row r="306" spans="1:12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471222.03</v>
      </c>
      <c r="J306" s="1"/>
      <c r="K306" s="34"/>
      <c r="L306" s="5"/>
    </row>
    <row r="307" spans="1:12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471222.03</v>
      </c>
      <c r="J307" s="1"/>
      <c r="K307" s="34"/>
      <c r="L307" s="5"/>
    </row>
    <row r="308" spans="1:12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471222.03</v>
      </c>
      <c r="J308" s="1"/>
      <c r="K308" s="34"/>
      <c r="L308" s="5"/>
    </row>
    <row r="309" spans="1:12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471222.03</v>
      </c>
      <c r="J309" s="1"/>
      <c r="K309" s="34"/>
      <c r="L309" s="5"/>
    </row>
    <row r="310" spans="1:12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471222.03</v>
      </c>
      <c r="J310" s="1"/>
      <c r="K310" s="34"/>
      <c r="L310" s="5"/>
    </row>
    <row r="311" spans="1:12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471222.03</v>
      </c>
      <c r="J311" s="1"/>
      <c r="K311" s="34"/>
      <c r="L311" s="5"/>
    </row>
    <row r="312" spans="1:12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471222.03</v>
      </c>
      <c r="J312" s="1"/>
      <c r="K312" s="34"/>
      <c r="L312" s="5"/>
    </row>
    <row r="313" spans="1:12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471222.03</v>
      </c>
      <c r="J313" s="1"/>
      <c r="K313" s="34"/>
      <c r="L313" s="5"/>
    </row>
    <row r="314" spans="1:12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471222.03</v>
      </c>
      <c r="J314" s="1"/>
      <c r="K314" s="34"/>
      <c r="L314" s="5"/>
    </row>
    <row r="315" spans="1:12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471222.03</v>
      </c>
      <c r="J315" s="1"/>
      <c r="K315" s="34"/>
      <c r="L315" s="5"/>
    </row>
    <row r="316" spans="1:12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471222.03</v>
      </c>
      <c r="J316" s="1"/>
      <c r="K316" s="34"/>
      <c r="L316" s="5"/>
    </row>
    <row r="317" spans="1:12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471222.03</v>
      </c>
      <c r="J317" s="1"/>
      <c r="K317" s="34"/>
      <c r="L317" s="5"/>
    </row>
    <row r="318" spans="1:12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471222.03</v>
      </c>
      <c r="J318" s="1"/>
      <c r="K318" s="34"/>
      <c r="L318" s="5"/>
    </row>
    <row r="319" spans="1:12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471222.03</v>
      </c>
      <c r="J319" s="1"/>
      <c r="K319" s="34"/>
      <c r="L319" s="5"/>
    </row>
    <row r="320" spans="1:12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471222.03</v>
      </c>
      <c r="J320" s="1"/>
      <c r="K320" s="34"/>
      <c r="L320" s="5"/>
    </row>
    <row r="321" spans="1:12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471222.03</v>
      </c>
      <c r="J321" s="1"/>
      <c r="K321" s="34"/>
      <c r="L321" s="5"/>
    </row>
    <row r="322" spans="1:12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471222.03</v>
      </c>
      <c r="J322" s="1"/>
      <c r="K322" s="34"/>
      <c r="L322" s="5"/>
    </row>
    <row r="323" spans="1:12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471222.03</v>
      </c>
      <c r="J323" s="1"/>
      <c r="K323" s="34"/>
      <c r="L323" s="5"/>
    </row>
    <row r="324" spans="1:12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471222.03</v>
      </c>
      <c r="J324" s="1"/>
      <c r="K324" s="34"/>
      <c r="L324" s="5"/>
    </row>
    <row r="325" spans="1:12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ref="I325:I349" si="11">E325-F325-G325+H325+I324</f>
        <v>471222.03</v>
      </c>
      <c r="J325" s="1"/>
      <c r="K325" s="34"/>
      <c r="L325" s="5"/>
    </row>
    <row r="326" spans="1:12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si="11"/>
        <v>471222.03</v>
      </c>
      <c r="J326" s="1"/>
      <c r="K326" s="34"/>
      <c r="L326" s="5"/>
    </row>
    <row r="327" spans="1:12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471222.03</v>
      </c>
      <c r="J327" s="1"/>
      <c r="K327" s="34"/>
      <c r="L327" s="5"/>
    </row>
    <row r="328" spans="1:12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471222.03</v>
      </c>
      <c r="J328" s="1"/>
      <c r="K328" s="34"/>
      <c r="L328" s="5"/>
    </row>
    <row r="329" spans="1:12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471222.03</v>
      </c>
      <c r="J329" s="1"/>
      <c r="K329" s="34"/>
      <c r="L329" s="5"/>
    </row>
    <row r="330" spans="1:12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471222.03</v>
      </c>
      <c r="J330" s="1"/>
      <c r="K330" s="34"/>
      <c r="L330" s="5"/>
    </row>
    <row r="331" spans="1:12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471222.03</v>
      </c>
      <c r="J331" s="1"/>
      <c r="K331" s="34"/>
      <c r="L331" s="5"/>
    </row>
    <row r="332" spans="1:12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471222.03</v>
      </c>
      <c r="J332" s="1"/>
      <c r="K332" s="34"/>
      <c r="L332" s="5"/>
    </row>
    <row r="333" spans="1:12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471222.03</v>
      </c>
      <c r="J333" s="1"/>
      <c r="K333" s="34"/>
      <c r="L333" s="5"/>
    </row>
    <row r="334" spans="1:12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471222.03</v>
      </c>
      <c r="J334" s="1"/>
      <c r="K334" s="34"/>
      <c r="L334" s="5"/>
    </row>
    <row r="335" spans="1:12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471222.03</v>
      </c>
      <c r="J335" s="1"/>
      <c r="K335" s="34"/>
      <c r="L335" s="5"/>
    </row>
    <row r="336" spans="1:12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471222.03</v>
      </c>
      <c r="J336" s="1"/>
      <c r="K336" s="34"/>
      <c r="L336" s="5"/>
    </row>
    <row r="337" spans="1:12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471222.03</v>
      </c>
      <c r="J337" s="1"/>
      <c r="K337" s="34"/>
      <c r="L337" s="5"/>
    </row>
    <row r="338" spans="1:12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471222.03</v>
      </c>
      <c r="J338" s="1"/>
      <c r="K338" s="34"/>
      <c r="L338" s="5"/>
    </row>
    <row r="339" spans="1:12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471222.03</v>
      </c>
      <c r="J339" s="1"/>
      <c r="K339" s="34"/>
      <c r="L339" s="5"/>
    </row>
    <row r="340" spans="1:12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471222.03</v>
      </c>
      <c r="J340" s="1"/>
      <c r="K340" s="34"/>
      <c r="L340" s="5"/>
    </row>
    <row r="341" spans="1:12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471222.03</v>
      </c>
      <c r="J341" s="1"/>
      <c r="K341" s="34"/>
      <c r="L341" s="5"/>
    </row>
    <row r="342" spans="1:12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471222.03</v>
      </c>
      <c r="J342" s="1"/>
      <c r="K342" s="34"/>
      <c r="L342" s="5"/>
    </row>
    <row r="343" spans="1:12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471222.03</v>
      </c>
      <c r="J343" s="1"/>
      <c r="K343" s="34"/>
      <c r="L343" s="5"/>
    </row>
    <row r="344" spans="1:12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471222.03</v>
      </c>
      <c r="J344" s="1"/>
      <c r="K344" s="34"/>
      <c r="L344" s="5"/>
    </row>
    <row r="345" spans="1:12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471222.03</v>
      </c>
      <c r="J345" s="1"/>
      <c r="K345" s="34"/>
      <c r="L345" s="5"/>
    </row>
    <row r="346" spans="1:12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471222.03</v>
      </c>
      <c r="J346" s="1"/>
      <c r="K346" s="34"/>
      <c r="L346" s="5"/>
    </row>
    <row r="347" spans="1:12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471222.03</v>
      </c>
      <c r="J347" s="1"/>
      <c r="K347" s="34"/>
      <c r="L347" s="5"/>
    </row>
    <row r="348" spans="1:12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471222.03</v>
      </c>
      <c r="J348" s="1"/>
      <c r="K348" s="34"/>
      <c r="L348" s="5"/>
    </row>
    <row r="349" spans="1:12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471222.03</v>
      </c>
      <c r="J349" s="1"/>
      <c r="K349" s="34"/>
      <c r="L349" s="5"/>
    </row>
    <row r="350" spans="1:12" ht="21">
      <c r="A350" s="24"/>
      <c r="B350" s="18"/>
      <c r="C350" s="18"/>
      <c r="D350" s="16"/>
      <c r="E350" s="13"/>
      <c r="F350" s="13"/>
      <c r="G350" s="18">
        <f>SUM(G4:G349)</f>
        <v>8430092.5</v>
      </c>
      <c r="H350" s="36"/>
      <c r="I350" s="34">
        <f t="shared" ref="I350:I352" si="12">I349+G350-H350</f>
        <v>8901314.5299999993</v>
      </c>
      <c r="J350" s="3"/>
      <c r="K350" s="34"/>
      <c r="L350" s="5"/>
    </row>
    <row r="351" spans="1:12">
      <c r="I351" s="34">
        <f t="shared" si="12"/>
        <v>8901314.5299999993</v>
      </c>
      <c r="K351" s="34"/>
    </row>
    <row r="352" spans="1:12">
      <c r="I352" s="34">
        <f t="shared" si="12"/>
        <v>8901314.5299999993</v>
      </c>
      <c r="K352" s="34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8"/>
  <dimension ref="A1:L352"/>
  <sheetViews>
    <sheetView rightToLeft="1" workbookViewId="0">
      <selection activeCell="A8" sqref="A8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452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453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1">
      <c r="A5" s="22">
        <v>43803</v>
      </c>
      <c r="B5" s="20">
        <v>6274</v>
      </c>
      <c r="C5" s="20" t="s">
        <v>14</v>
      </c>
      <c r="D5" s="19" t="s">
        <v>13</v>
      </c>
      <c r="E5" s="12">
        <v>62.04</v>
      </c>
      <c r="F5" s="21">
        <v>3010</v>
      </c>
      <c r="G5" s="17">
        <f t="shared" ref="G5:G68" si="0">E5*F5</f>
        <v>186740.4</v>
      </c>
      <c r="H5" s="34"/>
      <c r="I5" s="34">
        <f>I4+G5-H5</f>
        <v>186740.4</v>
      </c>
      <c r="J5" s="5"/>
    </row>
    <row r="6" spans="1:12" ht="21">
      <c r="A6" s="22">
        <v>43808</v>
      </c>
      <c r="B6" s="20">
        <v>9442</v>
      </c>
      <c r="C6" s="20" t="s">
        <v>53</v>
      </c>
      <c r="D6" s="19"/>
      <c r="E6" s="12"/>
      <c r="F6" s="21"/>
      <c r="G6" s="17">
        <f t="shared" si="0"/>
        <v>0</v>
      </c>
      <c r="H6" s="34">
        <v>186740</v>
      </c>
      <c r="I6" s="34">
        <f t="shared" ref="I6:I69" si="1">I5+G6-H6</f>
        <v>0.39999999999417923</v>
      </c>
      <c r="J6" s="5"/>
    </row>
    <row r="7" spans="1:12" ht="21">
      <c r="A7" s="22">
        <v>43808</v>
      </c>
      <c r="B7" s="20">
        <v>1007</v>
      </c>
      <c r="C7" s="20" t="s">
        <v>131</v>
      </c>
      <c r="D7" s="19"/>
      <c r="E7" s="12"/>
      <c r="F7" s="21"/>
      <c r="G7" s="17">
        <f t="shared" si="0"/>
        <v>0</v>
      </c>
      <c r="H7" s="34">
        <v>0.4</v>
      </c>
      <c r="I7" s="34">
        <f t="shared" si="1"/>
        <v>-5.8207882958072332E-12</v>
      </c>
      <c r="J7" s="5" t="s">
        <v>131</v>
      </c>
    </row>
    <row r="8" spans="1:12" ht="21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-5.8207882958072332E-12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-5.8207882958072332E-12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-5.8207882958072332E-12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-5.8207882958072332E-12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-5.8207882958072332E-12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-5.8207882958072332E-12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-5.8207882958072332E-12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-5.8207882958072332E-12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-5.8207882958072332E-12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-5.8207882958072332E-12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-5.8207882958072332E-12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-5.8207882958072332E-12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-5.8207882958072332E-12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-5.8207882958072332E-12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-5.8207882958072332E-12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-5.8207882958072332E-12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-5.8207882958072332E-12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-5.8207882958072332E-12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-5.8207882958072332E-12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-5.8207882958072332E-12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-5.8207882958072332E-12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-5.8207882958072332E-12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-5.8207882958072332E-12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-5.8207882958072332E-12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-5.8207882958072332E-12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-5.8207882958072332E-12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-5.8207882958072332E-12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-5.8207882958072332E-12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-5.8207882958072332E-12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-5.8207882958072332E-12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-5.8207882958072332E-12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-5.8207882958072332E-12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-5.8207882958072332E-12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-5.8207882958072332E-12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-5.8207882958072332E-12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-5.8207882958072332E-12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-5.8207882958072332E-12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-5.8207882958072332E-12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-5.8207882958072332E-12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-5.8207882958072332E-12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-5.8207882958072332E-12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-5.8207882958072332E-12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-5.8207882958072332E-12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-5.8207882958072332E-12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-5.8207882958072332E-12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-5.8207882958072332E-12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-5.8207882958072332E-12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-5.8207882958072332E-12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-5.8207882958072332E-12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-5.8207882958072332E-12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-5.8207882958072332E-12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-5.8207882958072332E-12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-5.8207882958072332E-12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-5.8207882958072332E-12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-5.8207882958072332E-12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-5.8207882958072332E-12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-5.8207882958072332E-12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-5.8207882958072332E-12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-5.8207882958072332E-12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-5.8207882958072332E-12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-5.8207882958072332E-12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-5.8207882958072332E-12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-5.8207882958072332E-12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-5.8207882958072332E-12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-5.8207882958072332E-12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-5.8207882958072332E-12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-5.8207882958072332E-12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-5.8207882958072332E-12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-5.8207882958072332E-12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-5.8207882958072332E-12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-5.8207882958072332E-12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-5.8207882958072332E-12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-5.8207882958072332E-12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-5.8207882958072332E-12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-5.8207882958072332E-12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-5.8207882958072332E-12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-5.8207882958072332E-12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-5.8207882958072332E-12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-5.8207882958072332E-12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-5.8207882958072332E-12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-5.8207882958072332E-12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-5.8207882958072332E-12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-5.8207882958072332E-12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-5.8207882958072332E-12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-5.8207882958072332E-12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-5.8207882958072332E-12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-5.8207882958072332E-12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-5.8207882958072332E-12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-5.8207882958072332E-12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-5.8207882958072332E-12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-5.8207882958072332E-12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-5.8207882958072332E-12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-5.8207882958072332E-12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-5.8207882958072332E-12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-5.8207882958072332E-12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-5.8207882958072332E-12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-5.8207882958072332E-12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-5.8207882958072332E-12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-5.8207882958072332E-12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-5.8207882958072332E-12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-5.8207882958072332E-12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-5.8207882958072332E-12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-5.8207882958072332E-12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-5.8207882958072332E-12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-5.8207882958072332E-12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-5.8207882958072332E-12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-5.8207882958072332E-12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-5.8207882958072332E-12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-5.8207882958072332E-12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-5.8207882958072332E-12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-5.8207882958072332E-12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-5.8207882958072332E-12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-5.8207882958072332E-12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-5.8207882958072332E-12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-5.8207882958072332E-12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-5.8207882958072332E-12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-5.8207882958072332E-12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-5.8207882958072332E-12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-5.8207882958072332E-12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-5.8207882958072332E-12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-5.8207882958072332E-12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-5.8207882958072332E-12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-5.8207882958072332E-12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-5.8207882958072332E-12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-5.8207882958072332E-12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-5.8207882958072332E-12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-5.8207882958072332E-12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-5.8207882958072332E-12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-5.8207882958072332E-12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-5.8207882958072332E-12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-5.8207882958072332E-12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-5.8207882958072332E-12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-5.8207882958072332E-12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-5.8207882958072332E-12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-5.8207882958072332E-12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-5.8207882958072332E-12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-5.8207882958072332E-12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-5.8207882958072332E-12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-5.8207882958072332E-12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-5.8207882958072332E-12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-5.8207882958072332E-12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-5.8207882958072332E-12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-5.8207882958072332E-12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-5.8207882958072332E-12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-5.8207882958072332E-12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-5.8207882958072332E-12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-5.8207882958072332E-12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-5.8207882958072332E-12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-5.8207882958072332E-12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-5.8207882958072332E-12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-5.8207882958072332E-12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-5.8207882958072332E-12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-5.8207882958072332E-12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-5.8207882958072332E-12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-5.8207882958072332E-12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-5.8207882958072332E-12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-5.8207882958072332E-12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-5.8207882958072332E-12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-5.8207882958072332E-12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-5.8207882958072332E-12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-5.8207882958072332E-12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-5.8207882958072332E-12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-5.8207882958072332E-12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-5.8207882958072332E-12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-5.8207882958072332E-12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-5.8207882958072332E-12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-5.8207882958072332E-12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-5.8207882958072332E-12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-5.8207882958072332E-12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-5.8207882958072332E-12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-5.8207882958072332E-12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-5.8207882958072332E-12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-5.8207882958072332E-12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-5.8207882958072332E-12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-5.8207882958072332E-12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-5.8207882958072332E-12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-5.8207882958072332E-12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-5.8207882958072332E-12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-5.8207882958072332E-12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-5.8207882958072332E-12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-5.8207882958072332E-12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-5.8207882958072332E-12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-5.8207882958072332E-12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-5.8207882958072332E-12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-5.8207882958072332E-12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-5.8207882958072332E-12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-5.8207882958072332E-12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-5.8207882958072332E-12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-5.8207882958072332E-12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-5.8207882958072332E-12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-5.8207882958072332E-12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-5.8207882958072332E-12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-5.8207882958072332E-12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-5.8207882958072332E-12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-5.8207882958072332E-12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-5.8207882958072332E-12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-5.8207882958072332E-12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-5.8207882958072332E-12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-5.8207882958072332E-12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-5.8207882958072332E-12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-5.8207882958072332E-12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-5.8207882958072332E-12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-5.8207882958072332E-12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-5.8207882958072332E-12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-5.8207882958072332E-12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-5.8207882958072332E-12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-5.8207882958072332E-12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-5.8207882958072332E-12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-5.8207882958072332E-12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-5.8207882958072332E-12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-5.8207882958072332E-12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-5.8207882958072332E-12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-5.8207882958072332E-12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-5.8207882958072332E-12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-5.8207882958072332E-12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-5.8207882958072332E-12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-5.8207882958072332E-12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-5.8207882958072332E-12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-5.8207882958072332E-12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-5.8207882958072332E-12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-5.8207882958072332E-12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-5.8207882958072332E-12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-5.8207882958072332E-12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-5.8207882958072332E-12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-5.8207882958072332E-12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-5.8207882958072332E-12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-5.8207882958072332E-12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-5.8207882958072332E-12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-5.8207882958072332E-12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-5.8207882958072332E-12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-5.8207882958072332E-12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-5.8207882958072332E-12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-5.8207882958072332E-12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-5.8207882958072332E-12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-5.8207882958072332E-12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-5.8207882958072332E-12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-5.8207882958072332E-12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-5.8207882958072332E-12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-5.8207882958072332E-12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-5.8207882958072332E-12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-5.8207882958072332E-12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-5.8207882958072332E-12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-5.8207882958072332E-12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-5.8207882958072332E-12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-5.8207882958072332E-12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-5.8207882958072332E-12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-5.8207882958072332E-12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-5.8207882958072332E-12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-5.8207882958072332E-12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-5.8207882958072332E-12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-5.8207882958072332E-12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-5.8207882958072332E-12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-5.8207882958072332E-12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-5.8207882958072332E-12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-5.8207882958072332E-12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-5.8207882958072332E-12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-5.8207882958072332E-12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-5.8207882958072332E-12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-5.8207882958072332E-12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-5.8207882958072332E-12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-5.8207882958072332E-12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-5.8207882958072332E-12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-5.8207882958072332E-12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-5.8207882958072332E-12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-5.8207882958072332E-12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-5.8207882958072332E-12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-5.8207882958072332E-12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-5.8207882958072332E-12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-5.8207882958072332E-12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-5.8207882958072332E-12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-5.8207882958072332E-12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-5.8207882958072332E-12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-5.8207882958072332E-12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-5.8207882958072332E-12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-5.8207882958072332E-12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-5.8207882958072332E-12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-5.8207882958072332E-12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-5.8207882958072332E-12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-5.8207882958072332E-12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-5.8207882958072332E-12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-5.8207882958072332E-12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-5.8207882958072332E-12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-5.8207882958072332E-12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-5.8207882958072332E-12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-5.8207882958072332E-12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-5.8207882958072332E-12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-5.8207882958072332E-12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-5.8207882958072332E-12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-5.8207882958072332E-12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-5.8207882958072332E-12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-5.8207882958072332E-12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-5.8207882958072332E-12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-5.8207882958072332E-12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-5.8207882958072332E-12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-5.8207882958072332E-12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-5.8207882958072332E-12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-5.8207882958072332E-12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-5.8207882958072332E-12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-5.8207882958072332E-12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-5.8207882958072332E-12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-5.8207882958072332E-12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-5.8207882958072332E-12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-5.8207882958072332E-12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-5.8207882958072332E-12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-5.8207882958072332E-12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-5.8207882958072332E-12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-5.8207882958072332E-12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-5.8207882958072332E-12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-5.8207882958072332E-12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-5.8207882958072332E-12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-5.8207882958072332E-12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-5.8207882958072332E-12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-5.8207882958072332E-12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-5.8207882958072332E-12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-5.8207882958072332E-12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-5.8207882958072332E-12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-5.8207882958072332E-12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-5.8207882958072332E-12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-5.8207882958072332E-12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-5.8207882958072332E-12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-5.8207882958072332E-12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-5.8207882958072332E-12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-5.8207882958072332E-12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-5.8207882958072332E-12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-5.8207882958072332E-12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-5.8207882958072332E-12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-5.8207882958072332E-12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-5.8207882958072332E-12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-5.8207882958072332E-12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-5.8207882958072332E-12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-5.8207882958072332E-12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-5.8207882958072332E-12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-5.8207882958072332E-12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-5.8207882958072332E-12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-5.8207882958072332E-12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-5.8207882958072332E-12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-5.8207882958072332E-12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-5.8207882958072332E-12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-5.8207882958072332E-12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-5.8207882958072332E-12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-5.8207882958072332E-12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-5.8207882958072332E-12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186740.4</v>
      </c>
      <c r="H350" s="36"/>
      <c r="I350" s="34">
        <f t="shared" si="11"/>
        <v>186740.4</v>
      </c>
      <c r="J350" s="5"/>
    </row>
    <row r="351" spans="1:10">
      <c r="I351" s="34">
        <f t="shared" si="11"/>
        <v>186740.4</v>
      </c>
    </row>
    <row r="352" spans="1:10">
      <c r="I352" s="34">
        <f t="shared" si="11"/>
        <v>186740.4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9"/>
  <dimension ref="A1:L352"/>
  <sheetViews>
    <sheetView rightToLeft="1" workbookViewId="0">
      <selection activeCell="H24" sqref="H24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464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465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47676.800000000003</v>
      </c>
      <c r="J4" s="5"/>
    </row>
    <row r="5" spans="1:12" ht="21">
      <c r="A5" s="22">
        <v>43801</v>
      </c>
      <c r="B5" s="20">
        <v>9253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47676.800000000003</v>
      </c>
      <c r="I5" s="34">
        <f>I4+G5-H5</f>
        <v>0</v>
      </c>
      <c r="J5" s="5"/>
    </row>
    <row r="6" spans="1:12" ht="21">
      <c r="A6" s="22">
        <v>43810</v>
      </c>
      <c r="B6" s="20">
        <v>6392</v>
      </c>
      <c r="C6" s="20" t="s">
        <v>14</v>
      </c>
      <c r="D6" s="19" t="s">
        <v>13</v>
      </c>
      <c r="E6" s="12">
        <v>63.14</v>
      </c>
      <c r="F6" s="21">
        <v>2990</v>
      </c>
      <c r="G6" s="17">
        <f t="shared" si="0"/>
        <v>188788.6</v>
      </c>
      <c r="H6" s="34"/>
      <c r="I6" s="34">
        <f t="shared" ref="I6:I69" si="1">I5+G6-H6</f>
        <v>188788.6</v>
      </c>
      <c r="J6" s="5"/>
    </row>
    <row r="7" spans="1:12" ht="21">
      <c r="A7" s="22">
        <v>43810</v>
      </c>
      <c r="B7" s="20">
        <v>6392</v>
      </c>
      <c r="C7" s="20" t="s">
        <v>14</v>
      </c>
      <c r="D7" s="19" t="s">
        <v>13</v>
      </c>
      <c r="E7" s="12">
        <v>64.69</v>
      </c>
      <c r="F7" s="21">
        <v>2990</v>
      </c>
      <c r="G7" s="17">
        <f t="shared" si="0"/>
        <v>193423.1</v>
      </c>
      <c r="H7" s="34"/>
      <c r="I7" s="34">
        <f t="shared" si="1"/>
        <v>382211.7</v>
      </c>
      <c r="J7" s="5"/>
    </row>
    <row r="8" spans="1:12" ht="21">
      <c r="A8" s="22">
        <v>43810</v>
      </c>
      <c r="B8" s="20">
        <v>6392</v>
      </c>
      <c r="C8" s="20" t="s">
        <v>14</v>
      </c>
      <c r="D8" s="19" t="s">
        <v>13</v>
      </c>
      <c r="E8" s="12">
        <v>14.16</v>
      </c>
      <c r="F8" s="21">
        <v>2990</v>
      </c>
      <c r="G8" s="17">
        <f t="shared" si="0"/>
        <v>42338.400000000001</v>
      </c>
      <c r="H8" s="34"/>
      <c r="I8" s="34">
        <f t="shared" si="1"/>
        <v>424550.10000000003</v>
      </c>
      <c r="J8" s="5"/>
    </row>
    <row r="9" spans="1:12" ht="21">
      <c r="A9" s="22">
        <v>43810</v>
      </c>
      <c r="B9" s="20">
        <v>6392</v>
      </c>
      <c r="C9" s="20" t="s">
        <v>14</v>
      </c>
      <c r="D9" s="19" t="s">
        <v>13</v>
      </c>
      <c r="E9" s="12">
        <v>14.22</v>
      </c>
      <c r="F9" s="21">
        <v>2990</v>
      </c>
      <c r="G9" s="17">
        <f t="shared" si="0"/>
        <v>42517.8</v>
      </c>
      <c r="H9" s="34"/>
      <c r="I9" s="34">
        <f t="shared" si="1"/>
        <v>467067.9</v>
      </c>
      <c r="J9" s="5"/>
    </row>
    <row r="10" spans="1:12" ht="21">
      <c r="A10" s="22">
        <v>43811</v>
      </c>
      <c r="B10" s="20">
        <v>9524</v>
      </c>
      <c r="C10" s="20" t="s">
        <v>53</v>
      </c>
      <c r="D10" s="19"/>
      <c r="E10" s="12"/>
      <c r="F10" s="21"/>
      <c r="G10" s="17">
        <f t="shared" si="0"/>
        <v>0</v>
      </c>
      <c r="H10" s="34">
        <v>100000</v>
      </c>
      <c r="I10" s="34">
        <f t="shared" si="1"/>
        <v>367067.9</v>
      </c>
      <c r="J10" s="5"/>
    </row>
    <row r="11" spans="1:12" ht="21">
      <c r="A11" s="22">
        <v>43814</v>
      </c>
      <c r="B11" s="20">
        <v>9573</v>
      </c>
      <c r="C11" s="20" t="s">
        <v>53</v>
      </c>
      <c r="D11" s="19"/>
      <c r="E11" s="12"/>
      <c r="F11" s="21"/>
      <c r="G11" s="17">
        <f t="shared" si="0"/>
        <v>0</v>
      </c>
      <c r="H11" s="34">
        <v>100000</v>
      </c>
      <c r="I11" s="34">
        <f t="shared" si="1"/>
        <v>267067.90000000002</v>
      </c>
      <c r="J11" s="5"/>
    </row>
    <row r="12" spans="1:12" ht="21">
      <c r="A12" s="22">
        <v>43815</v>
      </c>
      <c r="B12" s="20">
        <v>9614</v>
      </c>
      <c r="C12" s="20" t="s">
        <v>53</v>
      </c>
      <c r="D12" s="19"/>
      <c r="E12" s="12"/>
      <c r="F12" s="21"/>
      <c r="G12" s="17">
        <f t="shared" si="0"/>
        <v>0</v>
      </c>
      <c r="H12" s="34">
        <v>100000</v>
      </c>
      <c r="I12" s="34">
        <f t="shared" si="1"/>
        <v>167067.90000000002</v>
      </c>
      <c r="J12" s="5"/>
    </row>
    <row r="13" spans="1:12" ht="21">
      <c r="A13" s="22">
        <v>43816</v>
      </c>
      <c r="B13" s="20">
        <v>9651</v>
      </c>
      <c r="C13" s="20" t="s">
        <v>53</v>
      </c>
      <c r="D13" s="19"/>
      <c r="E13" s="12"/>
      <c r="F13" s="21"/>
      <c r="G13" s="17">
        <f t="shared" si="0"/>
        <v>0</v>
      </c>
      <c r="H13" s="34">
        <v>100000</v>
      </c>
      <c r="I13" s="34">
        <f t="shared" si="1"/>
        <v>67067.900000000023</v>
      </c>
      <c r="J13" s="5"/>
    </row>
    <row r="14" spans="1:12" ht="21">
      <c r="A14" s="22">
        <v>43817</v>
      </c>
      <c r="B14" s="20">
        <v>9696</v>
      </c>
      <c r="C14" s="20" t="s">
        <v>53</v>
      </c>
      <c r="D14" s="19"/>
      <c r="E14" s="12"/>
      <c r="F14" s="21"/>
      <c r="G14" s="17">
        <f t="shared" si="0"/>
        <v>0</v>
      </c>
      <c r="H14" s="34">
        <v>67070</v>
      </c>
      <c r="I14" s="34">
        <f t="shared" si="1"/>
        <v>-2.0999999999767169</v>
      </c>
      <c r="J14" s="5"/>
    </row>
    <row r="15" spans="1:12" ht="21">
      <c r="A15" s="22">
        <v>43817</v>
      </c>
      <c r="B15" s="20">
        <v>1021</v>
      </c>
      <c r="C15" s="20" t="s">
        <v>131</v>
      </c>
      <c r="D15" s="19"/>
      <c r="E15" s="12"/>
      <c r="F15" s="21"/>
      <c r="G15" s="17">
        <v>2.1</v>
      </c>
      <c r="H15" s="34"/>
      <c r="I15" s="34">
        <f t="shared" si="1"/>
        <v>2.3283153183228933E-11</v>
      </c>
      <c r="J15" s="5"/>
    </row>
    <row r="16" spans="1:12" ht="21">
      <c r="A16" s="22">
        <v>43821</v>
      </c>
      <c r="B16" s="20"/>
      <c r="C16" s="20" t="s">
        <v>14</v>
      </c>
      <c r="D16" s="19" t="s">
        <v>13</v>
      </c>
      <c r="E16" s="12">
        <v>50.82</v>
      </c>
      <c r="F16" s="21">
        <v>2960</v>
      </c>
      <c r="G16" s="17">
        <f t="shared" si="0"/>
        <v>150427.20000000001</v>
      </c>
      <c r="H16" s="34"/>
      <c r="I16" s="34">
        <f t="shared" si="1"/>
        <v>150427.20000000004</v>
      </c>
      <c r="J16" s="5"/>
    </row>
    <row r="17" spans="1:10" ht="21">
      <c r="A17" s="22">
        <v>43822</v>
      </c>
      <c r="B17" s="20">
        <v>6582</v>
      </c>
      <c r="C17" s="20" t="s">
        <v>14</v>
      </c>
      <c r="D17" s="19" t="s">
        <v>13</v>
      </c>
      <c r="E17" s="12">
        <v>55.56</v>
      </c>
      <c r="F17" s="21">
        <v>3000</v>
      </c>
      <c r="G17" s="17">
        <f t="shared" si="0"/>
        <v>166680</v>
      </c>
      <c r="H17" s="34"/>
      <c r="I17" s="34">
        <f t="shared" si="1"/>
        <v>317107.20000000007</v>
      </c>
      <c r="J17" s="5"/>
    </row>
    <row r="18" spans="1:10" ht="21">
      <c r="A18" s="22">
        <v>43822</v>
      </c>
      <c r="B18" s="20">
        <v>9814</v>
      </c>
      <c r="C18" s="20" t="s">
        <v>53</v>
      </c>
      <c r="D18" s="19"/>
      <c r="E18" s="12"/>
      <c r="F18" s="21"/>
      <c r="G18" s="17">
        <f t="shared" si="0"/>
        <v>0</v>
      </c>
      <c r="H18" s="34">
        <v>100000</v>
      </c>
      <c r="I18" s="34">
        <f t="shared" si="1"/>
        <v>217107.20000000007</v>
      </c>
      <c r="J18" s="5"/>
    </row>
    <row r="19" spans="1:10" ht="21">
      <c r="A19" s="22">
        <v>43823</v>
      </c>
      <c r="B19" s="20">
        <v>6617</v>
      </c>
      <c r="C19" s="20" t="s">
        <v>14</v>
      </c>
      <c r="D19" s="19" t="s">
        <v>13</v>
      </c>
      <c r="E19" s="12">
        <v>64.599999999999994</v>
      </c>
      <c r="F19" s="21">
        <v>3090</v>
      </c>
      <c r="G19" s="17">
        <f t="shared" si="0"/>
        <v>199613.99999999997</v>
      </c>
      <c r="H19" s="34"/>
      <c r="I19" s="34">
        <f t="shared" si="1"/>
        <v>416721.20000000007</v>
      </c>
      <c r="J19" s="5"/>
    </row>
    <row r="20" spans="1:10" ht="21">
      <c r="A20" s="22">
        <v>43823</v>
      </c>
      <c r="B20" s="20">
        <v>9848</v>
      </c>
      <c r="C20" s="20" t="s">
        <v>53</v>
      </c>
      <c r="D20" s="19"/>
      <c r="E20" s="12"/>
      <c r="F20" s="21"/>
      <c r="G20" s="17">
        <f t="shared" si="0"/>
        <v>0</v>
      </c>
      <c r="H20" s="34">
        <v>100000</v>
      </c>
      <c r="I20" s="34">
        <f t="shared" si="1"/>
        <v>316721.20000000007</v>
      </c>
      <c r="J20" s="5"/>
    </row>
    <row r="21" spans="1:10" ht="21">
      <c r="A21" s="22">
        <v>43824</v>
      </c>
      <c r="B21" s="20">
        <v>6632</v>
      </c>
      <c r="C21" s="20" t="s">
        <v>14</v>
      </c>
      <c r="D21" s="19" t="s">
        <v>13</v>
      </c>
      <c r="E21" s="12">
        <v>47.46</v>
      </c>
      <c r="F21" s="21">
        <v>3090</v>
      </c>
      <c r="G21" s="17">
        <f t="shared" si="0"/>
        <v>146651.4</v>
      </c>
      <c r="H21" s="34"/>
      <c r="I21" s="34">
        <f t="shared" si="1"/>
        <v>463372.60000000009</v>
      </c>
      <c r="J21" s="5"/>
    </row>
    <row r="22" spans="1:10" ht="21">
      <c r="A22" s="22">
        <v>43824</v>
      </c>
      <c r="B22" s="20">
        <v>9888</v>
      </c>
      <c r="C22" s="20" t="s">
        <v>53</v>
      </c>
      <c r="D22" s="19"/>
      <c r="E22" s="12"/>
      <c r="F22" s="21"/>
      <c r="G22" s="17">
        <f t="shared" si="0"/>
        <v>0</v>
      </c>
      <c r="H22" s="34">
        <v>100000</v>
      </c>
      <c r="I22" s="34">
        <f t="shared" si="1"/>
        <v>363372.60000000009</v>
      </c>
      <c r="J22" s="5"/>
    </row>
    <row r="23" spans="1:10" ht="21">
      <c r="A23" s="22">
        <v>43825</v>
      </c>
      <c r="B23" s="20">
        <v>9922</v>
      </c>
      <c r="C23" s="20" t="s">
        <v>53</v>
      </c>
      <c r="D23" s="19"/>
      <c r="E23" s="12"/>
      <c r="F23" s="21"/>
      <c r="G23" s="17">
        <f t="shared" si="0"/>
        <v>0</v>
      </c>
      <c r="H23" s="34">
        <v>100000</v>
      </c>
      <c r="I23" s="34">
        <f t="shared" si="1"/>
        <v>263372.60000000009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263372.60000000009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263372.60000000009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263372.60000000009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263372.60000000009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263372.60000000009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263372.60000000009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263372.60000000009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263372.60000000009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263372.60000000009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263372.60000000009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263372.60000000009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263372.60000000009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263372.60000000009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263372.60000000009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263372.60000000009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263372.60000000009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263372.60000000009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263372.60000000009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263372.60000000009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263372.60000000009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263372.60000000009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263372.60000000009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263372.60000000009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263372.60000000009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263372.60000000009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263372.60000000009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263372.60000000009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263372.60000000009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263372.60000000009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263372.60000000009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263372.60000000009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263372.60000000009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263372.60000000009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263372.60000000009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263372.60000000009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263372.60000000009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263372.60000000009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263372.60000000009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263372.60000000009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263372.60000000009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263372.60000000009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263372.60000000009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263372.60000000009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263372.60000000009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263372.60000000009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263372.60000000009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263372.60000000009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263372.60000000009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263372.60000000009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263372.60000000009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263372.60000000009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263372.60000000009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263372.60000000009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263372.60000000009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263372.60000000009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263372.60000000009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263372.60000000009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263372.60000000009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263372.60000000009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263372.60000000009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263372.60000000009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263372.60000000009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263372.60000000009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263372.60000000009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263372.60000000009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263372.60000000009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263372.60000000009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263372.60000000009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263372.60000000009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263372.60000000009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263372.60000000009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263372.60000000009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263372.60000000009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263372.60000000009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263372.60000000009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263372.60000000009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263372.60000000009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263372.60000000009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263372.60000000009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263372.60000000009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263372.60000000009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263372.60000000009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263372.60000000009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263372.60000000009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263372.60000000009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263372.60000000009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263372.60000000009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263372.60000000009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263372.60000000009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263372.60000000009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263372.60000000009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263372.60000000009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263372.60000000009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263372.60000000009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263372.60000000009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263372.60000000009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263372.60000000009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263372.60000000009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263372.60000000009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263372.60000000009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263372.60000000009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263372.60000000009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263372.60000000009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263372.60000000009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263372.60000000009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263372.60000000009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263372.60000000009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263372.60000000009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263372.60000000009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263372.60000000009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263372.60000000009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263372.60000000009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263372.60000000009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263372.60000000009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263372.60000000009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263372.60000000009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263372.60000000009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263372.60000000009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263372.60000000009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263372.60000000009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263372.60000000009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263372.60000000009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263372.60000000009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263372.60000000009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263372.60000000009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263372.60000000009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263372.60000000009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263372.60000000009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263372.60000000009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263372.60000000009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263372.60000000009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263372.60000000009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263372.60000000009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263372.60000000009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263372.60000000009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263372.60000000009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263372.60000000009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263372.60000000009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263372.60000000009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263372.60000000009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263372.60000000009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263372.60000000009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263372.60000000009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263372.60000000009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263372.60000000009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263372.60000000009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263372.60000000009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263372.60000000009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263372.60000000009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263372.60000000009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263372.60000000009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263372.60000000009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263372.60000000009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263372.60000000009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263372.60000000009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263372.60000000009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263372.60000000009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263372.60000000009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263372.60000000009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263372.60000000009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263372.60000000009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263372.60000000009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263372.60000000009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263372.60000000009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263372.60000000009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263372.60000000009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263372.60000000009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263372.60000000009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263372.60000000009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263372.60000000009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263372.60000000009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263372.60000000009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263372.60000000009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263372.60000000009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263372.60000000009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263372.60000000009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263372.60000000009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263372.60000000009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263372.60000000009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263372.60000000009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263372.60000000009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263372.60000000009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263372.60000000009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263372.60000000009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263372.60000000009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263372.60000000009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263372.60000000009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263372.60000000009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263372.60000000009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263372.60000000009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263372.60000000009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263372.60000000009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263372.60000000009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263372.60000000009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263372.60000000009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263372.60000000009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263372.60000000009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263372.60000000009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263372.60000000009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263372.60000000009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263372.60000000009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263372.60000000009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263372.60000000009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263372.60000000009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263372.60000000009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263372.60000000009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263372.60000000009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263372.60000000009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263372.60000000009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263372.60000000009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263372.60000000009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263372.60000000009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263372.60000000009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263372.60000000009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263372.60000000009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263372.60000000009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263372.60000000009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263372.60000000009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263372.60000000009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263372.60000000009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263372.60000000009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263372.60000000009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263372.60000000009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263372.60000000009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263372.60000000009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263372.60000000009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263372.60000000009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263372.60000000009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263372.60000000009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263372.60000000009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263372.60000000009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263372.60000000009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263372.60000000009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263372.60000000009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263372.60000000009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263372.60000000009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263372.60000000009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263372.60000000009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263372.60000000009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263372.60000000009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263372.60000000009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263372.60000000009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263372.60000000009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263372.60000000009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263372.60000000009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263372.60000000009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263372.60000000009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263372.60000000009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263372.60000000009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263372.60000000009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263372.60000000009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263372.60000000009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263372.60000000009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263372.60000000009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263372.60000000009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263372.60000000009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263372.60000000009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263372.60000000009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263372.60000000009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263372.60000000009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263372.60000000009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263372.60000000009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263372.60000000009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263372.60000000009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263372.60000000009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263372.60000000009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263372.60000000009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263372.60000000009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263372.60000000009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263372.60000000009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263372.60000000009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263372.60000000009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263372.60000000009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263372.60000000009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263372.60000000009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263372.60000000009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263372.60000000009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263372.60000000009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263372.60000000009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263372.60000000009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263372.60000000009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263372.60000000009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263372.60000000009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263372.60000000009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263372.60000000009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263372.60000000009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263372.60000000009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263372.60000000009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263372.60000000009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263372.60000000009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263372.60000000009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263372.60000000009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263372.60000000009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263372.60000000009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263372.60000000009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263372.60000000009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263372.60000000009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263372.60000000009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263372.60000000009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263372.60000000009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263372.60000000009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263372.60000000009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263372.60000000009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263372.60000000009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263372.60000000009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263372.60000000009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263372.60000000009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263372.60000000009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263372.60000000009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263372.60000000009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263372.60000000009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263372.60000000009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263372.60000000009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263372.60000000009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263372.60000000009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263372.60000000009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263372.60000000009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263372.60000000009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263372.60000000009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263372.60000000009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263372.60000000009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263372.60000000009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263372.60000000009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263372.60000000009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263372.60000000009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263372.60000000009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1130442.5999999999</v>
      </c>
      <c r="H350" s="36"/>
      <c r="I350" s="34">
        <f t="shared" si="11"/>
        <v>1393815.2</v>
      </c>
      <c r="J350" s="5"/>
    </row>
    <row r="351" spans="1:10">
      <c r="I351" s="34">
        <f t="shared" si="11"/>
        <v>1393815.2</v>
      </c>
    </row>
    <row r="352" spans="1:10">
      <c r="I352" s="34">
        <f t="shared" si="11"/>
        <v>1393815.2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1:L352"/>
  <sheetViews>
    <sheetView rightToLeft="1" topLeftCell="A329" workbookViewId="0">
      <selection activeCell="F10" sqref="F10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169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170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12735</v>
      </c>
      <c r="J4" s="5"/>
    </row>
    <row r="5" spans="1:12" ht="21">
      <c r="A5" s="22">
        <v>43800</v>
      </c>
      <c r="B5" s="20">
        <v>407</v>
      </c>
      <c r="C5" s="20" t="s">
        <v>171</v>
      </c>
      <c r="D5" s="19"/>
      <c r="E5" s="12">
        <v>4.51</v>
      </c>
      <c r="F5" s="21">
        <v>4190</v>
      </c>
      <c r="G5" s="17">
        <f t="shared" ref="G5:G68" si="0">E5*F5</f>
        <v>18896.899999999998</v>
      </c>
      <c r="H5" s="34"/>
      <c r="I5" s="34">
        <f>I4+G5-H5</f>
        <v>31631.899999999998</v>
      </c>
      <c r="J5" s="5"/>
    </row>
    <row r="6" spans="1:12" ht="21">
      <c r="A6" s="22">
        <v>43806</v>
      </c>
      <c r="B6" s="20">
        <v>410</v>
      </c>
      <c r="C6" s="20" t="s">
        <v>171</v>
      </c>
      <c r="D6" s="19"/>
      <c r="E6" s="12">
        <v>3</v>
      </c>
      <c r="F6" s="21">
        <v>4190</v>
      </c>
      <c r="G6" s="17">
        <f t="shared" si="0"/>
        <v>12570</v>
      </c>
      <c r="H6" s="34"/>
      <c r="I6" s="34">
        <f t="shared" ref="I6:I69" si="1">I5+G6-H6</f>
        <v>44201.899999999994</v>
      </c>
      <c r="J6" s="5"/>
    </row>
    <row r="7" spans="1:12" ht="21">
      <c r="A7" s="22">
        <v>43808</v>
      </c>
      <c r="B7" s="20">
        <v>9450</v>
      </c>
      <c r="C7" s="20" t="s">
        <v>53</v>
      </c>
      <c r="D7" s="19"/>
      <c r="E7" s="12"/>
      <c r="F7" s="21"/>
      <c r="G7" s="17">
        <f t="shared" si="0"/>
        <v>0</v>
      </c>
      <c r="H7" s="34">
        <v>30000</v>
      </c>
      <c r="I7" s="34">
        <f t="shared" si="1"/>
        <v>14201.899999999994</v>
      </c>
      <c r="J7" s="5"/>
    </row>
    <row r="8" spans="1:12" ht="21">
      <c r="A8" s="22">
        <v>43813</v>
      </c>
      <c r="B8" s="20">
        <v>415</v>
      </c>
      <c r="C8" s="20" t="s">
        <v>171</v>
      </c>
      <c r="D8" s="19"/>
      <c r="E8" s="12">
        <v>4.5049999999999999</v>
      </c>
      <c r="F8" s="21">
        <v>4220</v>
      </c>
      <c r="G8" s="17">
        <f t="shared" si="0"/>
        <v>19011.099999999999</v>
      </c>
      <c r="H8" s="34"/>
      <c r="I8" s="34">
        <f t="shared" si="1"/>
        <v>33212.999999999993</v>
      </c>
      <c r="J8" s="5"/>
    </row>
    <row r="9" spans="1:12" ht="21">
      <c r="A9" s="22">
        <v>43820</v>
      </c>
      <c r="B9" s="20">
        <v>421</v>
      </c>
      <c r="C9" s="20" t="s">
        <v>171</v>
      </c>
      <c r="D9" s="19"/>
      <c r="E9" s="12">
        <v>4.5199999999999996</v>
      </c>
      <c r="F9" s="21">
        <v>4250</v>
      </c>
      <c r="G9" s="17">
        <f t="shared" si="0"/>
        <v>19210</v>
      </c>
      <c r="H9" s="34"/>
      <c r="I9" s="34">
        <f t="shared" si="1"/>
        <v>52422.999999999993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52422.999999999993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52422.999999999993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52422.999999999993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52422.999999999993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52422.999999999993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52422.999999999993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52422.999999999993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52422.999999999993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52422.999999999993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52422.999999999993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52422.999999999993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52422.999999999993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52422.999999999993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52422.999999999993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52422.999999999993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52422.999999999993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52422.999999999993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52422.999999999993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52422.999999999993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52422.999999999993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52422.999999999993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52422.999999999993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52422.999999999993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52422.999999999993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52422.999999999993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52422.999999999993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52422.999999999993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52422.999999999993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52422.999999999993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52422.999999999993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52422.999999999993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52422.999999999993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52422.999999999993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52422.999999999993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52422.999999999993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52422.999999999993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52422.999999999993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52422.999999999993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52422.999999999993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52422.999999999993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52422.999999999993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52422.999999999993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52422.999999999993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52422.999999999993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52422.999999999993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52422.999999999993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52422.999999999993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52422.999999999993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52422.999999999993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52422.999999999993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52422.999999999993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52422.999999999993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52422.999999999993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52422.999999999993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52422.999999999993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52422.999999999993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52422.999999999993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52422.999999999993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52422.999999999993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52422.999999999993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52422.999999999993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52422.999999999993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52422.999999999993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52422.999999999993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52422.999999999993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52422.999999999993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52422.999999999993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52422.999999999993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52422.999999999993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52422.999999999993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52422.999999999993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52422.999999999993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52422.999999999993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52422.999999999993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52422.999999999993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52422.999999999993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52422.999999999993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52422.999999999993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52422.999999999993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52422.999999999993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52422.999999999993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52422.999999999993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52422.999999999993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52422.999999999993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52422.999999999993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52422.999999999993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52422.999999999993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52422.999999999993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52422.999999999993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52422.999999999993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52422.999999999993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52422.999999999993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52422.999999999993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52422.999999999993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52422.999999999993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52422.999999999993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52422.999999999993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52422.999999999993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52422.999999999993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52422.999999999993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52422.999999999993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52422.999999999993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52422.999999999993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52422.999999999993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52422.999999999993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52422.999999999993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52422.999999999993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52422.999999999993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52422.999999999993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52422.999999999993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52422.999999999993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52422.999999999993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52422.999999999993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52422.999999999993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52422.999999999993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52422.999999999993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52422.999999999993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52422.999999999993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52422.999999999993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52422.999999999993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52422.999999999993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52422.999999999993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52422.999999999993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52422.999999999993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52422.999999999993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52422.999999999993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52422.999999999993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52422.999999999993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52422.999999999993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52422.999999999993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52422.999999999993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52422.999999999993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52422.999999999993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52422.999999999993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52422.999999999993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52422.999999999993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52422.999999999993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52422.999999999993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52422.999999999993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52422.999999999993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52422.999999999993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52422.999999999993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52422.999999999993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52422.999999999993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52422.999999999993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52422.999999999993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52422.999999999993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52422.999999999993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52422.999999999993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52422.999999999993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52422.999999999993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52422.999999999993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52422.999999999993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52422.999999999993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52422.999999999993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52422.999999999993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52422.999999999993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52422.999999999993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52422.999999999993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52422.999999999993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52422.999999999993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52422.999999999993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52422.999999999993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52422.999999999993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52422.999999999993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52422.999999999993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52422.999999999993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52422.999999999993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52422.999999999993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52422.999999999993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52422.999999999993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52422.999999999993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52422.999999999993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52422.999999999993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52422.999999999993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52422.999999999993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52422.999999999993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52422.999999999993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52422.999999999993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52422.999999999993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52422.999999999993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52422.999999999993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52422.999999999993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52422.999999999993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52422.999999999993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52422.999999999993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52422.999999999993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52422.999999999993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52422.999999999993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52422.999999999993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52422.999999999993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52422.999999999993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52422.999999999993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52422.999999999993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52422.999999999993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52422.999999999993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52422.999999999993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52422.999999999993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52422.999999999993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52422.999999999993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52422.999999999993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52422.999999999993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52422.999999999993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52422.999999999993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52422.999999999993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52422.999999999993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52422.999999999993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52422.999999999993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52422.999999999993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52422.999999999993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52422.999999999993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52422.999999999993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52422.999999999993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52422.999999999993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52422.999999999993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52422.999999999993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52422.999999999993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52422.999999999993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52422.999999999993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52422.999999999993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52422.999999999993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52422.999999999993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52422.999999999993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52422.999999999993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52422.999999999993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52422.999999999993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52422.999999999993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52422.999999999993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52422.999999999993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52422.999999999993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52422.999999999993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52422.999999999993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52422.999999999993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52422.999999999993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52422.999999999993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52422.999999999993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52422.999999999993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52422.999999999993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52422.999999999993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52422.999999999993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52422.999999999993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52422.999999999993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52422.999999999993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52422.999999999993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52422.999999999993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52422.999999999993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52422.999999999993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52422.999999999993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52422.999999999993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52422.999999999993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52422.999999999993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52422.999999999993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52422.999999999993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52422.999999999993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52422.999999999993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52422.999999999993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52422.999999999993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52422.999999999993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52422.999999999993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52422.999999999993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52422.999999999993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52422.999999999993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52422.999999999993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52422.999999999993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52422.999999999993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52422.999999999993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52422.999999999993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52422.999999999993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52422.999999999993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52422.999999999993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52422.999999999993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52422.999999999993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52422.999999999993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52422.999999999993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52422.999999999993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52422.999999999993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52422.999999999993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52422.999999999993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52422.999999999993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52422.999999999993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52422.999999999993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52422.999999999993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52422.999999999993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52422.999999999993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52422.999999999993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52422.999999999993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52422.999999999993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52422.999999999993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52422.999999999993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52422.999999999993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52422.999999999993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52422.999999999993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52422.999999999993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52422.999999999993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52422.999999999993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52422.999999999993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52422.999999999993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52422.999999999993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52422.999999999993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52422.999999999993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52422.999999999993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52422.999999999993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52422.999999999993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52422.999999999993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52422.999999999993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52422.999999999993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52422.999999999993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52422.999999999993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52422.999999999993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52422.999999999993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52422.999999999993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52422.999999999993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52422.999999999993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52422.999999999993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52422.999999999993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52422.999999999993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52422.999999999993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52422.999999999993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52422.999999999993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52422.999999999993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52422.999999999993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52422.999999999993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52422.999999999993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52422.999999999993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52422.999999999993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52422.999999999993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52422.999999999993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52422.999999999993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52422.999999999993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52422.999999999993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52422.999999999993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52422.999999999993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52422.999999999993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52422.999999999993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52422.999999999993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52422.999999999993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52422.999999999993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52422.999999999993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52422.999999999993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52422.999999999993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69688</v>
      </c>
      <c r="H350" s="36"/>
      <c r="I350" s="34">
        <f t="shared" si="11"/>
        <v>122111</v>
      </c>
      <c r="J350" s="5"/>
    </row>
    <row r="351" spans="1:10">
      <c r="I351" s="34">
        <f t="shared" si="11"/>
        <v>122111</v>
      </c>
    </row>
    <row r="352" spans="1:10">
      <c r="I352" s="34">
        <f t="shared" si="11"/>
        <v>122111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0"/>
  <dimension ref="A1:N350"/>
  <sheetViews>
    <sheetView rightToLeft="1" topLeftCell="A19" zoomScale="86" zoomScaleNormal="86" workbookViewId="0">
      <selection activeCell="B41" sqref="B41"/>
    </sheetView>
  </sheetViews>
  <sheetFormatPr defaultRowHeight="21"/>
  <cols>
    <col min="1" max="1" width="12.42578125" style="52" customWidth="1"/>
    <col min="2" max="2" width="11.7109375" style="53" customWidth="1"/>
    <col min="3" max="3" width="19.42578125" style="53" customWidth="1"/>
    <col min="4" max="4" width="12.140625" style="54" customWidth="1"/>
    <col min="5" max="5" width="11" style="53" customWidth="1"/>
    <col min="6" max="6" width="12.5703125" style="53" customWidth="1"/>
    <col min="7" max="7" width="16.42578125" style="53" customWidth="1"/>
    <col min="8" max="8" width="17.140625" style="45" customWidth="1"/>
    <col min="9" max="9" width="12" style="55" hidden="1" customWidth="1"/>
    <col min="10" max="10" width="11" style="55" hidden="1" customWidth="1"/>
    <col min="11" max="11" width="24.7109375" style="45" customWidth="1"/>
    <col min="12" max="12" width="29.5703125" style="56" customWidth="1"/>
  </cols>
  <sheetData>
    <row r="1" spans="1:14" ht="18.75">
      <c r="A1" s="168" t="s">
        <v>23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1:14" ht="18.75">
      <c r="A2" s="169" t="s">
        <v>24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</row>
    <row r="3" spans="1:14">
      <c r="A3" s="7" t="s">
        <v>0</v>
      </c>
      <c r="B3" s="9" t="s">
        <v>1</v>
      </c>
      <c r="C3" s="9" t="s">
        <v>2</v>
      </c>
      <c r="D3" s="46" t="s">
        <v>3</v>
      </c>
      <c r="E3" s="9" t="s">
        <v>4</v>
      </c>
      <c r="F3" s="9" t="s">
        <v>5</v>
      </c>
      <c r="G3" s="9" t="s">
        <v>6</v>
      </c>
      <c r="H3" s="40" t="s">
        <v>10</v>
      </c>
      <c r="I3" s="47" t="s">
        <v>7</v>
      </c>
      <c r="J3" s="47" t="s">
        <v>8</v>
      </c>
      <c r="K3" s="40" t="s">
        <v>9</v>
      </c>
      <c r="L3" s="5" t="s">
        <v>11</v>
      </c>
    </row>
    <row r="4" spans="1:14">
      <c r="A4" s="22">
        <v>43800</v>
      </c>
      <c r="B4" s="20"/>
      <c r="C4" s="20"/>
      <c r="D4" s="48"/>
      <c r="E4" s="17"/>
      <c r="F4" s="20"/>
      <c r="G4" s="17"/>
      <c r="H4" s="41"/>
      <c r="I4" s="49"/>
      <c r="J4" s="49"/>
      <c r="K4" s="41">
        <v>906750.7</v>
      </c>
      <c r="L4" s="5"/>
    </row>
    <row r="5" spans="1:14">
      <c r="A5" s="22">
        <v>43800</v>
      </c>
      <c r="B5" s="20">
        <v>6210</v>
      </c>
      <c r="C5" s="20" t="s">
        <v>14</v>
      </c>
      <c r="D5" s="48" t="s">
        <v>13</v>
      </c>
      <c r="E5" s="17">
        <v>51.64</v>
      </c>
      <c r="F5" s="20">
        <v>2960</v>
      </c>
      <c r="G5" s="17">
        <f t="shared" ref="G5:G68" si="0">E5*F5</f>
        <v>152854.39999999999</v>
      </c>
      <c r="H5" s="41"/>
      <c r="I5" s="49"/>
      <c r="J5" s="49"/>
      <c r="K5" s="41">
        <f t="shared" ref="K5:K68" si="1">G5-H5-I5+J5+K4</f>
        <v>1059605.0999999999</v>
      </c>
      <c r="L5" s="5"/>
    </row>
    <row r="6" spans="1:14">
      <c r="A6" s="22">
        <v>43800</v>
      </c>
      <c r="B6" s="20">
        <v>6210</v>
      </c>
      <c r="C6" s="20" t="s">
        <v>14</v>
      </c>
      <c r="D6" s="48" t="s">
        <v>13</v>
      </c>
      <c r="E6" s="17">
        <v>15.26</v>
      </c>
      <c r="F6" s="20">
        <v>2960</v>
      </c>
      <c r="G6" s="17">
        <f t="shared" si="0"/>
        <v>45169.599999999999</v>
      </c>
      <c r="H6" s="41"/>
      <c r="I6" s="49"/>
      <c r="J6" s="49"/>
      <c r="K6" s="41">
        <f t="shared" si="1"/>
        <v>1104774.7</v>
      </c>
      <c r="L6" s="5"/>
    </row>
    <row r="7" spans="1:14">
      <c r="A7" s="22">
        <v>43800</v>
      </c>
      <c r="B7" s="20">
        <v>9214</v>
      </c>
      <c r="C7" s="20" t="s">
        <v>53</v>
      </c>
      <c r="D7" s="48"/>
      <c r="E7" s="17"/>
      <c r="F7" s="20"/>
      <c r="G7" s="17">
        <f t="shared" si="0"/>
        <v>0</v>
      </c>
      <c r="H7" s="41">
        <v>334800</v>
      </c>
      <c r="I7" s="49"/>
      <c r="J7" s="49"/>
      <c r="K7" s="41">
        <f t="shared" si="1"/>
        <v>769974.7</v>
      </c>
      <c r="L7" s="5"/>
    </row>
    <row r="8" spans="1:14">
      <c r="A8" s="22">
        <v>43801</v>
      </c>
      <c r="B8" s="20">
        <v>6233</v>
      </c>
      <c r="C8" s="20" t="s">
        <v>14</v>
      </c>
      <c r="D8" s="48" t="s">
        <v>13</v>
      </c>
      <c r="E8" s="17">
        <v>55.76</v>
      </c>
      <c r="F8" s="20">
        <v>2950</v>
      </c>
      <c r="G8" s="17">
        <f t="shared" si="0"/>
        <v>164492</v>
      </c>
      <c r="H8" s="41"/>
      <c r="I8" s="49"/>
      <c r="J8" s="49"/>
      <c r="K8" s="41">
        <f t="shared" si="1"/>
        <v>934466.7</v>
      </c>
      <c r="L8" s="5"/>
    </row>
    <row r="9" spans="1:14">
      <c r="A9" s="22">
        <v>43801</v>
      </c>
      <c r="B9" s="20">
        <v>6233</v>
      </c>
      <c r="C9" s="20" t="s">
        <v>14</v>
      </c>
      <c r="D9" s="48" t="s">
        <v>13</v>
      </c>
      <c r="E9" s="17">
        <v>54.66</v>
      </c>
      <c r="F9" s="20">
        <v>2950</v>
      </c>
      <c r="G9" s="17">
        <f t="shared" si="0"/>
        <v>161247</v>
      </c>
      <c r="H9" s="41"/>
      <c r="I9" s="49"/>
      <c r="J9" s="49"/>
      <c r="K9" s="41">
        <f t="shared" si="1"/>
        <v>1095713.7</v>
      </c>
      <c r="L9" s="5"/>
    </row>
    <row r="10" spans="1:14">
      <c r="A10" s="22">
        <v>43802</v>
      </c>
      <c r="B10" s="20">
        <v>6255</v>
      </c>
      <c r="C10" s="20" t="s">
        <v>14</v>
      </c>
      <c r="D10" s="48" t="s">
        <v>13</v>
      </c>
      <c r="E10" s="17">
        <v>64.52</v>
      </c>
      <c r="F10" s="20">
        <v>2950</v>
      </c>
      <c r="G10" s="17">
        <f t="shared" si="0"/>
        <v>190334</v>
      </c>
      <c r="H10" s="41"/>
      <c r="I10" s="49"/>
      <c r="J10" s="49"/>
      <c r="K10" s="41">
        <f t="shared" si="1"/>
        <v>1286047.7</v>
      </c>
      <c r="L10" s="5"/>
    </row>
    <row r="11" spans="1:14">
      <c r="A11" s="22">
        <v>43802</v>
      </c>
      <c r="B11" s="20">
        <v>6255</v>
      </c>
      <c r="C11" s="20" t="s">
        <v>14</v>
      </c>
      <c r="D11" s="48" t="s">
        <v>13</v>
      </c>
      <c r="E11" s="17">
        <v>59.96</v>
      </c>
      <c r="F11" s="20">
        <v>2950</v>
      </c>
      <c r="G11" s="17">
        <f t="shared" si="0"/>
        <v>176882</v>
      </c>
      <c r="H11" s="41"/>
      <c r="I11" s="49"/>
      <c r="J11" s="49"/>
      <c r="K11" s="41">
        <f t="shared" si="1"/>
        <v>1462929.7</v>
      </c>
      <c r="L11" s="5"/>
    </row>
    <row r="12" spans="1:14">
      <c r="A12" s="22">
        <v>43802</v>
      </c>
      <c r="B12" s="20">
        <v>6255</v>
      </c>
      <c r="C12" s="20" t="s">
        <v>14</v>
      </c>
      <c r="D12" s="48" t="s">
        <v>13</v>
      </c>
      <c r="E12" s="17">
        <v>55.96</v>
      </c>
      <c r="F12" s="20">
        <v>2950</v>
      </c>
      <c r="G12" s="17">
        <f t="shared" si="0"/>
        <v>165082</v>
      </c>
      <c r="H12" s="41"/>
      <c r="I12" s="49"/>
      <c r="J12" s="49"/>
      <c r="K12" s="41">
        <f t="shared" si="1"/>
        <v>1628011.7</v>
      </c>
      <c r="L12" s="5"/>
    </row>
    <row r="13" spans="1:14">
      <c r="A13" s="22">
        <v>43802</v>
      </c>
      <c r="B13" s="20">
        <v>6255</v>
      </c>
      <c r="C13" s="20" t="s">
        <v>14</v>
      </c>
      <c r="D13" s="48" t="s">
        <v>13</v>
      </c>
      <c r="E13" s="17">
        <v>65.44</v>
      </c>
      <c r="F13" s="20">
        <v>2950</v>
      </c>
      <c r="G13" s="17">
        <f t="shared" si="0"/>
        <v>193048</v>
      </c>
      <c r="H13" s="41"/>
      <c r="I13" s="49"/>
      <c r="J13" s="49"/>
      <c r="K13" s="41">
        <f t="shared" si="1"/>
        <v>1821059.7</v>
      </c>
      <c r="L13" s="5"/>
    </row>
    <row r="14" spans="1:14">
      <c r="A14" s="22">
        <v>43802</v>
      </c>
      <c r="B14" s="20">
        <v>6255</v>
      </c>
      <c r="C14" s="20" t="s">
        <v>14</v>
      </c>
      <c r="D14" s="48" t="s">
        <v>13</v>
      </c>
      <c r="E14" s="17">
        <v>53.48</v>
      </c>
      <c r="F14" s="20">
        <v>2950</v>
      </c>
      <c r="G14" s="17">
        <f t="shared" si="0"/>
        <v>157766</v>
      </c>
      <c r="H14" s="41"/>
      <c r="I14" s="49"/>
      <c r="J14" s="49"/>
      <c r="K14" s="41">
        <f t="shared" si="1"/>
        <v>1978825.7</v>
      </c>
      <c r="L14" s="5"/>
    </row>
    <row r="15" spans="1:14">
      <c r="A15" s="22">
        <v>43802</v>
      </c>
      <c r="B15" s="20">
        <v>6255</v>
      </c>
      <c r="C15" s="20" t="s">
        <v>14</v>
      </c>
      <c r="D15" s="48" t="s">
        <v>13</v>
      </c>
      <c r="E15" s="17">
        <v>48.58</v>
      </c>
      <c r="F15" s="20">
        <v>2950</v>
      </c>
      <c r="G15" s="17">
        <f t="shared" si="0"/>
        <v>143311</v>
      </c>
      <c r="H15" s="41"/>
      <c r="I15" s="49"/>
      <c r="J15" s="49"/>
      <c r="K15" s="41">
        <f t="shared" si="1"/>
        <v>2122136.7000000002</v>
      </c>
      <c r="L15" s="5"/>
    </row>
    <row r="16" spans="1:14">
      <c r="A16" s="22">
        <v>43802</v>
      </c>
      <c r="B16" s="20">
        <v>6255</v>
      </c>
      <c r="C16" s="20" t="s">
        <v>14</v>
      </c>
      <c r="D16" s="48" t="s">
        <v>13</v>
      </c>
      <c r="E16" s="17">
        <v>51.4</v>
      </c>
      <c r="F16" s="20">
        <v>2950</v>
      </c>
      <c r="G16" s="17">
        <f t="shared" si="0"/>
        <v>151630</v>
      </c>
      <c r="H16" s="41"/>
      <c r="I16" s="49"/>
      <c r="J16" s="49"/>
      <c r="K16" s="41">
        <f t="shared" si="1"/>
        <v>2273766.7000000002</v>
      </c>
      <c r="L16" s="5"/>
    </row>
    <row r="17" spans="1:12">
      <c r="A17" s="22">
        <v>43803</v>
      </c>
      <c r="B17" s="20">
        <v>6264</v>
      </c>
      <c r="C17" s="20" t="s">
        <v>14</v>
      </c>
      <c r="D17" s="48" t="s">
        <v>13</v>
      </c>
      <c r="E17" s="17">
        <v>65.56</v>
      </c>
      <c r="F17" s="20">
        <v>2950</v>
      </c>
      <c r="G17" s="17">
        <f t="shared" si="0"/>
        <v>193402</v>
      </c>
      <c r="H17" s="41"/>
      <c r="I17" s="49"/>
      <c r="J17" s="49"/>
      <c r="K17" s="41">
        <f t="shared" si="1"/>
        <v>2467168.7000000002</v>
      </c>
      <c r="L17" s="5"/>
    </row>
    <row r="18" spans="1:12">
      <c r="A18" s="22">
        <v>43803</v>
      </c>
      <c r="B18" s="20">
        <v>6264</v>
      </c>
      <c r="C18" s="20" t="s">
        <v>14</v>
      </c>
      <c r="D18" s="48" t="s">
        <v>13</v>
      </c>
      <c r="E18" s="17">
        <v>61.32</v>
      </c>
      <c r="F18" s="20">
        <v>2950</v>
      </c>
      <c r="G18" s="17">
        <f t="shared" si="0"/>
        <v>180894</v>
      </c>
      <c r="H18" s="41"/>
      <c r="I18" s="49"/>
      <c r="J18" s="49"/>
      <c r="K18" s="41">
        <f t="shared" si="1"/>
        <v>2648062.7000000002</v>
      </c>
      <c r="L18" s="5"/>
    </row>
    <row r="19" spans="1:12">
      <c r="A19" s="22">
        <v>43803</v>
      </c>
      <c r="B19" s="20">
        <v>6264</v>
      </c>
      <c r="C19" s="20" t="s">
        <v>14</v>
      </c>
      <c r="D19" s="48" t="s">
        <v>13</v>
      </c>
      <c r="E19" s="17">
        <v>53.32</v>
      </c>
      <c r="F19" s="20">
        <v>2950</v>
      </c>
      <c r="G19" s="17">
        <f t="shared" si="0"/>
        <v>157294</v>
      </c>
      <c r="H19" s="41"/>
      <c r="I19" s="49"/>
      <c r="J19" s="49"/>
      <c r="K19" s="41">
        <f t="shared" si="1"/>
        <v>2805356.7</v>
      </c>
      <c r="L19" s="5"/>
    </row>
    <row r="20" spans="1:12">
      <c r="A20" s="22">
        <v>43803</v>
      </c>
      <c r="B20" s="20">
        <v>9309</v>
      </c>
      <c r="C20" s="20" t="s">
        <v>53</v>
      </c>
      <c r="D20" s="48"/>
      <c r="E20" s="17"/>
      <c r="F20" s="20"/>
      <c r="G20" s="17">
        <f t="shared" si="0"/>
        <v>0</v>
      </c>
      <c r="H20" s="41">
        <v>275000</v>
      </c>
      <c r="I20" s="49"/>
      <c r="J20" s="49"/>
      <c r="K20" s="41">
        <f t="shared" si="1"/>
        <v>2530356.7000000002</v>
      </c>
      <c r="L20" s="5" t="s">
        <v>17</v>
      </c>
    </row>
    <row r="21" spans="1:12">
      <c r="A21" s="22">
        <v>43804</v>
      </c>
      <c r="B21" s="20">
        <v>6285</v>
      </c>
      <c r="C21" s="20" t="s">
        <v>14</v>
      </c>
      <c r="D21" s="48" t="s">
        <v>13</v>
      </c>
      <c r="E21" s="17">
        <v>14.8</v>
      </c>
      <c r="F21" s="20">
        <v>2950</v>
      </c>
      <c r="G21" s="17">
        <f t="shared" si="0"/>
        <v>43660</v>
      </c>
      <c r="H21" s="41"/>
      <c r="I21" s="49"/>
      <c r="J21" s="49"/>
      <c r="K21" s="41">
        <f t="shared" si="1"/>
        <v>2574016.7000000002</v>
      </c>
      <c r="L21" s="5"/>
    </row>
    <row r="22" spans="1:12">
      <c r="A22" s="22">
        <v>43804</v>
      </c>
      <c r="B22" s="20">
        <v>9336</v>
      </c>
      <c r="C22" s="20" t="s">
        <v>53</v>
      </c>
      <c r="D22" s="48"/>
      <c r="E22" s="17"/>
      <c r="F22" s="20"/>
      <c r="G22" s="17">
        <f t="shared" si="0"/>
        <v>0</v>
      </c>
      <c r="H22" s="41">
        <v>170000</v>
      </c>
      <c r="I22" s="49"/>
      <c r="J22" s="49"/>
      <c r="K22" s="41">
        <f t="shared" si="1"/>
        <v>2404016.7000000002</v>
      </c>
      <c r="L22" s="5"/>
    </row>
    <row r="23" spans="1:12">
      <c r="A23" s="22">
        <v>43806</v>
      </c>
      <c r="B23" s="20">
        <v>6301</v>
      </c>
      <c r="C23" s="20" t="s">
        <v>14</v>
      </c>
      <c r="D23" s="48" t="s">
        <v>13</v>
      </c>
      <c r="E23" s="17">
        <v>63.88</v>
      </c>
      <c r="F23" s="20">
        <v>2950</v>
      </c>
      <c r="G23" s="17">
        <f t="shared" si="0"/>
        <v>188446</v>
      </c>
      <c r="H23" s="41"/>
      <c r="I23" s="49"/>
      <c r="J23" s="49"/>
      <c r="K23" s="41">
        <f t="shared" si="1"/>
        <v>2592462.7000000002</v>
      </c>
      <c r="L23" s="5"/>
    </row>
    <row r="24" spans="1:12">
      <c r="A24" s="22">
        <v>43806</v>
      </c>
      <c r="B24" s="20">
        <v>6301</v>
      </c>
      <c r="C24" s="20" t="s">
        <v>14</v>
      </c>
      <c r="D24" s="48" t="s">
        <v>13</v>
      </c>
      <c r="E24" s="17">
        <v>64.540000000000006</v>
      </c>
      <c r="F24" s="20">
        <v>2950</v>
      </c>
      <c r="G24" s="17">
        <f t="shared" si="0"/>
        <v>190393.00000000003</v>
      </c>
      <c r="H24" s="41"/>
      <c r="I24" s="49"/>
      <c r="J24" s="49"/>
      <c r="K24" s="41">
        <f t="shared" si="1"/>
        <v>2782855.7</v>
      </c>
      <c r="L24" s="5"/>
    </row>
    <row r="25" spans="1:12">
      <c r="A25" s="22">
        <v>43807</v>
      </c>
      <c r="B25" s="20">
        <v>9397</v>
      </c>
      <c r="C25" s="20" t="s">
        <v>53</v>
      </c>
      <c r="D25" s="48"/>
      <c r="E25" s="17"/>
      <c r="F25" s="20"/>
      <c r="G25" s="17">
        <f t="shared" si="0"/>
        <v>0</v>
      </c>
      <c r="H25" s="41">
        <v>269250</v>
      </c>
      <c r="I25" s="49"/>
      <c r="J25" s="49"/>
      <c r="K25" s="41">
        <f t="shared" si="1"/>
        <v>2513605.7000000002</v>
      </c>
      <c r="L25" s="5" t="s">
        <v>17</v>
      </c>
    </row>
    <row r="26" spans="1:12">
      <c r="A26" s="22">
        <v>43807</v>
      </c>
      <c r="B26" s="20">
        <v>9426</v>
      </c>
      <c r="C26" s="20" t="s">
        <v>53</v>
      </c>
      <c r="D26" s="48" t="s">
        <v>13</v>
      </c>
      <c r="E26" s="17"/>
      <c r="F26" s="20"/>
      <c r="G26" s="17">
        <f t="shared" si="0"/>
        <v>0</v>
      </c>
      <c r="H26" s="41">
        <v>490000</v>
      </c>
      <c r="I26" s="49"/>
      <c r="J26" s="49"/>
      <c r="K26" s="41">
        <f t="shared" si="1"/>
        <v>2023605.7000000002</v>
      </c>
      <c r="L26" s="5" t="s">
        <v>17</v>
      </c>
    </row>
    <row r="27" spans="1:12">
      <c r="A27" s="22">
        <v>43809</v>
      </c>
      <c r="B27" s="20">
        <v>9452</v>
      </c>
      <c r="C27" s="20" t="s">
        <v>53</v>
      </c>
      <c r="D27" s="48"/>
      <c r="E27" s="17"/>
      <c r="F27" s="20"/>
      <c r="G27" s="17">
        <f t="shared" si="0"/>
        <v>0</v>
      </c>
      <c r="H27" s="41">
        <v>430000</v>
      </c>
      <c r="I27" s="49"/>
      <c r="J27" s="49"/>
      <c r="K27" s="41">
        <f t="shared" si="1"/>
        <v>1593605.7000000002</v>
      </c>
      <c r="L27" s="5"/>
    </row>
    <row r="28" spans="1:12">
      <c r="A28" s="22">
        <v>43810</v>
      </c>
      <c r="B28" s="20">
        <v>6389</v>
      </c>
      <c r="C28" s="20" t="s">
        <v>14</v>
      </c>
      <c r="D28" s="48" t="s">
        <v>13</v>
      </c>
      <c r="E28" s="17">
        <v>65.64</v>
      </c>
      <c r="F28" s="20">
        <v>3140</v>
      </c>
      <c r="G28" s="17">
        <f t="shared" si="0"/>
        <v>206109.6</v>
      </c>
      <c r="H28" s="41"/>
      <c r="I28" s="49"/>
      <c r="J28" s="49"/>
      <c r="K28" s="41">
        <f t="shared" si="1"/>
        <v>1799715.3000000003</v>
      </c>
      <c r="L28" s="5"/>
    </row>
    <row r="29" spans="1:12">
      <c r="A29" s="22">
        <v>43810</v>
      </c>
      <c r="B29" s="20">
        <v>9486</v>
      </c>
      <c r="C29" s="20" t="s">
        <v>53</v>
      </c>
      <c r="D29" s="48"/>
      <c r="E29" s="17"/>
      <c r="F29" s="20"/>
      <c r="G29" s="17">
        <f t="shared" si="0"/>
        <v>0</v>
      </c>
      <c r="H29" s="41">
        <v>50000</v>
      </c>
      <c r="I29" s="49"/>
      <c r="J29" s="49"/>
      <c r="K29" s="41">
        <f t="shared" si="1"/>
        <v>1749715.3000000003</v>
      </c>
      <c r="L29" s="5"/>
    </row>
    <row r="30" spans="1:12">
      <c r="A30" s="22">
        <v>43811</v>
      </c>
      <c r="B30" s="20">
        <v>9517</v>
      </c>
      <c r="C30" s="20" t="s">
        <v>53</v>
      </c>
      <c r="D30" s="48"/>
      <c r="E30" s="17"/>
      <c r="F30" s="20"/>
      <c r="G30" s="17">
        <f t="shared" si="0"/>
        <v>0</v>
      </c>
      <c r="H30" s="41">
        <v>1020000</v>
      </c>
      <c r="I30" s="49"/>
      <c r="J30" s="49"/>
      <c r="K30" s="41">
        <f t="shared" si="1"/>
        <v>729715.30000000028</v>
      </c>
      <c r="L30" s="5" t="s">
        <v>17</v>
      </c>
    </row>
    <row r="31" spans="1:12">
      <c r="A31" s="22">
        <v>43814</v>
      </c>
      <c r="B31" s="20">
        <v>9575</v>
      </c>
      <c r="C31" s="20" t="s">
        <v>53</v>
      </c>
      <c r="D31" s="48"/>
      <c r="E31" s="17"/>
      <c r="F31" s="20"/>
      <c r="G31" s="17">
        <f t="shared" si="0"/>
        <v>0</v>
      </c>
      <c r="H31" s="41">
        <v>380000</v>
      </c>
      <c r="I31" s="49"/>
      <c r="J31" s="49"/>
      <c r="K31" s="41">
        <f t="shared" si="1"/>
        <v>349715.30000000028</v>
      </c>
      <c r="L31" s="5"/>
    </row>
    <row r="32" spans="1:12">
      <c r="A32" s="22">
        <v>43815</v>
      </c>
      <c r="B32" s="20">
        <v>9633</v>
      </c>
      <c r="C32" s="20" t="s">
        <v>53</v>
      </c>
      <c r="D32" s="48"/>
      <c r="E32" s="17"/>
      <c r="F32" s="20"/>
      <c r="G32" s="17">
        <f t="shared" si="0"/>
        <v>0</v>
      </c>
      <c r="H32" s="41">
        <v>50000</v>
      </c>
      <c r="I32" s="49"/>
      <c r="J32" s="49"/>
      <c r="K32" s="41">
        <f t="shared" si="1"/>
        <v>299715.30000000028</v>
      </c>
      <c r="L32" s="5" t="s">
        <v>17</v>
      </c>
    </row>
    <row r="33" spans="1:12">
      <c r="A33" s="22">
        <v>43821</v>
      </c>
      <c r="B33" s="20">
        <v>9790</v>
      </c>
      <c r="C33" s="20" t="s">
        <v>53</v>
      </c>
      <c r="D33" s="48"/>
      <c r="E33" s="17"/>
      <c r="F33" s="20"/>
      <c r="G33" s="17">
        <f t="shared" si="0"/>
        <v>0</v>
      </c>
      <c r="H33" s="41">
        <v>121124</v>
      </c>
      <c r="I33" s="49"/>
      <c r="J33" s="49"/>
      <c r="K33" s="41">
        <f t="shared" si="1"/>
        <v>178591.30000000028</v>
      </c>
      <c r="L33" s="5"/>
    </row>
    <row r="34" spans="1:12">
      <c r="A34" s="22">
        <v>43822</v>
      </c>
      <c r="B34" s="20">
        <v>6587</v>
      </c>
      <c r="C34" s="20" t="s">
        <v>14</v>
      </c>
      <c r="D34" s="48" t="s">
        <v>13</v>
      </c>
      <c r="E34" s="17">
        <v>68.84</v>
      </c>
      <c r="F34" s="20">
        <v>3140</v>
      </c>
      <c r="G34" s="17">
        <f t="shared" si="0"/>
        <v>216157.6</v>
      </c>
      <c r="H34" s="41"/>
      <c r="I34" s="49"/>
      <c r="J34" s="49"/>
      <c r="K34" s="41">
        <f t="shared" si="1"/>
        <v>394748.90000000026</v>
      </c>
      <c r="L34" s="5"/>
    </row>
    <row r="35" spans="1:12">
      <c r="A35" s="22">
        <v>43822</v>
      </c>
      <c r="B35" s="20">
        <v>6587</v>
      </c>
      <c r="C35" s="20" t="s">
        <v>14</v>
      </c>
      <c r="D35" s="48" t="s">
        <v>13</v>
      </c>
      <c r="E35" s="17">
        <v>64.64</v>
      </c>
      <c r="F35" s="20">
        <v>3140</v>
      </c>
      <c r="G35" s="17">
        <f t="shared" si="0"/>
        <v>202969.60000000001</v>
      </c>
      <c r="H35" s="41"/>
      <c r="I35" s="49"/>
      <c r="J35" s="49"/>
      <c r="K35" s="41">
        <f t="shared" si="1"/>
        <v>597718.50000000023</v>
      </c>
      <c r="L35" s="5"/>
    </row>
    <row r="36" spans="1:12">
      <c r="A36" s="22">
        <v>43822</v>
      </c>
      <c r="B36" s="20">
        <v>6587</v>
      </c>
      <c r="C36" s="20" t="s">
        <v>14</v>
      </c>
      <c r="D36" s="48" t="s">
        <v>13</v>
      </c>
      <c r="E36" s="17">
        <v>63.4</v>
      </c>
      <c r="F36" s="20">
        <v>3140</v>
      </c>
      <c r="G36" s="17">
        <f t="shared" si="0"/>
        <v>199076</v>
      </c>
      <c r="H36" s="41"/>
      <c r="I36" s="49"/>
      <c r="J36" s="49"/>
      <c r="K36" s="41">
        <f t="shared" si="1"/>
        <v>796794.50000000023</v>
      </c>
      <c r="L36" s="5"/>
    </row>
    <row r="37" spans="1:12">
      <c r="A37" s="22">
        <v>43822</v>
      </c>
      <c r="B37" s="20">
        <v>9826</v>
      </c>
      <c r="C37" s="20" t="s">
        <v>53</v>
      </c>
      <c r="D37" s="48"/>
      <c r="E37" s="17"/>
      <c r="F37" s="20"/>
      <c r="G37" s="17">
        <f t="shared" si="0"/>
        <v>0</v>
      </c>
      <c r="H37" s="41">
        <v>100000</v>
      </c>
      <c r="I37" s="49"/>
      <c r="J37" s="49"/>
      <c r="K37" s="41">
        <f t="shared" si="1"/>
        <v>696794.50000000023</v>
      </c>
      <c r="L37" s="5"/>
    </row>
    <row r="38" spans="1:12">
      <c r="A38" s="22">
        <v>43823</v>
      </c>
      <c r="B38" s="20">
        <v>9853</v>
      </c>
      <c r="C38" s="20" t="s">
        <v>53</v>
      </c>
      <c r="D38" s="48"/>
      <c r="E38" s="17"/>
      <c r="F38" s="20"/>
      <c r="G38" s="17">
        <f t="shared" si="0"/>
        <v>0</v>
      </c>
      <c r="H38" s="41">
        <v>90000</v>
      </c>
      <c r="I38" s="49"/>
      <c r="J38" s="49"/>
      <c r="K38" s="41">
        <f t="shared" si="1"/>
        <v>606794.50000000023</v>
      </c>
      <c r="L38" s="5"/>
    </row>
    <row r="39" spans="1:12">
      <c r="A39" s="22">
        <v>43824</v>
      </c>
      <c r="B39" s="20">
        <v>6637</v>
      </c>
      <c r="C39" s="20" t="s">
        <v>14</v>
      </c>
      <c r="D39" s="48" t="s">
        <v>13</v>
      </c>
      <c r="E39" s="17">
        <v>64.44</v>
      </c>
      <c r="F39" s="20">
        <v>3180</v>
      </c>
      <c r="G39" s="17">
        <f t="shared" si="0"/>
        <v>204919.19999999998</v>
      </c>
      <c r="H39" s="41"/>
      <c r="I39" s="49"/>
      <c r="J39" s="49"/>
      <c r="K39" s="41">
        <f t="shared" si="1"/>
        <v>811713.70000000019</v>
      </c>
      <c r="L39" s="5"/>
    </row>
    <row r="40" spans="1:12">
      <c r="A40" s="22">
        <v>43825</v>
      </c>
      <c r="B40" s="20">
        <v>6654</v>
      </c>
      <c r="C40" s="20" t="s">
        <v>14</v>
      </c>
      <c r="D40" s="48" t="s">
        <v>13</v>
      </c>
      <c r="E40" s="17">
        <v>73.760000000000005</v>
      </c>
      <c r="F40" s="20">
        <v>3180</v>
      </c>
      <c r="G40" s="17">
        <f t="shared" si="0"/>
        <v>234556.80000000002</v>
      </c>
      <c r="H40" s="41"/>
      <c r="I40" s="49"/>
      <c r="J40" s="49"/>
      <c r="K40" s="41">
        <f t="shared" si="1"/>
        <v>1046270.5000000002</v>
      </c>
      <c r="L40" s="5"/>
    </row>
    <row r="41" spans="1:12">
      <c r="A41" s="22">
        <v>43825</v>
      </c>
      <c r="B41" s="20">
        <v>6654</v>
      </c>
      <c r="C41" s="20" t="s">
        <v>14</v>
      </c>
      <c r="D41" s="48" t="s">
        <v>13</v>
      </c>
      <c r="E41" s="17">
        <v>69.8</v>
      </c>
      <c r="F41" s="20">
        <v>3180</v>
      </c>
      <c r="G41" s="17">
        <f t="shared" si="0"/>
        <v>221964</v>
      </c>
      <c r="H41" s="41"/>
      <c r="I41" s="49"/>
      <c r="J41" s="49"/>
      <c r="K41" s="41">
        <f t="shared" si="1"/>
        <v>1268234.5000000002</v>
      </c>
      <c r="L41" s="5"/>
    </row>
    <row r="42" spans="1:12">
      <c r="A42" s="23"/>
      <c r="B42" s="20"/>
      <c r="C42" s="20"/>
      <c r="D42" s="48"/>
      <c r="E42" s="17"/>
      <c r="F42" s="20"/>
      <c r="G42" s="17">
        <f t="shared" si="0"/>
        <v>0</v>
      </c>
      <c r="H42" s="41"/>
      <c r="I42" s="49"/>
      <c r="J42" s="49"/>
      <c r="K42" s="41">
        <f t="shared" si="1"/>
        <v>1268234.5000000002</v>
      </c>
      <c r="L42" s="5"/>
    </row>
    <row r="43" spans="1:12">
      <c r="A43" s="23"/>
      <c r="B43" s="20"/>
      <c r="C43" s="20"/>
      <c r="D43" s="48"/>
      <c r="E43" s="17"/>
      <c r="F43" s="20"/>
      <c r="G43" s="17">
        <f t="shared" si="0"/>
        <v>0</v>
      </c>
      <c r="H43" s="41"/>
      <c r="I43" s="49"/>
      <c r="J43" s="49"/>
      <c r="K43" s="41">
        <f t="shared" si="1"/>
        <v>1268234.5000000002</v>
      </c>
      <c r="L43" s="5"/>
    </row>
    <row r="44" spans="1:12">
      <c r="A44" s="23"/>
      <c r="B44" s="20"/>
      <c r="C44" s="20"/>
      <c r="D44" s="48"/>
      <c r="E44" s="17"/>
      <c r="F44" s="20"/>
      <c r="G44" s="17">
        <f t="shared" si="0"/>
        <v>0</v>
      </c>
      <c r="H44" s="41"/>
      <c r="I44" s="49"/>
      <c r="J44" s="49"/>
      <c r="K44" s="41">
        <f t="shared" si="1"/>
        <v>1268234.5000000002</v>
      </c>
      <c r="L44" s="5"/>
    </row>
    <row r="45" spans="1:12">
      <c r="A45" s="23"/>
      <c r="B45" s="20"/>
      <c r="C45" s="20"/>
      <c r="D45" s="48"/>
      <c r="E45" s="17"/>
      <c r="F45" s="20"/>
      <c r="G45" s="17">
        <f t="shared" si="0"/>
        <v>0</v>
      </c>
      <c r="H45" s="41"/>
      <c r="I45" s="49"/>
      <c r="J45" s="49"/>
      <c r="K45" s="41">
        <f t="shared" si="1"/>
        <v>1268234.5000000002</v>
      </c>
      <c r="L45" s="5"/>
    </row>
    <row r="46" spans="1:12">
      <c r="A46" s="23"/>
      <c r="B46" s="20"/>
      <c r="C46" s="20"/>
      <c r="D46" s="48"/>
      <c r="E46" s="17"/>
      <c r="F46" s="20"/>
      <c r="G46" s="17">
        <f t="shared" si="0"/>
        <v>0</v>
      </c>
      <c r="H46" s="41"/>
      <c r="I46" s="49"/>
      <c r="J46" s="49"/>
      <c r="K46" s="41">
        <f t="shared" si="1"/>
        <v>1268234.5000000002</v>
      </c>
      <c r="L46" s="5"/>
    </row>
    <row r="47" spans="1:12">
      <c r="A47" s="23"/>
      <c r="B47" s="20"/>
      <c r="C47" s="20"/>
      <c r="D47" s="48"/>
      <c r="E47" s="17"/>
      <c r="F47" s="20"/>
      <c r="G47" s="17">
        <f t="shared" si="0"/>
        <v>0</v>
      </c>
      <c r="H47" s="41"/>
      <c r="I47" s="49"/>
      <c r="J47" s="49"/>
      <c r="K47" s="41">
        <f t="shared" si="1"/>
        <v>1268234.5000000002</v>
      </c>
      <c r="L47" s="5"/>
    </row>
    <row r="48" spans="1:12">
      <c r="A48" s="23"/>
      <c r="B48" s="20"/>
      <c r="C48" s="20"/>
      <c r="D48" s="48"/>
      <c r="E48" s="17"/>
      <c r="F48" s="20"/>
      <c r="G48" s="17">
        <f t="shared" si="0"/>
        <v>0</v>
      </c>
      <c r="H48" s="41"/>
      <c r="I48" s="49"/>
      <c r="J48" s="49"/>
      <c r="K48" s="41">
        <f t="shared" si="1"/>
        <v>1268234.5000000002</v>
      </c>
      <c r="L48" s="5"/>
    </row>
    <row r="49" spans="1:12">
      <c r="A49" s="23"/>
      <c r="B49" s="20"/>
      <c r="C49" s="20"/>
      <c r="D49" s="48"/>
      <c r="E49" s="17"/>
      <c r="F49" s="20"/>
      <c r="G49" s="17">
        <f t="shared" si="0"/>
        <v>0</v>
      </c>
      <c r="H49" s="41"/>
      <c r="I49" s="49"/>
      <c r="J49" s="49"/>
      <c r="K49" s="41">
        <f t="shared" si="1"/>
        <v>1268234.5000000002</v>
      </c>
      <c r="L49" s="5"/>
    </row>
    <row r="50" spans="1:12">
      <c r="A50" s="23"/>
      <c r="B50" s="20"/>
      <c r="C50" s="20"/>
      <c r="D50" s="48"/>
      <c r="E50" s="17"/>
      <c r="F50" s="20"/>
      <c r="G50" s="17">
        <f t="shared" si="0"/>
        <v>0</v>
      </c>
      <c r="H50" s="41"/>
      <c r="I50" s="49"/>
      <c r="J50" s="49"/>
      <c r="K50" s="41">
        <f t="shared" si="1"/>
        <v>1268234.5000000002</v>
      </c>
      <c r="L50" s="5"/>
    </row>
    <row r="51" spans="1:12">
      <c r="A51" s="23"/>
      <c r="B51" s="20"/>
      <c r="C51" s="20"/>
      <c r="D51" s="48"/>
      <c r="E51" s="17"/>
      <c r="F51" s="20"/>
      <c r="G51" s="17">
        <f t="shared" si="0"/>
        <v>0</v>
      </c>
      <c r="H51" s="41"/>
      <c r="I51" s="49"/>
      <c r="J51" s="49"/>
      <c r="K51" s="41">
        <f t="shared" si="1"/>
        <v>1268234.5000000002</v>
      </c>
      <c r="L51" s="5"/>
    </row>
    <row r="52" spans="1:12">
      <c r="A52" s="23"/>
      <c r="B52" s="20"/>
      <c r="C52" s="20"/>
      <c r="D52" s="48"/>
      <c r="E52" s="17"/>
      <c r="F52" s="20"/>
      <c r="G52" s="17">
        <f t="shared" si="0"/>
        <v>0</v>
      </c>
      <c r="H52" s="41"/>
      <c r="I52" s="49"/>
      <c r="J52" s="49"/>
      <c r="K52" s="41">
        <f t="shared" si="1"/>
        <v>1268234.5000000002</v>
      </c>
      <c r="L52" s="5"/>
    </row>
    <row r="53" spans="1:12">
      <c r="A53" s="23"/>
      <c r="B53" s="20"/>
      <c r="C53" s="20"/>
      <c r="D53" s="48"/>
      <c r="E53" s="17"/>
      <c r="F53" s="20"/>
      <c r="G53" s="17">
        <f t="shared" si="0"/>
        <v>0</v>
      </c>
      <c r="H53" s="41"/>
      <c r="I53" s="49"/>
      <c r="J53" s="49"/>
      <c r="K53" s="41">
        <f t="shared" si="1"/>
        <v>1268234.5000000002</v>
      </c>
      <c r="L53" s="5"/>
    </row>
    <row r="54" spans="1:12">
      <c r="A54" s="23"/>
      <c r="B54" s="20"/>
      <c r="C54" s="20"/>
      <c r="D54" s="48"/>
      <c r="E54" s="17"/>
      <c r="F54" s="20"/>
      <c r="G54" s="17">
        <f t="shared" si="0"/>
        <v>0</v>
      </c>
      <c r="H54" s="41"/>
      <c r="I54" s="49"/>
      <c r="J54" s="49"/>
      <c r="K54" s="41">
        <f t="shared" si="1"/>
        <v>1268234.5000000002</v>
      </c>
      <c r="L54" s="5"/>
    </row>
    <row r="55" spans="1:12">
      <c r="A55" s="23"/>
      <c r="B55" s="20"/>
      <c r="C55" s="20"/>
      <c r="D55" s="48"/>
      <c r="E55" s="17"/>
      <c r="F55" s="20"/>
      <c r="G55" s="17">
        <f t="shared" si="0"/>
        <v>0</v>
      </c>
      <c r="H55" s="41"/>
      <c r="I55" s="49"/>
      <c r="J55" s="49"/>
      <c r="K55" s="41">
        <f t="shared" si="1"/>
        <v>1268234.5000000002</v>
      </c>
      <c r="L55" s="5"/>
    </row>
    <row r="56" spans="1:12">
      <c r="A56" s="23"/>
      <c r="B56" s="20"/>
      <c r="C56" s="20"/>
      <c r="D56" s="48"/>
      <c r="E56" s="17"/>
      <c r="F56" s="20"/>
      <c r="G56" s="17">
        <f t="shared" si="0"/>
        <v>0</v>
      </c>
      <c r="H56" s="41"/>
      <c r="I56" s="49"/>
      <c r="J56" s="49"/>
      <c r="K56" s="41">
        <f t="shared" si="1"/>
        <v>1268234.5000000002</v>
      </c>
      <c r="L56" s="5"/>
    </row>
    <row r="57" spans="1:12">
      <c r="A57" s="23"/>
      <c r="B57" s="20"/>
      <c r="C57" s="20"/>
      <c r="D57" s="48"/>
      <c r="E57" s="17"/>
      <c r="F57" s="20"/>
      <c r="G57" s="17">
        <f t="shared" si="0"/>
        <v>0</v>
      </c>
      <c r="H57" s="41"/>
      <c r="I57" s="49"/>
      <c r="J57" s="49"/>
      <c r="K57" s="41">
        <f t="shared" si="1"/>
        <v>1268234.5000000002</v>
      </c>
      <c r="L57" s="5"/>
    </row>
    <row r="58" spans="1:12">
      <c r="A58" s="23"/>
      <c r="B58" s="20"/>
      <c r="C58" s="20"/>
      <c r="D58" s="48"/>
      <c r="E58" s="17"/>
      <c r="F58" s="20"/>
      <c r="G58" s="17">
        <f t="shared" si="0"/>
        <v>0</v>
      </c>
      <c r="H58" s="41"/>
      <c r="I58" s="49"/>
      <c r="J58" s="49"/>
      <c r="K58" s="41">
        <f t="shared" si="1"/>
        <v>1268234.5000000002</v>
      </c>
      <c r="L58" s="5"/>
    </row>
    <row r="59" spans="1:12">
      <c r="A59" s="23"/>
      <c r="B59" s="20"/>
      <c r="C59" s="20"/>
      <c r="D59" s="48"/>
      <c r="E59" s="17"/>
      <c r="F59" s="20"/>
      <c r="G59" s="17">
        <f t="shared" si="0"/>
        <v>0</v>
      </c>
      <c r="H59" s="41"/>
      <c r="I59" s="49"/>
      <c r="J59" s="49"/>
      <c r="K59" s="41">
        <f t="shared" si="1"/>
        <v>1268234.5000000002</v>
      </c>
      <c r="L59" s="5"/>
    </row>
    <row r="60" spans="1:12">
      <c r="A60" s="23"/>
      <c r="B60" s="20"/>
      <c r="C60" s="20"/>
      <c r="D60" s="48"/>
      <c r="E60" s="17"/>
      <c r="F60" s="20"/>
      <c r="G60" s="17">
        <f t="shared" si="0"/>
        <v>0</v>
      </c>
      <c r="H60" s="41"/>
      <c r="I60" s="49"/>
      <c r="J60" s="49"/>
      <c r="K60" s="41">
        <f t="shared" si="1"/>
        <v>1268234.5000000002</v>
      </c>
      <c r="L60" s="5"/>
    </row>
    <row r="61" spans="1:12">
      <c r="A61" s="23"/>
      <c r="B61" s="20"/>
      <c r="C61" s="20"/>
      <c r="D61" s="48"/>
      <c r="E61" s="17"/>
      <c r="F61" s="20"/>
      <c r="G61" s="17">
        <f t="shared" si="0"/>
        <v>0</v>
      </c>
      <c r="H61" s="41"/>
      <c r="I61" s="49"/>
      <c r="J61" s="49"/>
      <c r="K61" s="41">
        <f t="shared" si="1"/>
        <v>1268234.5000000002</v>
      </c>
      <c r="L61" s="5"/>
    </row>
    <row r="62" spans="1:12">
      <c r="A62" s="23"/>
      <c r="B62" s="20"/>
      <c r="C62" s="20"/>
      <c r="D62" s="48"/>
      <c r="E62" s="17"/>
      <c r="F62" s="20"/>
      <c r="G62" s="17">
        <f t="shared" si="0"/>
        <v>0</v>
      </c>
      <c r="H62" s="41"/>
      <c r="I62" s="49"/>
      <c r="J62" s="49"/>
      <c r="K62" s="41">
        <f t="shared" si="1"/>
        <v>1268234.5000000002</v>
      </c>
      <c r="L62" s="5"/>
    </row>
    <row r="63" spans="1:12">
      <c r="A63" s="23"/>
      <c r="B63" s="20"/>
      <c r="C63" s="20"/>
      <c r="D63" s="48"/>
      <c r="E63" s="17"/>
      <c r="F63" s="20"/>
      <c r="G63" s="17">
        <f t="shared" si="0"/>
        <v>0</v>
      </c>
      <c r="H63" s="41"/>
      <c r="I63" s="49"/>
      <c r="J63" s="49"/>
      <c r="K63" s="41">
        <f t="shared" si="1"/>
        <v>1268234.5000000002</v>
      </c>
      <c r="L63" s="5"/>
    </row>
    <row r="64" spans="1:12">
      <c r="A64" s="23"/>
      <c r="B64" s="20"/>
      <c r="C64" s="20"/>
      <c r="D64" s="48"/>
      <c r="E64" s="17"/>
      <c r="F64" s="20"/>
      <c r="G64" s="17">
        <f t="shared" si="0"/>
        <v>0</v>
      </c>
      <c r="H64" s="41"/>
      <c r="I64" s="49"/>
      <c r="J64" s="49"/>
      <c r="K64" s="41">
        <f t="shared" si="1"/>
        <v>1268234.5000000002</v>
      </c>
      <c r="L64" s="5"/>
    </row>
    <row r="65" spans="1:12">
      <c r="A65" s="23"/>
      <c r="B65" s="20"/>
      <c r="C65" s="20"/>
      <c r="D65" s="48"/>
      <c r="E65" s="17"/>
      <c r="F65" s="20"/>
      <c r="G65" s="17">
        <f t="shared" si="0"/>
        <v>0</v>
      </c>
      <c r="H65" s="41"/>
      <c r="I65" s="49"/>
      <c r="J65" s="49"/>
      <c r="K65" s="41">
        <f t="shared" si="1"/>
        <v>1268234.5000000002</v>
      </c>
      <c r="L65" s="5"/>
    </row>
    <row r="66" spans="1:12">
      <c r="A66" s="23"/>
      <c r="B66" s="20"/>
      <c r="C66" s="20"/>
      <c r="D66" s="48"/>
      <c r="E66" s="17"/>
      <c r="F66" s="20"/>
      <c r="G66" s="17">
        <f t="shared" si="0"/>
        <v>0</v>
      </c>
      <c r="H66" s="41"/>
      <c r="I66" s="49"/>
      <c r="J66" s="49"/>
      <c r="K66" s="41">
        <f t="shared" si="1"/>
        <v>1268234.5000000002</v>
      </c>
      <c r="L66" s="5"/>
    </row>
    <row r="67" spans="1:12">
      <c r="A67" s="23"/>
      <c r="B67" s="20"/>
      <c r="C67" s="20"/>
      <c r="D67" s="48"/>
      <c r="E67" s="17"/>
      <c r="F67" s="20"/>
      <c r="G67" s="17">
        <f t="shared" si="0"/>
        <v>0</v>
      </c>
      <c r="H67" s="41"/>
      <c r="I67" s="49"/>
      <c r="J67" s="49"/>
      <c r="K67" s="41">
        <f t="shared" si="1"/>
        <v>1268234.5000000002</v>
      </c>
      <c r="L67" s="5"/>
    </row>
    <row r="68" spans="1:12">
      <c r="A68" s="23"/>
      <c r="B68" s="20"/>
      <c r="C68" s="20"/>
      <c r="D68" s="48"/>
      <c r="E68" s="17"/>
      <c r="F68" s="20"/>
      <c r="G68" s="17">
        <f t="shared" si="0"/>
        <v>0</v>
      </c>
      <c r="H68" s="41"/>
      <c r="I68" s="49"/>
      <c r="J68" s="49"/>
      <c r="K68" s="41">
        <f t="shared" si="1"/>
        <v>1268234.5000000002</v>
      </c>
      <c r="L68" s="5"/>
    </row>
    <row r="69" spans="1:12">
      <c r="A69" s="23"/>
      <c r="B69" s="20"/>
      <c r="C69" s="20"/>
      <c r="D69" s="48"/>
      <c r="E69" s="17"/>
      <c r="F69" s="20"/>
      <c r="G69" s="17">
        <f t="shared" ref="G69:G132" si="2">E69*F69</f>
        <v>0</v>
      </c>
      <c r="H69" s="41"/>
      <c r="I69" s="49"/>
      <c r="J69" s="49"/>
      <c r="K69" s="41">
        <f t="shared" ref="K69:K132" si="3">G69-H69-I69+J69+K68</f>
        <v>1268234.5000000002</v>
      </c>
      <c r="L69" s="5"/>
    </row>
    <row r="70" spans="1:12">
      <c r="A70" s="23"/>
      <c r="B70" s="20"/>
      <c r="C70" s="20"/>
      <c r="D70" s="48"/>
      <c r="E70" s="17"/>
      <c r="F70" s="20"/>
      <c r="G70" s="17">
        <f t="shared" si="2"/>
        <v>0</v>
      </c>
      <c r="H70" s="41"/>
      <c r="I70" s="49"/>
      <c r="J70" s="49"/>
      <c r="K70" s="41">
        <f t="shared" si="3"/>
        <v>1268234.5000000002</v>
      </c>
      <c r="L70" s="5"/>
    </row>
    <row r="71" spans="1:12">
      <c r="A71" s="23"/>
      <c r="B71" s="20"/>
      <c r="C71" s="20"/>
      <c r="D71" s="48"/>
      <c r="E71" s="17"/>
      <c r="F71" s="20"/>
      <c r="G71" s="17">
        <f t="shared" si="2"/>
        <v>0</v>
      </c>
      <c r="H71" s="41"/>
      <c r="I71" s="49"/>
      <c r="J71" s="49"/>
      <c r="K71" s="41">
        <f t="shared" si="3"/>
        <v>1268234.5000000002</v>
      </c>
      <c r="L71" s="5"/>
    </row>
    <row r="72" spans="1:12">
      <c r="A72" s="23"/>
      <c r="B72" s="20"/>
      <c r="C72" s="20"/>
      <c r="D72" s="48"/>
      <c r="E72" s="17"/>
      <c r="F72" s="20"/>
      <c r="G72" s="17">
        <f t="shared" si="2"/>
        <v>0</v>
      </c>
      <c r="H72" s="41"/>
      <c r="I72" s="49"/>
      <c r="J72" s="49"/>
      <c r="K72" s="41">
        <f t="shared" si="3"/>
        <v>1268234.5000000002</v>
      </c>
      <c r="L72" s="5"/>
    </row>
    <row r="73" spans="1:12">
      <c r="A73" s="23"/>
      <c r="B73" s="20"/>
      <c r="C73" s="20"/>
      <c r="D73" s="48"/>
      <c r="E73" s="17"/>
      <c r="F73" s="20"/>
      <c r="G73" s="17">
        <f t="shared" si="2"/>
        <v>0</v>
      </c>
      <c r="H73" s="41"/>
      <c r="I73" s="49"/>
      <c r="J73" s="49"/>
      <c r="K73" s="41">
        <f t="shared" si="3"/>
        <v>1268234.5000000002</v>
      </c>
      <c r="L73" s="5"/>
    </row>
    <row r="74" spans="1:12">
      <c r="A74" s="23"/>
      <c r="B74" s="20"/>
      <c r="C74" s="20"/>
      <c r="D74" s="48"/>
      <c r="E74" s="17"/>
      <c r="F74" s="20"/>
      <c r="G74" s="17">
        <f t="shared" si="2"/>
        <v>0</v>
      </c>
      <c r="H74" s="41"/>
      <c r="I74" s="49"/>
      <c r="J74" s="49"/>
      <c r="K74" s="41">
        <f t="shared" si="3"/>
        <v>1268234.5000000002</v>
      </c>
      <c r="L74" s="5"/>
    </row>
    <row r="75" spans="1:12">
      <c r="A75" s="23"/>
      <c r="B75" s="20"/>
      <c r="C75" s="20"/>
      <c r="D75" s="48"/>
      <c r="E75" s="17"/>
      <c r="F75" s="20"/>
      <c r="G75" s="17">
        <f t="shared" si="2"/>
        <v>0</v>
      </c>
      <c r="H75" s="41"/>
      <c r="I75" s="49"/>
      <c r="J75" s="49"/>
      <c r="K75" s="41">
        <f t="shared" si="3"/>
        <v>1268234.5000000002</v>
      </c>
      <c r="L75" s="5"/>
    </row>
    <row r="76" spans="1:12">
      <c r="A76" s="23"/>
      <c r="B76" s="20"/>
      <c r="C76" s="20"/>
      <c r="D76" s="48"/>
      <c r="E76" s="17"/>
      <c r="F76" s="20"/>
      <c r="G76" s="17">
        <f t="shared" si="2"/>
        <v>0</v>
      </c>
      <c r="H76" s="41"/>
      <c r="I76" s="49"/>
      <c r="J76" s="49"/>
      <c r="K76" s="41">
        <f t="shared" si="3"/>
        <v>1268234.5000000002</v>
      </c>
      <c r="L76" s="5"/>
    </row>
    <row r="77" spans="1:12">
      <c r="A77" s="23"/>
      <c r="B77" s="20"/>
      <c r="C77" s="20"/>
      <c r="D77" s="48"/>
      <c r="E77" s="17"/>
      <c r="F77" s="20"/>
      <c r="G77" s="17">
        <f t="shared" si="2"/>
        <v>0</v>
      </c>
      <c r="H77" s="41"/>
      <c r="I77" s="49"/>
      <c r="J77" s="49"/>
      <c r="K77" s="41">
        <f t="shared" si="3"/>
        <v>1268234.5000000002</v>
      </c>
      <c r="L77" s="5"/>
    </row>
    <row r="78" spans="1:12">
      <c r="A78" s="23"/>
      <c r="B78" s="20"/>
      <c r="C78" s="20"/>
      <c r="D78" s="48"/>
      <c r="E78" s="17"/>
      <c r="F78" s="20"/>
      <c r="G78" s="17">
        <f t="shared" si="2"/>
        <v>0</v>
      </c>
      <c r="H78" s="41"/>
      <c r="I78" s="49"/>
      <c r="J78" s="49"/>
      <c r="K78" s="41">
        <f t="shared" si="3"/>
        <v>1268234.5000000002</v>
      </c>
      <c r="L78" s="5"/>
    </row>
    <row r="79" spans="1:12">
      <c r="A79" s="23"/>
      <c r="B79" s="20"/>
      <c r="C79" s="20"/>
      <c r="D79" s="48"/>
      <c r="E79" s="17"/>
      <c r="F79" s="20"/>
      <c r="G79" s="17">
        <f t="shared" si="2"/>
        <v>0</v>
      </c>
      <c r="H79" s="41"/>
      <c r="I79" s="49"/>
      <c r="J79" s="49"/>
      <c r="K79" s="41">
        <f t="shared" si="3"/>
        <v>1268234.5000000002</v>
      </c>
      <c r="L79" s="5"/>
    </row>
    <row r="80" spans="1:12">
      <c r="A80" s="23"/>
      <c r="B80" s="20"/>
      <c r="C80" s="20"/>
      <c r="D80" s="48"/>
      <c r="E80" s="17"/>
      <c r="F80" s="20"/>
      <c r="G80" s="17">
        <f t="shared" si="2"/>
        <v>0</v>
      </c>
      <c r="H80" s="41"/>
      <c r="I80" s="49"/>
      <c r="J80" s="49"/>
      <c r="K80" s="41">
        <f t="shared" si="3"/>
        <v>1268234.5000000002</v>
      </c>
      <c r="L80" s="5"/>
    </row>
    <row r="81" spans="1:12">
      <c r="A81" s="23"/>
      <c r="B81" s="20"/>
      <c r="C81" s="20"/>
      <c r="D81" s="48"/>
      <c r="E81" s="17"/>
      <c r="F81" s="20"/>
      <c r="G81" s="17">
        <f t="shared" si="2"/>
        <v>0</v>
      </c>
      <c r="H81" s="41"/>
      <c r="I81" s="49"/>
      <c r="J81" s="49"/>
      <c r="K81" s="41">
        <f t="shared" si="3"/>
        <v>1268234.5000000002</v>
      </c>
      <c r="L81" s="5"/>
    </row>
    <row r="82" spans="1:12">
      <c r="A82" s="23"/>
      <c r="B82" s="20"/>
      <c r="C82" s="20"/>
      <c r="D82" s="48"/>
      <c r="E82" s="17"/>
      <c r="F82" s="20"/>
      <c r="G82" s="17">
        <f t="shared" si="2"/>
        <v>0</v>
      </c>
      <c r="H82" s="41"/>
      <c r="I82" s="49"/>
      <c r="J82" s="49"/>
      <c r="K82" s="41">
        <f t="shared" si="3"/>
        <v>1268234.5000000002</v>
      </c>
      <c r="L82" s="5"/>
    </row>
    <row r="83" spans="1:12">
      <c r="A83" s="23"/>
      <c r="B83" s="20"/>
      <c r="C83" s="20"/>
      <c r="D83" s="48"/>
      <c r="E83" s="17"/>
      <c r="F83" s="20"/>
      <c r="G83" s="17">
        <f t="shared" si="2"/>
        <v>0</v>
      </c>
      <c r="H83" s="41"/>
      <c r="I83" s="49"/>
      <c r="J83" s="49"/>
      <c r="K83" s="41">
        <f t="shared" si="3"/>
        <v>1268234.5000000002</v>
      </c>
      <c r="L83" s="5"/>
    </row>
    <row r="84" spans="1:12">
      <c r="A84" s="23"/>
      <c r="B84" s="20"/>
      <c r="C84" s="20"/>
      <c r="D84" s="48"/>
      <c r="E84" s="17"/>
      <c r="F84" s="20"/>
      <c r="G84" s="17">
        <f t="shared" si="2"/>
        <v>0</v>
      </c>
      <c r="H84" s="41"/>
      <c r="I84" s="49"/>
      <c r="J84" s="49"/>
      <c r="K84" s="41">
        <f t="shared" si="3"/>
        <v>1268234.5000000002</v>
      </c>
      <c r="L84" s="5"/>
    </row>
    <row r="85" spans="1:12">
      <c r="A85" s="23"/>
      <c r="B85" s="20"/>
      <c r="C85" s="20"/>
      <c r="D85" s="48"/>
      <c r="E85" s="17"/>
      <c r="F85" s="20"/>
      <c r="G85" s="17">
        <f t="shared" si="2"/>
        <v>0</v>
      </c>
      <c r="H85" s="41"/>
      <c r="I85" s="49"/>
      <c r="J85" s="49"/>
      <c r="K85" s="41">
        <f t="shared" si="3"/>
        <v>1268234.5000000002</v>
      </c>
      <c r="L85" s="5"/>
    </row>
    <row r="86" spans="1:12">
      <c r="A86" s="23"/>
      <c r="B86" s="20"/>
      <c r="C86" s="20"/>
      <c r="D86" s="48"/>
      <c r="E86" s="17"/>
      <c r="F86" s="20"/>
      <c r="G86" s="17">
        <f t="shared" si="2"/>
        <v>0</v>
      </c>
      <c r="H86" s="41"/>
      <c r="I86" s="49"/>
      <c r="J86" s="49"/>
      <c r="K86" s="41">
        <f t="shared" si="3"/>
        <v>1268234.5000000002</v>
      </c>
      <c r="L86" s="5"/>
    </row>
    <row r="87" spans="1:12">
      <c r="A87" s="23"/>
      <c r="B87" s="20"/>
      <c r="C87" s="20"/>
      <c r="D87" s="48"/>
      <c r="E87" s="17"/>
      <c r="F87" s="20"/>
      <c r="G87" s="17">
        <f t="shared" si="2"/>
        <v>0</v>
      </c>
      <c r="H87" s="41"/>
      <c r="I87" s="49"/>
      <c r="J87" s="49"/>
      <c r="K87" s="41">
        <f t="shared" si="3"/>
        <v>1268234.5000000002</v>
      </c>
      <c r="L87" s="5"/>
    </row>
    <row r="88" spans="1:12">
      <c r="A88" s="23"/>
      <c r="B88" s="20"/>
      <c r="C88" s="20"/>
      <c r="D88" s="48"/>
      <c r="E88" s="17"/>
      <c r="F88" s="20"/>
      <c r="G88" s="17">
        <f t="shared" si="2"/>
        <v>0</v>
      </c>
      <c r="H88" s="41"/>
      <c r="I88" s="49"/>
      <c r="J88" s="49"/>
      <c r="K88" s="41">
        <f t="shared" si="3"/>
        <v>1268234.5000000002</v>
      </c>
      <c r="L88" s="5"/>
    </row>
    <row r="89" spans="1:12">
      <c r="A89" s="23"/>
      <c r="B89" s="20"/>
      <c r="C89" s="20"/>
      <c r="D89" s="48"/>
      <c r="E89" s="17"/>
      <c r="F89" s="20"/>
      <c r="G89" s="17">
        <f t="shared" si="2"/>
        <v>0</v>
      </c>
      <c r="H89" s="41"/>
      <c r="I89" s="49"/>
      <c r="J89" s="49"/>
      <c r="K89" s="41">
        <f t="shared" si="3"/>
        <v>1268234.5000000002</v>
      </c>
      <c r="L89" s="5"/>
    </row>
    <row r="90" spans="1:12">
      <c r="A90" s="23"/>
      <c r="B90" s="20"/>
      <c r="C90" s="20"/>
      <c r="D90" s="48"/>
      <c r="E90" s="17"/>
      <c r="F90" s="20"/>
      <c r="G90" s="17">
        <f t="shared" si="2"/>
        <v>0</v>
      </c>
      <c r="H90" s="41"/>
      <c r="I90" s="49"/>
      <c r="J90" s="49"/>
      <c r="K90" s="41">
        <f t="shared" si="3"/>
        <v>1268234.5000000002</v>
      </c>
      <c r="L90" s="5"/>
    </row>
    <row r="91" spans="1:12">
      <c r="A91" s="23"/>
      <c r="B91" s="20"/>
      <c r="C91" s="20"/>
      <c r="D91" s="48"/>
      <c r="E91" s="17"/>
      <c r="F91" s="20"/>
      <c r="G91" s="17">
        <f t="shared" si="2"/>
        <v>0</v>
      </c>
      <c r="H91" s="41"/>
      <c r="I91" s="49"/>
      <c r="J91" s="49"/>
      <c r="K91" s="41">
        <f t="shared" si="3"/>
        <v>1268234.5000000002</v>
      </c>
      <c r="L91" s="5"/>
    </row>
    <row r="92" spans="1:12">
      <c r="A92" s="23"/>
      <c r="B92" s="20"/>
      <c r="C92" s="20"/>
      <c r="D92" s="48"/>
      <c r="E92" s="17"/>
      <c r="F92" s="20"/>
      <c r="G92" s="17">
        <f t="shared" si="2"/>
        <v>0</v>
      </c>
      <c r="H92" s="41"/>
      <c r="I92" s="49"/>
      <c r="J92" s="49"/>
      <c r="K92" s="41">
        <f t="shared" si="3"/>
        <v>1268234.5000000002</v>
      </c>
      <c r="L92" s="5"/>
    </row>
    <row r="93" spans="1:12">
      <c r="A93" s="23"/>
      <c r="B93" s="20"/>
      <c r="C93" s="20"/>
      <c r="D93" s="48"/>
      <c r="E93" s="17"/>
      <c r="F93" s="20"/>
      <c r="G93" s="17">
        <f t="shared" si="2"/>
        <v>0</v>
      </c>
      <c r="H93" s="41"/>
      <c r="I93" s="49"/>
      <c r="J93" s="49"/>
      <c r="K93" s="41">
        <f t="shared" si="3"/>
        <v>1268234.5000000002</v>
      </c>
      <c r="L93" s="5"/>
    </row>
    <row r="94" spans="1:12">
      <c r="A94" s="23"/>
      <c r="B94" s="20"/>
      <c r="C94" s="20"/>
      <c r="D94" s="48"/>
      <c r="E94" s="17"/>
      <c r="F94" s="20"/>
      <c r="G94" s="17">
        <f t="shared" si="2"/>
        <v>0</v>
      </c>
      <c r="H94" s="41"/>
      <c r="I94" s="49"/>
      <c r="J94" s="49"/>
      <c r="K94" s="41">
        <f t="shared" si="3"/>
        <v>1268234.5000000002</v>
      </c>
      <c r="L94" s="5"/>
    </row>
    <row r="95" spans="1:12">
      <c r="A95" s="23"/>
      <c r="B95" s="20"/>
      <c r="C95" s="20"/>
      <c r="D95" s="48"/>
      <c r="E95" s="17"/>
      <c r="F95" s="20"/>
      <c r="G95" s="17">
        <f t="shared" si="2"/>
        <v>0</v>
      </c>
      <c r="H95" s="41"/>
      <c r="I95" s="49"/>
      <c r="J95" s="49"/>
      <c r="K95" s="41">
        <f t="shared" si="3"/>
        <v>1268234.5000000002</v>
      </c>
      <c r="L95" s="5"/>
    </row>
    <row r="96" spans="1:12">
      <c r="A96" s="23"/>
      <c r="B96" s="20"/>
      <c r="C96" s="20"/>
      <c r="D96" s="48"/>
      <c r="E96" s="17"/>
      <c r="F96" s="20"/>
      <c r="G96" s="17">
        <f t="shared" si="2"/>
        <v>0</v>
      </c>
      <c r="H96" s="41"/>
      <c r="I96" s="49"/>
      <c r="J96" s="49"/>
      <c r="K96" s="41">
        <f t="shared" si="3"/>
        <v>1268234.5000000002</v>
      </c>
      <c r="L96" s="5"/>
    </row>
    <row r="97" spans="1:12">
      <c r="A97" s="23"/>
      <c r="B97" s="20"/>
      <c r="C97" s="20"/>
      <c r="D97" s="48"/>
      <c r="E97" s="17"/>
      <c r="F97" s="20"/>
      <c r="G97" s="17">
        <f t="shared" si="2"/>
        <v>0</v>
      </c>
      <c r="H97" s="41"/>
      <c r="I97" s="49"/>
      <c r="J97" s="49"/>
      <c r="K97" s="41">
        <f t="shared" si="3"/>
        <v>1268234.5000000002</v>
      </c>
      <c r="L97" s="5"/>
    </row>
    <row r="98" spans="1:12">
      <c r="A98" s="23"/>
      <c r="B98" s="20"/>
      <c r="C98" s="20"/>
      <c r="D98" s="48"/>
      <c r="E98" s="17"/>
      <c r="F98" s="20"/>
      <c r="G98" s="17">
        <f t="shared" si="2"/>
        <v>0</v>
      </c>
      <c r="H98" s="41"/>
      <c r="I98" s="49"/>
      <c r="J98" s="49"/>
      <c r="K98" s="41">
        <f t="shared" si="3"/>
        <v>1268234.5000000002</v>
      </c>
      <c r="L98" s="5"/>
    </row>
    <row r="99" spans="1:12">
      <c r="A99" s="23"/>
      <c r="B99" s="20"/>
      <c r="C99" s="20"/>
      <c r="D99" s="48"/>
      <c r="E99" s="17"/>
      <c r="F99" s="20"/>
      <c r="G99" s="17">
        <f t="shared" si="2"/>
        <v>0</v>
      </c>
      <c r="H99" s="41"/>
      <c r="I99" s="49"/>
      <c r="J99" s="49"/>
      <c r="K99" s="41">
        <f t="shared" si="3"/>
        <v>1268234.5000000002</v>
      </c>
      <c r="L99" s="5"/>
    </row>
    <row r="100" spans="1:12">
      <c r="A100" s="23"/>
      <c r="B100" s="20"/>
      <c r="C100" s="20"/>
      <c r="D100" s="48"/>
      <c r="E100" s="17"/>
      <c r="F100" s="20"/>
      <c r="G100" s="17">
        <f t="shared" si="2"/>
        <v>0</v>
      </c>
      <c r="H100" s="41"/>
      <c r="I100" s="49"/>
      <c r="J100" s="49"/>
      <c r="K100" s="41">
        <f t="shared" si="3"/>
        <v>1268234.5000000002</v>
      </c>
      <c r="L100" s="5"/>
    </row>
    <row r="101" spans="1:12">
      <c r="A101" s="23"/>
      <c r="B101" s="20"/>
      <c r="C101" s="20"/>
      <c r="D101" s="48"/>
      <c r="E101" s="17"/>
      <c r="F101" s="20"/>
      <c r="G101" s="17">
        <f t="shared" si="2"/>
        <v>0</v>
      </c>
      <c r="H101" s="41"/>
      <c r="I101" s="49"/>
      <c r="J101" s="49"/>
      <c r="K101" s="41">
        <f t="shared" si="3"/>
        <v>1268234.5000000002</v>
      </c>
      <c r="L101" s="5"/>
    </row>
    <row r="102" spans="1:12">
      <c r="A102" s="23"/>
      <c r="B102" s="20"/>
      <c r="C102" s="20"/>
      <c r="D102" s="48"/>
      <c r="E102" s="17"/>
      <c r="F102" s="20"/>
      <c r="G102" s="17">
        <f t="shared" si="2"/>
        <v>0</v>
      </c>
      <c r="H102" s="41"/>
      <c r="I102" s="49"/>
      <c r="J102" s="49"/>
      <c r="K102" s="41">
        <f t="shared" si="3"/>
        <v>1268234.5000000002</v>
      </c>
      <c r="L102" s="5"/>
    </row>
    <row r="103" spans="1:12">
      <c r="A103" s="23"/>
      <c r="B103" s="20"/>
      <c r="C103" s="20"/>
      <c r="D103" s="48"/>
      <c r="E103" s="17"/>
      <c r="F103" s="20"/>
      <c r="G103" s="17">
        <f t="shared" si="2"/>
        <v>0</v>
      </c>
      <c r="H103" s="41"/>
      <c r="I103" s="49"/>
      <c r="J103" s="49"/>
      <c r="K103" s="41">
        <f t="shared" si="3"/>
        <v>1268234.5000000002</v>
      </c>
      <c r="L103" s="5"/>
    </row>
    <row r="104" spans="1:12">
      <c r="A104" s="23"/>
      <c r="B104" s="20"/>
      <c r="C104" s="20"/>
      <c r="D104" s="48"/>
      <c r="E104" s="17"/>
      <c r="F104" s="20"/>
      <c r="G104" s="17">
        <f t="shared" si="2"/>
        <v>0</v>
      </c>
      <c r="H104" s="41"/>
      <c r="I104" s="49"/>
      <c r="J104" s="49"/>
      <c r="K104" s="41">
        <f t="shared" si="3"/>
        <v>1268234.5000000002</v>
      </c>
      <c r="L104" s="5"/>
    </row>
    <row r="105" spans="1:12">
      <c r="A105" s="23"/>
      <c r="B105" s="20"/>
      <c r="C105" s="20"/>
      <c r="D105" s="48"/>
      <c r="E105" s="17"/>
      <c r="F105" s="20"/>
      <c r="G105" s="17">
        <f t="shared" si="2"/>
        <v>0</v>
      </c>
      <c r="H105" s="41"/>
      <c r="I105" s="49"/>
      <c r="J105" s="49"/>
      <c r="K105" s="41">
        <f t="shared" si="3"/>
        <v>1268234.5000000002</v>
      </c>
      <c r="L105" s="5"/>
    </row>
    <row r="106" spans="1:12">
      <c r="A106" s="23"/>
      <c r="B106" s="20"/>
      <c r="C106" s="20"/>
      <c r="D106" s="48"/>
      <c r="E106" s="17"/>
      <c r="F106" s="20"/>
      <c r="G106" s="17">
        <f t="shared" si="2"/>
        <v>0</v>
      </c>
      <c r="H106" s="41"/>
      <c r="I106" s="49"/>
      <c r="J106" s="49"/>
      <c r="K106" s="41">
        <f t="shared" si="3"/>
        <v>1268234.5000000002</v>
      </c>
      <c r="L106" s="5"/>
    </row>
    <row r="107" spans="1:12">
      <c r="A107" s="23"/>
      <c r="B107" s="20"/>
      <c r="C107" s="20"/>
      <c r="D107" s="48"/>
      <c r="E107" s="17"/>
      <c r="F107" s="20"/>
      <c r="G107" s="17">
        <f t="shared" si="2"/>
        <v>0</v>
      </c>
      <c r="H107" s="41"/>
      <c r="I107" s="49"/>
      <c r="J107" s="49"/>
      <c r="K107" s="41">
        <f t="shared" si="3"/>
        <v>1268234.5000000002</v>
      </c>
      <c r="L107" s="5"/>
    </row>
    <row r="108" spans="1:12">
      <c r="A108" s="23"/>
      <c r="B108" s="20"/>
      <c r="C108" s="20"/>
      <c r="D108" s="48"/>
      <c r="E108" s="17"/>
      <c r="F108" s="20"/>
      <c r="G108" s="17">
        <f t="shared" si="2"/>
        <v>0</v>
      </c>
      <c r="H108" s="41"/>
      <c r="I108" s="49"/>
      <c r="J108" s="49"/>
      <c r="K108" s="41">
        <f t="shared" si="3"/>
        <v>1268234.5000000002</v>
      </c>
      <c r="L108" s="5"/>
    </row>
    <row r="109" spans="1:12">
      <c r="A109" s="23"/>
      <c r="B109" s="20"/>
      <c r="C109" s="20"/>
      <c r="D109" s="48"/>
      <c r="E109" s="17"/>
      <c r="F109" s="20"/>
      <c r="G109" s="17">
        <f t="shared" si="2"/>
        <v>0</v>
      </c>
      <c r="H109" s="41"/>
      <c r="I109" s="49"/>
      <c r="J109" s="49"/>
      <c r="K109" s="41">
        <f t="shared" si="3"/>
        <v>1268234.5000000002</v>
      </c>
      <c r="L109" s="5"/>
    </row>
    <row r="110" spans="1:12">
      <c r="A110" s="23"/>
      <c r="B110" s="20"/>
      <c r="C110" s="20"/>
      <c r="D110" s="48"/>
      <c r="E110" s="17"/>
      <c r="F110" s="20"/>
      <c r="G110" s="17">
        <f t="shared" si="2"/>
        <v>0</v>
      </c>
      <c r="H110" s="41"/>
      <c r="I110" s="49"/>
      <c r="J110" s="49"/>
      <c r="K110" s="41">
        <f t="shared" si="3"/>
        <v>1268234.5000000002</v>
      </c>
      <c r="L110" s="5"/>
    </row>
    <row r="111" spans="1:12">
      <c r="A111" s="23"/>
      <c r="B111" s="20"/>
      <c r="C111" s="20"/>
      <c r="D111" s="48"/>
      <c r="E111" s="17"/>
      <c r="F111" s="20"/>
      <c r="G111" s="17">
        <f t="shared" si="2"/>
        <v>0</v>
      </c>
      <c r="H111" s="41"/>
      <c r="I111" s="49"/>
      <c r="J111" s="49"/>
      <c r="K111" s="41">
        <f t="shared" si="3"/>
        <v>1268234.5000000002</v>
      </c>
      <c r="L111" s="5"/>
    </row>
    <row r="112" spans="1:12">
      <c r="A112" s="23"/>
      <c r="B112" s="20"/>
      <c r="C112" s="20"/>
      <c r="D112" s="48"/>
      <c r="E112" s="17"/>
      <c r="F112" s="20"/>
      <c r="G112" s="17">
        <f t="shared" si="2"/>
        <v>0</v>
      </c>
      <c r="H112" s="41"/>
      <c r="I112" s="49"/>
      <c r="J112" s="49"/>
      <c r="K112" s="41">
        <f t="shared" si="3"/>
        <v>1268234.5000000002</v>
      </c>
      <c r="L112" s="5"/>
    </row>
    <row r="113" spans="1:12">
      <c r="A113" s="23"/>
      <c r="B113" s="20"/>
      <c r="C113" s="20"/>
      <c r="D113" s="48"/>
      <c r="E113" s="17"/>
      <c r="F113" s="20"/>
      <c r="G113" s="17">
        <f t="shared" si="2"/>
        <v>0</v>
      </c>
      <c r="H113" s="41"/>
      <c r="I113" s="49"/>
      <c r="J113" s="49"/>
      <c r="K113" s="41">
        <f t="shared" si="3"/>
        <v>1268234.5000000002</v>
      </c>
      <c r="L113" s="5"/>
    </row>
    <row r="114" spans="1:12">
      <c r="A114" s="23"/>
      <c r="B114" s="20"/>
      <c r="C114" s="20"/>
      <c r="D114" s="48"/>
      <c r="E114" s="17"/>
      <c r="F114" s="20"/>
      <c r="G114" s="17">
        <f t="shared" si="2"/>
        <v>0</v>
      </c>
      <c r="H114" s="41"/>
      <c r="I114" s="49"/>
      <c r="J114" s="49"/>
      <c r="K114" s="41">
        <f t="shared" si="3"/>
        <v>1268234.5000000002</v>
      </c>
      <c r="L114" s="5"/>
    </row>
    <row r="115" spans="1:12">
      <c r="A115" s="23"/>
      <c r="B115" s="20"/>
      <c r="C115" s="20"/>
      <c r="D115" s="48"/>
      <c r="E115" s="17"/>
      <c r="F115" s="20"/>
      <c r="G115" s="17">
        <f t="shared" si="2"/>
        <v>0</v>
      </c>
      <c r="H115" s="41"/>
      <c r="I115" s="49"/>
      <c r="J115" s="49"/>
      <c r="K115" s="41">
        <f t="shared" si="3"/>
        <v>1268234.5000000002</v>
      </c>
      <c r="L115" s="5"/>
    </row>
    <row r="116" spans="1:12">
      <c r="A116" s="23"/>
      <c r="B116" s="20"/>
      <c r="C116" s="20"/>
      <c r="D116" s="48"/>
      <c r="E116" s="17"/>
      <c r="F116" s="20"/>
      <c r="G116" s="17">
        <f t="shared" si="2"/>
        <v>0</v>
      </c>
      <c r="H116" s="41"/>
      <c r="I116" s="49"/>
      <c r="J116" s="49"/>
      <c r="K116" s="41">
        <f t="shared" si="3"/>
        <v>1268234.5000000002</v>
      </c>
      <c r="L116" s="5"/>
    </row>
    <row r="117" spans="1:12">
      <c r="A117" s="23"/>
      <c r="B117" s="20"/>
      <c r="C117" s="20"/>
      <c r="D117" s="48"/>
      <c r="E117" s="17"/>
      <c r="F117" s="20"/>
      <c r="G117" s="17">
        <f t="shared" si="2"/>
        <v>0</v>
      </c>
      <c r="H117" s="41"/>
      <c r="I117" s="49"/>
      <c r="J117" s="49"/>
      <c r="K117" s="41">
        <f t="shared" si="3"/>
        <v>1268234.5000000002</v>
      </c>
      <c r="L117" s="5"/>
    </row>
    <row r="118" spans="1:12">
      <c r="A118" s="23"/>
      <c r="B118" s="20"/>
      <c r="C118" s="20"/>
      <c r="D118" s="48"/>
      <c r="E118" s="17"/>
      <c r="F118" s="20"/>
      <c r="G118" s="17">
        <f t="shared" si="2"/>
        <v>0</v>
      </c>
      <c r="H118" s="41"/>
      <c r="I118" s="49"/>
      <c r="J118" s="49"/>
      <c r="K118" s="41">
        <f t="shared" si="3"/>
        <v>1268234.5000000002</v>
      </c>
      <c r="L118" s="5"/>
    </row>
    <row r="119" spans="1:12">
      <c r="A119" s="23"/>
      <c r="B119" s="20"/>
      <c r="C119" s="20"/>
      <c r="D119" s="48"/>
      <c r="E119" s="17"/>
      <c r="F119" s="20"/>
      <c r="G119" s="17">
        <f t="shared" si="2"/>
        <v>0</v>
      </c>
      <c r="H119" s="41"/>
      <c r="I119" s="49"/>
      <c r="J119" s="49"/>
      <c r="K119" s="41">
        <f t="shared" si="3"/>
        <v>1268234.5000000002</v>
      </c>
      <c r="L119" s="5"/>
    </row>
    <row r="120" spans="1:12">
      <c r="A120" s="23"/>
      <c r="B120" s="20"/>
      <c r="C120" s="20"/>
      <c r="D120" s="48"/>
      <c r="E120" s="17"/>
      <c r="F120" s="20"/>
      <c r="G120" s="17">
        <f t="shared" si="2"/>
        <v>0</v>
      </c>
      <c r="H120" s="41"/>
      <c r="I120" s="49"/>
      <c r="J120" s="49"/>
      <c r="K120" s="41">
        <f t="shared" si="3"/>
        <v>1268234.5000000002</v>
      </c>
      <c r="L120" s="5"/>
    </row>
    <row r="121" spans="1:12">
      <c r="A121" s="23"/>
      <c r="B121" s="20"/>
      <c r="C121" s="20"/>
      <c r="D121" s="48"/>
      <c r="E121" s="17"/>
      <c r="F121" s="20"/>
      <c r="G121" s="17">
        <f t="shared" si="2"/>
        <v>0</v>
      </c>
      <c r="H121" s="41"/>
      <c r="I121" s="49"/>
      <c r="J121" s="49"/>
      <c r="K121" s="41">
        <f t="shared" si="3"/>
        <v>1268234.5000000002</v>
      </c>
      <c r="L121" s="5"/>
    </row>
    <row r="122" spans="1:12">
      <c r="A122" s="23"/>
      <c r="B122" s="20"/>
      <c r="C122" s="20"/>
      <c r="D122" s="48"/>
      <c r="E122" s="17"/>
      <c r="F122" s="20"/>
      <c r="G122" s="17">
        <f t="shared" si="2"/>
        <v>0</v>
      </c>
      <c r="H122" s="41"/>
      <c r="I122" s="49"/>
      <c r="J122" s="49"/>
      <c r="K122" s="41">
        <f t="shared" si="3"/>
        <v>1268234.5000000002</v>
      </c>
      <c r="L122" s="5"/>
    </row>
    <row r="123" spans="1:12">
      <c r="A123" s="23"/>
      <c r="B123" s="20"/>
      <c r="C123" s="20"/>
      <c r="D123" s="48"/>
      <c r="E123" s="17"/>
      <c r="F123" s="20"/>
      <c r="G123" s="17">
        <f t="shared" si="2"/>
        <v>0</v>
      </c>
      <c r="H123" s="41"/>
      <c r="I123" s="49"/>
      <c r="J123" s="49"/>
      <c r="K123" s="41">
        <f t="shared" si="3"/>
        <v>1268234.5000000002</v>
      </c>
      <c r="L123" s="5"/>
    </row>
    <row r="124" spans="1:12">
      <c r="A124" s="23"/>
      <c r="B124" s="20"/>
      <c r="C124" s="20"/>
      <c r="D124" s="48"/>
      <c r="E124" s="17"/>
      <c r="F124" s="20"/>
      <c r="G124" s="17">
        <f t="shared" si="2"/>
        <v>0</v>
      </c>
      <c r="H124" s="41"/>
      <c r="I124" s="49"/>
      <c r="J124" s="49"/>
      <c r="K124" s="41">
        <f t="shared" si="3"/>
        <v>1268234.5000000002</v>
      </c>
      <c r="L124" s="5"/>
    </row>
    <row r="125" spans="1:12">
      <c r="A125" s="23"/>
      <c r="B125" s="20"/>
      <c r="C125" s="20"/>
      <c r="D125" s="48"/>
      <c r="E125" s="17"/>
      <c r="F125" s="20"/>
      <c r="G125" s="17">
        <f t="shared" si="2"/>
        <v>0</v>
      </c>
      <c r="H125" s="41"/>
      <c r="I125" s="49"/>
      <c r="J125" s="49"/>
      <c r="K125" s="41">
        <f t="shared" si="3"/>
        <v>1268234.5000000002</v>
      </c>
      <c r="L125" s="5"/>
    </row>
    <row r="126" spans="1:12">
      <c r="A126" s="23"/>
      <c r="B126" s="20"/>
      <c r="C126" s="20"/>
      <c r="D126" s="48"/>
      <c r="E126" s="17"/>
      <c r="F126" s="20"/>
      <c r="G126" s="17">
        <f t="shared" si="2"/>
        <v>0</v>
      </c>
      <c r="H126" s="41"/>
      <c r="I126" s="49"/>
      <c r="J126" s="49"/>
      <c r="K126" s="41">
        <f t="shared" si="3"/>
        <v>1268234.5000000002</v>
      </c>
      <c r="L126" s="5"/>
    </row>
    <row r="127" spans="1:12">
      <c r="A127" s="23"/>
      <c r="B127" s="20"/>
      <c r="C127" s="20"/>
      <c r="D127" s="48"/>
      <c r="E127" s="17"/>
      <c r="F127" s="20"/>
      <c r="G127" s="17">
        <f t="shared" si="2"/>
        <v>0</v>
      </c>
      <c r="H127" s="41"/>
      <c r="I127" s="49"/>
      <c r="J127" s="49"/>
      <c r="K127" s="41">
        <f t="shared" si="3"/>
        <v>1268234.5000000002</v>
      </c>
      <c r="L127" s="5"/>
    </row>
    <row r="128" spans="1:12">
      <c r="A128" s="23"/>
      <c r="B128" s="20"/>
      <c r="C128" s="20"/>
      <c r="D128" s="48"/>
      <c r="E128" s="17"/>
      <c r="F128" s="20"/>
      <c r="G128" s="17">
        <f t="shared" si="2"/>
        <v>0</v>
      </c>
      <c r="H128" s="41"/>
      <c r="I128" s="49"/>
      <c r="J128" s="49"/>
      <c r="K128" s="41">
        <f t="shared" si="3"/>
        <v>1268234.5000000002</v>
      </c>
      <c r="L128" s="5"/>
    </row>
    <row r="129" spans="1:12">
      <c r="A129" s="23"/>
      <c r="B129" s="20"/>
      <c r="C129" s="20"/>
      <c r="D129" s="48"/>
      <c r="E129" s="17"/>
      <c r="F129" s="20"/>
      <c r="G129" s="17">
        <f t="shared" si="2"/>
        <v>0</v>
      </c>
      <c r="H129" s="41"/>
      <c r="I129" s="49"/>
      <c r="J129" s="49"/>
      <c r="K129" s="41">
        <f t="shared" si="3"/>
        <v>1268234.5000000002</v>
      </c>
      <c r="L129" s="5"/>
    </row>
    <row r="130" spans="1:12">
      <c r="A130" s="23"/>
      <c r="B130" s="20"/>
      <c r="C130" s="20"/>
      <c r="D130" s="48"/>
      <c r="E130" s="17"/>
      <c r="F130" s="20"/>
      <c r="G130" s="17">
        <f t="shared" si="2"/>
        <v>0</v>
      </c>
      <c r="H130" s="41"/>
      <c r="I130" s="49"/>
      <c r="J130" s="49"/>
      <c r="K130" s="41">
        <f t="shared" si="3"/>
        <v>1268234.5000000002</v>
      </c>
      <c r="L130" s="5"/>
    </row>
    <row r="131" spans="1:12">
      <c r="A131" s="23"/>
      <c r="B131" s="20"/>
      <c r="C131" s="20"/>
      <c r="D131" s="48"/>
      <c r="E131" s="17"/>
      <c r="F131" s="20"/>
      <c r="G131" s="17">
        <f t="shared" si="2"/>
        <v>0</v>
      </c>
      <c r="H131" s="41"/>
      <c r="I131" s="49"/>
      <c r="J131" s="49"/>
      <c r="K131" s="41">
        <f t="shared" si="3"/>
        <v>1268234.5000000002</v>
      </c>
      <c r="L131" s="5"/>
    </row>
    <row r="132" spans="1:12">
      <c r="A132" s="23"/>
      <c r="B132" s="20"/>
      <c r="C132" s="20"/>
      <c r="D132" s="48"/>
      <c r="E132" s="17"/>
      <c r="F132" s="20"/>
      <c r="G132" s="17">
        <f t="shared" si="2"/>
        <v>0</v>
      </c>
      <c r="H132" s="41"/>
      <c r="I132" s="49"/>
      <c r="J132" s="49"/>
      <c r="K132" s="41">
        <f t="shared" si="3"/>
        <v>1268234.5000000002</v>
      </c>
      <c r="L132" s="5"/>
    </row>
    <row r="133" spans="1:12">
      <c r="A133" s="23"/>
      <c r="B133" s="20"/>
      <c r="C133" s="20"/>
      <c r="D133" s="48"/>
      <c r="E133" s="17"/>
      <c r="F133" s="20"/>
      <c r="G133" s="17">
        <f t="shared" ref="G133:G196" si="4">E133*F133</f>
        <v>0</v>
      </c>
      <c r="H133" s="41"/>
      <c r="I133" s="49"/>
      <c r="J133" s="49"/>
      <c r="K133" s="41">
        <f t="shared" ref="K133:K196" si="5">G133-H133-I133+J133+K132</f>
        <v>1268234.5000000002</v>
      </c>
      <c r="L133" s="5"/>
    </row>
    <row r="134" spans="1:12">
      <c r="A134" s="23"/>
      <c r="B134" s="20"/>
      <c r="C134" s="20"/>
      <c r="D134" s="48"/>
      <c r="E134" s="17"/>
      <c r="F134" s="20"/>
      <c r="G134" s="17">
        <f t="shared" si="4"/>
        <v>0</v>
      </c>
      <c r="H134" s="41"/>
      <c r="I134" s="49"/>
      <c r="J134" s="49"/>
      <c r="K134" s="41">
        <f t="shared" si="5"/>
        <v>1268234.5000000002</v>
      </c>
      <c r="L134" s="5"/>
    </row>
    <row r="135" spans="1:12">
      <c r="A135" s="23"/>
      <c r="B135" s="20"/>
      <c r="C135" s="20"/>
      <c r="D135" s="48"/>
      <c r="E135" s="17"/>
      <c r="F135" s="20"/>
      <c r="G135" s="17">
        <f t="shared" si="4"/>
        <v>0</v>
      </c>
      <c r="H135" s="41"/>
      <c r="I135" s="49"/>
      <c r="J135" s="49"/>
      <c r="K135" s="41">
        <f t="shared" si="5"/>
        <v>1268234.5000000002</v>
      </c>
      <c r="L135" s="5"/>
    </row>
    <row r="136" spans="1:12">
      <c r="A136" s="23"/>
      <c r="B136" s="20"/>
      <c r="C136" s="20"/>
      <c r="D136" s="48"/>
      <c r="E136" s="17"/>
      <c r="F136" s="20"/>
      <c r="G136" s="17">
        <f t="shared" si="4"/>
        <v>0</v>
      </c>
      <c r="H136" s="41"/>
      <c r="I136" s="49"/>
      <c r="J136" s="49"/>
      <c r="K136" s="41">
        <f t="shared" si="5"/>
        <v>1268234.5000000002</v>
      </c>
      <c r="L136" s="5"/>
    </row>
    <row r="137" spans="1:12">
      <c r="A137" s="23"/>
      <c r="B137" s="20"/>
      <c r="C137" s="20"/>
      <c r="D137" s="48"/>
      <c r="E137" s="17"/>
      <c r="F137" s="20"/>
      <c r="G137" s="17">
        <f t="shared" si="4"/>
        <v>0</v>
      </c>
      <c r="H137" s="41"/>
      <c r="I137" s="49"/>
      <c r="J137" s="49"/>
      <c r="K137" s="41">
        <f t="shared" si="5"/>
        <v>1268234.5000000002</v>
      </c>
      <c r="L137" s="5"/>
    </row>
    <row r="138" spans="1:12">
      <c r="A138" s="23"/>
      <c r="B138" s="20"/>
      <c r="C138" s="20"/>
      <c r="D138" s="48"/>
      <c r="E138" s="17"/>
      <c r="F138" s="20"/>
      <c r="G138" s="17">
        <f t="shared" si="4"/>
        <v>0</v>
      </c>
      <c r="H138" s="41"/>
      <c r="I138" s="49"/>
      <c r="J138" s="49"/>
      <c r="K138" s="41">
        <f t="shared" si="5"/>
        <v>1268234.5000000002</v>
      </c>
      <c r="L138" s="5"/>
    </row>
    <row r="139" spans="1:12">
      <c r="A139" s="23"/>
      <c r="B139" s="20"/>
      <c r="C139" s="20"/>
      <c r="D139" s="48"/>
      <c r="E139" s="17"/>
      <c r="F139" s="20"/>
      <c r="G139" s="17">
        <f t="shared" si="4"/>
        <v>0</v>
      </c>
      <c r="H139" s="41"/>
      <c r="I139" s="49"/>
      <c r="J139" s="49"/>
      <c r="K139" s="41">
        <f t="shared" si="5"/>
        <v>1268234.5000000002</v>
      </c>
      <c r="L139" s="5"/>
    </row>
    <row r="140" spans="1:12">
      <c r="A140" s="23"/>
      <c r="B140" s="20"/>
      <c r="C140" s="20"/>
      <c r="D140" s="48"/>
      <c r="E140" s="17"/>
      <c r="F140" s="20"/>
      <c r="G140" s="17">
        <f t="shared" si="4"/>
        <v>0</v>
      </c>
      <c r="H140" s="41"/>
      <c r="I140" s="49"/>
      <c r="J140" s="49"/>
      <c r="K140" s="41">
        <f t="shared" si="5"/>
        <v>1268234.5000000002</v>
      </c>
      <c r="L140" s="5"/>
    </row>
    <row r="141" spans="1:12">
      <c r="A141" s="23"/>
      <c r="B141" s="20"/>
      <c r="C141" s="20"/>
      <c r="D141" s="48"/>
      <c r="E141" s="17"/>
      <c r="F141" s="20"/>
      <c r="G141" s="17">
        <f t="shared" si="4"/>
        <v>0</v>
      </c>
      <c r="H141" s="41"/>
      <c r="I141" s="49"/>
      <c r="J141" s="49"/>
      <c r="K141" s="41">
        <f t="shared" si="5"/>
        <v>1268234.5000000002</v>
      </c>
      <c r="L141" s="5"/>
    </row>
    <row r="142" spans="1:12">
      <c r="A142" s="23"/>
      <c r="B142" s="20"/>
      <c r="C142" s="20"/>
      <c r="D142" s="48"/>
      <c r="E142" s="17"/>
      <c r="F142" s="20"/>
      <c r="G142" s="17">
        <f t="shared" si="4"/>
        <v>0</v>
      </c>
      <c r="H142" s="41"/>
      <c r="I142" s="49"/>
      <c r="J142" s="49"/>
      <c r="K142" s="41">
        <f t="shared" si="5"/>
        <v>1268234.5000000002</v>
      </c>
      <c r="L142" s="5"/>
    </row>
    <row r="143" spans="1:12">
      <c r="A143" s="23"/>
      <c r="B143" s="20"/>
      <c r="C143" s="20"/>
      <c r="D143" s="48"/>
      <c r="E143" s="17"/>
      <c r="F143" s="20"/>
      <c r="G143" s="17">
        <f t="shared" si="4"/>
        <v>0</v>
      </c>
      <c r="H143" s="41"/>
      <c r="I143" s="49"/>
      <c r="J143" s="49"/>
      <c r="K143" s="41">
        <f t="shared" si="5"/>
        <v>1268234.5000000002</v>
      </c>
      <c r="L143" s="5"/>
    </row>
    <row r="144" spans="1:12">
      <c r="A144" s="23"/>
      <c r="B144" s="20"/>
      <c r="C144" s="20"/>
      <c r="D144" s="48"/>
      <c r="E144" s="17"/>
      <c r="F144" s="20"/>
      <c r="G144" s="17">
        <f t="shared" si="4"/>
        <v>0</v>
      </c>
      <c r="H144" s="41"/>
      <c r="I144" s="49"/>
      <c r="J144" s="49"/>
      <c r="K144" s="41">
        <f t="shared" si="5"/>
        <v>1268234.5000000002</v>
      </c>
      <c r="L144" s="5"/>
    </row>
    <row r="145" spans="1:12">
      <c r="A145" s="23"/>
      <c r="B145" s="20"/>
      <c r="C145" s="20"/>
      <c r="D145" s="48"/>
      <c r="E145" s="17"/>
      <c r="F145" s="20"/>
      <c r="G145" s="17">
        <f t="shared" si="4"/>
        <v>0</v>
      </c>
      <c r="H145" s="41"/>
      <c r="I145" s="49"/>
      <c r="J145" s="49"/>
      <c r="K145" s="41">
        <f t="shared" si="5"/>
        <v>1268234.5000000002</v>
      </c>
      <c r="L145" s="5"/>
    </row>
    <row r="146" spans="1:12">
      <c r="A146" s="23"/>
      <c r="B146" s="20"/>
      <c r="C146" s="20"/>
      <c r="D146" s="48"/>
      <c r="E146" s="17"/>
      <c r="F146" s="20"/>
      <c r="G146" s="17">
        <f t="shared" si="4"/>
        <v>0</v>
      </c>
      <c r="H146" s="41"/>
      <c r="I146" s="49"/>
      <c r="J146" s="49"/>
      <c r="K146" s="41">
        <f t="shared" si="5"/>
        <v>1268234.5000000002</v>
      </c>
      <c r="L146" s="5"/>
    </row>
    <row r="147" spans="1:12">
      <c r="A147" s="23"/>
      <c r="B147" s="20"/>
      <c r="C147" s="20"/>
      <c r="D147" s="48"/>
      <c r="E147" s="17"/>
      <c r="F147" s="20"/>
      <c r="G147" s="17">
        <f t="shared" si="4"/>
        <v>0</v>
      </c>
      <c r="H147" s="41"/>
      <c r="I147" s="49"/>
      <c r="J147" s="49"/>
      <c r="K147" s="41">
        <f t="shared" si="5"/>
        <v>1268234.5000000002</v>
      </c>
      <c r="L147" s="5"/>
    </row>
    <row r="148" spans="1:12">
      <c r="A148" s="23"/>
      <c r="B148" s="20"/>
      <c r="C148" s="20"/>
      <c r="D148" s="48"/>
      <c r="E148" s="17"/>
      <c r="F148" s="20"/>
      <c r="G148" s="17">
        <f t="shared" si="4"/>
        <v>0</v>
      </c>
      <c r="H148" s="41"/>
      <c r="I148" s="49"/>
      <c r="J148" s="49"/>
      <c r="K148" s="41">
        <f t="shared" si="5"/>
        <v>1268234.5000000002</v>
      </c>
      <c r="L148" s="5"/>
    </row>
    <row r="149" spans="1:12">
      <c r="A149" s="23"/>
      <c r="B149" s="20"/>
      <c r="C149" s="20"/>
      <c r="D149" s="48"/>
      <c r="E149" s="17"/>
      <c r="F149" s="20"/>
      <c r="G149" s="17">
        <f t="shared" si="4"/>
        <v>0</v>
      </c>
      <c r="H149" s="41"/>
      <c r="I149" s="49"/>
      <c r="J149" s="49"/>
      <c r="K149" s="41">
        <f t="shared" si="5"/>
        <v>1268234.5000000002</v>
      </c>
      <c r="L149" s="5"/>
    </row>
    <row r="150" spans="1:12">
      <c r="A150" s="23"/>
      <c r="B150" s="20"/>
      <c r="C150" s="20"/>
      <c r="D150" s="48"/>
      <c r="E150" s="17"/>
      <c r="F150" s="20"/>
      <c r="G150" s="17">
        <f t="shared" si="4"/>
        <v>0</v>
      </c>
      <c r="H150" s="41"/>
      <c r="I150" s="49"/>
      <c r="J150" s="49"/>
      <c r="K150" s="41">
        <f t="shared" si="5"/>
        <v>1268234.5000000002</v>
      </c>
      <c r="L150" s="5"/>
    </row>
    <row r="151" spans="1:12">
      <c r="A151" s="23"/>
      <c r="B151" s="20"/>
      <c r="C151" s="20"/>
      <c r="D151" s="48"/>
      <c r="E151" s="17"/>
      <c r="F151" s="20"/>
      <c r="G151" s="17">
        <f t="shared" si="4"/>
        <v>0</v>
      </c>
      <c r="H151" s="41"/>
      <c r="I151" s="49"/>
      <c r="J151" s="49"/>
      <c r="K151" s="41">
        <f t="shared" si="5"/>
        <v>1268234.5000000002</v>
      </c>
      <c r="L151" s="5"/>
    </row>
    <row r="152" spans="1:12">
      <c r="A152" s="23"/>
      <c r="B152" s="20"/>
      <c r="C152" s="20"/>
      <c r="D152" s="48"/>
      <c r="E152" s="17"/>
      <c r="F152" s="20"/>
      <c r="G152" s="17">
        <f t="shared" si="4"/>
        <v>0</v>
      </c>
      <c r="H152" s="41"/>
      <c r="I152" s="49"/>
      <c r="J152" s="49"/>
      <c r="K152" s="41">
        <f t="shared" si="5"/>
        <v>1268234.5000000002</v>
      </c>
      <c r="L152" s="5"/>
    </row>
    <row r="153" spans="1:12">
      <c r="A153" s="23"/>
      <c r="B153" s="20"/>
      <c r="C153" s="20"/>
      <c r="D153" s="48"/>
      <c r="E153" s="17"/>
      <c r="F153" s="20"/>
      <c r="G153" s="17">
        <f t="shared" si="4"/>
        <v>0</v>
      </c>
      <c r="H153" s="41"/>
      <c r="I153" s="49"/>
      <c r="J153" s="49"/>
      <c r="K153" s="41">
        <f t="shared" si="5"/>
        <v>1268234.5000000002</v>
      </c>
      <c r="L153" s="5"/>
    </row>
    <row r="154" spans="1:12">
      <c r="A154" s="23"/>
      <c r="B154" s="20"/>
      <c r="C154" s="20"/>
      <c r="D154" s="48"/>
      <c r="E154" s="17"/>
      <c r="F154" s="20"/>
      <c r="G154" s="17">
        <f t="shared" si="4"/>
        <v>0</v>
      </c>
      <c r="H154" s="41"/>
      <c r="I154" s="49"/>
      <c r="J154" s="49"/>
      <c r="K154" s="41">
        <f t="shared" si="5"/>
        <v>1268234.5000000002</v>
      </c>
      <c r="L154" s="5"/>
    </row>
    <row r="155" spans="1:12">
      <c r="A155" s="23"/>
      <c r="B155" s="20"/>
      <c r="C155" s="20"/>
      <c r="D155" s="48"/>
      <c r="E155" s="17"/>
      <c r="F155" s="20"/>
      <c r="G155" s="17">
        <f t="shared" si="4"/>
        <v>0</v>
      </c>
      <c r="H155" s="41"/>
      <c r="I155" s="49"/>
      <c r="J155" s="49"/>
      <c r="K155" s="41">
        <f t="shared" si="5"/>
        <v>1268234.5000000002</v>
      </c>
      <c r="L155" s="5"/>
    </row>
    <row r="156" spans="1:12">
      <c r="A156" s="23"/>
      <c r="B156" s="20"/>
      <c r="C156" s="20"/>
      <c r="D156" s="48"/>
      <c r="E156" s="17"/>
      <c r="F156" s="20"/>
      <c r="G156" s="17">
        <f t="shared" si="4"/>
        <v>0</v>
      </c>
      <c r="H156" s="41"/>
      <c r="I156" s="49"/>
      <c r="J156" s="49"/>
      <c r="K156" s="41">
        <f t="shared" si="5"/>
        <v>1268234.5000000002</v>
      </c>
      <c r="L156" s="5"/>
    </row>
    <row r="157" spans="1:12">
      <c r="A157" s="23"/>
      <c r="B157" s="20"/>
      <c r="C157" s="20"/>
      <c r="D157" s="48"/>
      <c r="E157" s="17"/>
      <c r="F157" s="20"/>
      <c r="G157" s="17">
        <f t="shared" si="4"/>
        <v>0</v>
      </c>
      <c r="H157" s="41"/>
      <c r="I157" s="49"/>
      <c r="J157" s="49"/>
      <c r="K157" s="41">
        <f t="shared" si="5"/>
        <v>1268234.5000000002</v>
      </c>
      <c r="L157" s="5"/>
    </row>
    <row r="158" spans="1:12">
      <c r="A158" s="23"/>
      <c r="B158" s="20"/>
      <c r="C158" s="20"/>
      <c r="D158" s="48"/>
      <c r="E158" s="17"/>
      <c r="F158" s="20"/>
      <c r="G158" s="17">
        <f t="shared" si="4"/>
        <v>0</v>
      </c>
      <c r="H158" s="41"/>
      <c r="I158" s="49"/>
      <c r="J158" s="49"/>
      <c r="K158" s="41">
        <f t="shared" si="5"/>
        <v>1268234.5000000002</v>
      </c>
      <c r="L158" s="5"/>
    </row>
    <row r="159" spans="1:12">
      <c r="A159" s="23"/>
      <c r="B159" s="20"/>
      <c r="C159" s="20"/>
      <c r="D159" s="48"/>
      <c r="E159" s="17"/>
      <c r="F159" s="20"/>
      <c r="G159" s="17">
        <f t="shared" si="4"/>
        <v>0</v>
      </c>
      <c r="H159" s="41"/>
      <c r="I159" s="49"/>
      <c r="J159" s="49"/>
      <c r="K159" s="41">
        <f t="shared" si="5"/>
        <v>1268234.5000000002</v>
      </c>
      <c r="L159" s="5"/>
    </row>
    <row r="160" spans="1:12">
      <c r="A160" s="23"/>
      <c r="B160" s="20"/>
      <c r="C160" s="20"/>
      <c r="D160" s="48"/>
      <c r="E160" s="17"/>
      <c r="F160" s="20"/>
      <c r="G160" s="17">
        <f t="shared" si="4"/>
        <v>0</v>
      </c>
      <c r="H160" s="41"/>
      <c r="I160" s="49"/>
      <c r="J160" s="49"/>
      <c r="K160" s="41">
        <f t="shared" si="5"/>
        <v>1268234.5000000002</v>
      </c>
      <c r="L160" s="5"/>
    </row>
    <row r="161" spans="1:12">
      <c r="A161" s="23"/>
      <c r="B161" s="20"/>
      <c r="C161" s="20"/>
      <c r="D161" s="48"/>
      <c r="E161" s="17"/>
      <c r="F161" s="20"/>
      <c r="G161" s="17">
        <f t="shared" si="4"/>
        <v>0</v>
      </c>
      <c r="H161" s="41"/>
      <c r="I161" s="49"/>
      <c r="J161" s="49"/>
      <c r="K161" s="41">
        <f t="shared" si="5"/>
        <v>1268234.5000000002</v>
      </c>
      <c r="L161" s="5"/>
    </row>
    <row r="162" spans="1:12">
      <c r="A162" s="23"/>
      <c r="B162" s="20"/>
      <c r="C162" s="20"/>
      <c r="D162" s="48"/>
      <c r="E162" s="17"/>
      <c r="F162" s="20"/>
      <c r="G162" s="17">
        <f t="shared" si="4"/>
        <v>0</v>
      </c>
      <c r="H162" s="41"/>
      <c r="I162" s="49"/>
      <c r="J162" s="49"/>
      <c r="K162" s="41">
        <f t="shared" si="5"/>
        <v>1268234.5000000002</v>
      </c>
      <c r="L162" s="5"/>
    </row>
    <row r="163" spans="1:12">
      <c r="A163" s="23"/>
      <c r="B163" s="20"/>
      <c r="C163" s="20"/>
      <c r="D163" s="48"/>
      <c r="E163" s="17"/>
      <c r="F163" s="20"/>
      <c r="G163" s="17">
        <f t="shared" si="4"/>
        <v>0</v>
      </c>
      <c r="H163" s="41"/>
      <c r="I163" s="49"/>
      <c r="J163" s="49"/>
      <c r="K163" s="41">
        <f t="shared" si="5"/>
        <v>1268234.5000000002</v>
      </c>
      <c r="L163" s="5"/>
    </row>
    <row r="164" spans="1:12">
      <c r="A164" s="23"/>
      <c r="B164" s="20"/>
      <c r="C164" s="20"/>
      <c r="D164" s="48"/>
      <c r="E164" s="17"/>
      <c r="F164" s="20"/>
      <c r="G164" s="17">
        <f t="shared" si="4"/>
        <v>0</v>
      </c>
      <c r="H164" s="41"/>
      <c r="I164" s="49"/>
      <c r="J164" s="49"/>
      <c r="K164" s="41">
        <f t="shared" si="5"/>
        <v>1268234.5000000002</v>
      </c>
      <c r="L164" s="5"/>
    </row>
    <row r="165" spans="1:12">
      <c r="A165" s="23"/>
      <c r="B165" s="20"/>
      <c r="C165" s="20"/>
      <c r="D165" s="48"/>
      <c r="E165" s="17"/>
      <c r="F165" s="20"/>
      <c r="G165" s="17">
        <f t="shared" si="4"/>
        <v>0</v>
      </c>
      <c r="H165" s="41"/>
      <c r="I165" s="49"/>
      <c r="J165" s="49"/>
      <c r="K165" s="41">
        <f t="shared" si="5"/>
        <v>1268234.5000000002</v>
      </c>
      <c r="L165" s="5"/>
    </row>
    <row r="166" spans="1:12">
      <c r="A166" s="23"/>
      <c r="B166" s="20"/>
      <c r="C166" s="20"/>
      <c r="D166" s="48"/>
      <c r="E166" s="17"/>
      <c r="F166" s="20"/>
      <c r="G166" s="17">
        <f t="shared" si="4"/>
        <v>0</v>
      </c>
      <c r="H166" s="41"/>
      <c r="I166" s="49"/>
      <c r="J166" s="49"/>
      <c r="K166" s="41">
        <f t="shared" si="5"/>
        <v>1268234.5000000002</v>
      </c>
      <c r="L166" s="5"/>
    </row>
    <row r="167" spans="1:12">
      <c r="A167" s="23"/>
      <c r="B167" s="20"/>
      <c r="C167" s="20"/>
      <c r="D167" s="48"/>
      <c r="E167" s="17"/>
      <c r="F167" s="20"/>
      <c r="G167" s="17">
        <f t="shared" si="4"/>
        <v>0</v>
      </c>
      <c r="H167" s="41"/>
      <c r="I167" s="49"/>
      <c r="J167" s="49"/>
      <c r="K167" s="41">
        <f t="shared" si="5"/>
        <v>1268234.5000000002</v>
      </c>
      <c r="L167" s="5"/>
    </row>
    <row r="168" spans="1:12">
      <c r="A168" s="23"/>
      <c r="B168" s="20"/>
      <c r="C168" s="20"/>
      <c r="D168" s="48"/>
      <c r="E168" s="17"/>
      <c r="F168" s="20"/>
      <c r="G168" s="17">
        <f t="shared" si="4"/>
        <v>0</v>
      </c>
      <c r="H168" s="41"/>
      <c r="I168" s="49"/>
      <c r="J168" s="49"/>
      <c r="K168" s="41">
        <f t="shared" si="5"/>
        <v>1268234.5000000002</v>
      </c>
      <c r="L168" s="5"/>
    </row>
    <row r="169" spans="1:12">
      <c r="A169" s="23"/>
      <c r="B169" s="20"/>
      <c r="C169" s="20"/>
      <c r="D169" s="48"/>
      <c r="E169" s="17"/>
      <c r="F169" s="20"/>
      <c r="G169" s="17">
        <f t="shared" si="4"/>
        <v>0</v>
      </c>
      <c r="H169" s="41"/>
      <c r="I169" s="49"/>
      <c r="J169" s="49"/>
      <c r="K169" s="41">
        <f t="shared" si="5"/>
        <v>1268234.5000000002</v>
      </c>
      <c r="L169" s="5"/>
    </row>
    <row r="170" spans="1:12">
      <c r="A170" s="23"/>
      <c r="B170" s="20"/>
      <c r="C170" s="20"/>
      <c r="D170" s="48"/>
      <c r="E170" s="17"/>
      <c r="F170" s="20"/>
      <c r="G170" s="17">
        <f t="shared" si="4"/>
        <v>0</v>
      </c>
      <c r="H170" s="41"/>
      <c r="I170" s="49"/>
      <c r="J170" s="49"/>
      <c r="K170" s="41">
        <f t="shared" si="5"/>
        <v>1268234.5000000002</v>
      </c>
      <c r="L170" s="5"/>
    </row>
    <row r="171" spans="1:12">
      <c r="A171" s="23"/>
      <c r="B171" s="20"/>
      <c r="C171" s="20"/>
      <c r="D171" s="48"/>
      <c r="E171" s="17"/>
      <c r="F171" s="20"/>
      <c r="G171" s="17">
        <f t="shared" si="4"/>
        <v>0</v>
      </c>
      <c r="H171" s="41"/>
      <c r="I171" s="49"/>
      <c r="J171" s="49"/>
      <c r="K171" s="41">
        <f t="shared" si="5"/>
        <v>1268234.5000000002</v>
      </c>
      <c r="L171" s="5"/>
    </row>
    <row r="172" spans="1:12">
      <c r="A172" s="23"/>
      <c r="B172" s="20"/>
      <c r="C172" s="20"/>
      <c r="D172" s="48"/>
      <c r="E172" s="17"/>
      <c r="F172" s="20"/>
      <c r="G172" s="17">
        <f t="shared" si="4"/>
        <v>0</v>
      </c>
      <c r="H172" s="41"/>
      <c r="I172" s="49"/>
      <c r="J172" s="49"/>
      <c r="K172" s="41">
        <f t="shared" si="5"/>
        <v>1268234.5000000002</v>
      </c>
      <c r="L172" s="5"/>
    </row>
    <row r="173" spans="1:12">
      <c r="A173" s="23"/>
      <c r="B173" s="20"/>
      <c r="C173" s="20"/>
      <c r="D173" s="48"/>
      <c r="E173" s="17"/>
      <c r="F173" s="20"/>
      <c r="G173" s="17">
        <f t="shared" si="4"/>
        <v>0</v>
      </c>
      <c r="H173" s="41"/>
      <c r="I173" s="49"/>
      <c r="J173" s="49"/>
      <c r="K173" s="41">
        <f t="shared" si="5"/>
        <v>1268234.5000000002</v>
      </c>
      <c r="L173" s="5"/>
    </row>
    <row r="174" spans="1:12">
      <c r="A174" s="23"/>
      <c r="B174" s="20"/>
      <c r="C174" s="20"/>
      <c r="D174" s="48"/>
      <c r="E174" s="17"/>
      <c r="F174" s="20"/>
      <c r="G174" s="17">
        <f t="shared" si="4"/>
        <v>0</v>
      </c>
      <c r="H174" s="41"/>
      <c r="I174" s="49"/>
      <c r="J174" s="49"/>
      <c r="K174" s="41">
        <f t="shared" si="5"/>
        <v>1268234.5000000002</v>
      </c>
      <c r="L174" s="5"/>
    </row>
    <row r="175" spans="1:12">
      <c r="A175" s="23"/>
      <c r="B175" s="20"/>
      <c r="C175" s="20"/>
      <c r="D175" s="48"/>
      <c r="E175" s="17"/>
      <c r="F175" s="20"/>
      <c r="G175" s="17">
        <f t="shared" si="4"/>
        <v>0</v>
      </c>
      <c r="H175" s="41"/>
      <c r="I175" s="49"/>
      <c r="J175" s="49"/>
      <c r="K175" s="41">
        <f t="shared" si="5"/>
        <v>1268234.5000000002</v>
      </c>
      <c r="L175" s="5"/>
    </row>
    <row r="176" spans="1:12">
      <c r="A176" s="23"/>
      <c r="B176" s="20"/>
      <c r="C176" s="20"/>
      <c r="D176" s="48"/>
      <c r="E176" s="17"/>
      <c r="F176" s="20"/>
      <c r="G176" s="17">
        <f t="shared" si="4"/>
        <v>0</v>
      </c>
      <c r="H176" s="41"/>
      <c r="I176" s="49"/>
      <c r="J176" s="49"/>
      <c r="K176" s="41">
        <f t="shared" si="5"/>
        <v>1268234.5000000002</v>
      </c>
      <c r="L176" s="5"/>
    </row>
    <row r="177" spans="1:12">
      <c r="A177" s="23"/>
      <c r="B177" s="20"/>
      <c r="C177" s="20"/>
      <c r="D177" s="48"/>
      <c r="E177" s="17"/>
      <c r="F177" s="20"/>
      <c r="G177" s="17">
        <f t="shared" si="4"/>
        <v>0</v>
      </c>
      <c r="H177" s="41"/>
      <c r="I177" s="49"/>
      <c r="J177" s="49"/>
      <c r="K177" s="41">
        <f t="shared" si="5"/>
        <v>1268234.5000000002</v>
      </c>
      <c r="L177" s="5"/>
    </row>
    <row r="178" spans="1:12">
      <c r="A178" s="23"/>
      <c r="B178" s="20"/>
      <c r="C178" s="20"/>
      <c r="D178" s="48"/>
      <c r="E178" s="17"/>
      <c r="F178" s="20"/>
      <c r="G178" s="17">
        <f t="shared" si="4"/>
        <v>0</v>
      </c>
      <c r="H178" s="41"/>
      <c r="I178" s="49"/>
      <c r="J178" s="49"/>
      <c r="K178" s="41">
        <f t="shared" si="5"/>
        <v>1268234.5000000002</v>
      </c>
      <c r="L178" s="5"/>
    </row>
    <row r="179" spans="1:12">
      <c r="A179" s="23"/>
      <c r="B179" s="20"/>
      <c r="C179" s="20"/>
      <c r="D179" s="48"/>
      <c r="E179" s="17"/>
      <c r="F179" s="20"/>
      <c r="G179" s="17">
        <f t="shared" si="4"/>
        <v>0</v>
      </c>
      <c r="H179" s="41"/>
      <c r="I179" s="49"/>
      <c r="J179" s="49"/>
      <c r="K179" s="41">
        <f t="shared" si="5"/>
        <v>1268234.5000000002</v>
      </c>
      <c r="L179" s="5"/>
    </row>
    <row r="180" spans="1:12">
      <c r="A180" s="23"/>
      <c r="B180" s="20"/>
      <c r="C180" s="20"/>
      <c r="D180" s="48"/>
      <c r="E180" s="17"/>
      <c r="F180" s="20"/>
      <c r="G180" s="17">
        <f t="shared" si="4"/>
        <v>0</v>
      </c>
      <c r="H180" s="41"/>
      <c r="I180" s="49"/>
      <c r="J180" s="49"/>
      <c r="K180" s="41">
        <f t="shared" si="5"/>
        <v>1268234.5000000002</v>
      </c>
      <c r="L180" s="5"/>
    </row>
    <row r="181" spans="1:12">
      <c r="A181" s="23"/>
      <c r="B181" s="20"/>
      <c r="C181" s="20"/>
      <c r="D181" s="48"/>
      <c r="E181" s="17"/>
      <c r="F181" s="20"/>
      <c r="G181" s="17">
        <f t="shared" si="4"/>
        <v>0</v>
      </c>
      <c r="H181" s="41"/>
      <c r="I181" s="49"/>
      <c r="J181" s="49"/>
      <c r="K181" s="41">
        <f t="shared" si="5"/>
        <v>1268234.5000000002</v>
      </c>
      <c r="L181" s="5"/>
    </row>
    <row r="182" spans="1:12">
      <c r="A182" s="23"/>
      <c r="B182" s="20"/>
      <c r="C182" s="20"/>
      <c r="D182" s="48"/>
      <c r="E182" s="17"/>
      <c r="F182" s="20"/>
      <c r="G182" s="17">
        <f t="shared" si="4"/>
        <v>0</v>
      </c>
      <c r="H182" s="41"/>
      <c r="I182" s="49"/>
      <c r="J182" s="49"/>
      <c r="K182" s="41">
        <f t="shared" si="5"/>
        <v>1268234.5000000002</v>
      </c>
      <c r="L182" s="5"/>
    </row>
    <row r="183" spans="1:12">
      <c r="A183" s="23"/>
      <c r="B183" s="20"/>
      <c r="C183" s="20"/>
      <c r="D183" s="48"/>
      <c r="E183" s="17"/>
      <c r="F183" s="20"/>
      <c r="G183" s="17">
        <f t="shared" si="4"/>
        <v>0</v>
      </c>
      <c r="H183" s="41"/>
      <c r="I183" s="49"/>
      <c r="J183" s="49"/>
      <c r="K183" s="41">
        <f t="shared" si="5"/>
        <v>1268234.5000000002</v>
      </c>
      <c r="L183" s="5"/>
    </row>
    <row r="184" spans="1:12">
      <c r="A184" s="23"/>
      <c r="B184" s="20"/>
      <c r="C184" s="20"/>
      <c r="D184" s="48"/>
      <c r="E184" s="17"/>
      <c r="F184" s="20"/>
      <c r="G184" s="17">
        <f t="shared" si="4"/>
        <v>0</v>
      </c>
      <c r="H184" s="41"/>
      <c r="I184" s="49"/>
      <c r="J184" s="49"/>
      <c r="K184" s="41">
        <f t="shared" si="5"/>
        <v>1268234.5000000002</v>
      </c>
      <c r="L184" s="5"/>
    </row>
    <row r="185" spans="1:12">
      <c r="A185" s="23"/>
      <c r="B185" s="20"/>
      <c r="C185" s="20"/>
      <c r="D185" s="48"/>
      <c r="E185" s="17"/>
      <c r="F185" s="20"/>
      <c r="G185" s="17">
        <f t="shared" si="4"/>
        <v>0</v>
      </c>
      <c r="H185" s="41"/>
      <c r="I185" s="49"/>
      <c r="J185" s="49"/>
      <c r="K185" s="41">
        <f t="shared" si="5"/>
        <v>1268234.5000000002</v>
      </c>
      <c r="L185" s="5"/>
    </row>
    <row r="186" spans="1:12">
      <c r="A186" s="23"/>
      <c r="B186" s="20"/>
      <c r="C186" s="20"/>
      <c r="D186" s="48"/>
      <c r="E186" s="17"/>
      <c r="F186" s="20"/>
      <c r="G186" s="17">
        <f t="shared" si="4"/>
        <v>0</v>
      </c>
      <c r="H186" s="41"/>
      <c r="I186" s="49"/>
      <c r="J186" s="49"/>
      <c r="K186" s="41">
        <f t="shared" si="5"/>
        <v>1268234.5000000002</v>
      </c>
      <c r="L186" s="5"/>
    </row>
    <row r="187" spans="1:12">
      <c r="A187" s="23"/>
      <c r="B187" s="20"/>
      <c r="C187" s="20"/>
      <c r="D187" s="48"/>
      <c r="E187" s="17"/>
      <c r="F187" s="20"/>
      <c r="G187" s="17">
        <f t="shared" si="4"/>
        <v>0</v>
      </c>
      <c r="H187" s="41"/>
      <c r="I187" s="49"/>
      <c r="J187" s="49"/>
      <c r="K187" s="41">
        <f t="shared" si="5"/>
        <v>1268234.5000000002</v>
      </c>
      <c r="L187" s="5"/>
    </row>
    <row r="188" spans="1:12">
      <c r="A188" s="23"/>
      <c r="B188" s="20"/>
      <c r="C188" s="20"/>
      <c r="D188" s="48"/>
      <c r="E188" s="17"/>
      <c r="F188" s="20"/>
      <c r="G188" s="17">
        <f t="shared" si="4"/>
        <v>0</v>
      </c>
      <c r="H188" s="41"/>
      <c r="I188" s="49"/>
      <c r="J188" s="49"/>
      <c r="K188" s="41">
        <f t="shared" si="5"/>
        <v>1268234.5000000002</v>
      </c>
      <c r="L188" s="5"/>
    </row>
    <row r="189" spans="1:12">
      <c r="A189" s="23"/>
      <c r="B189" s="20"/>
      <c r="C189" s="20"/>
      <c r="D189" s="48"/>
      <c r="E189" s="17"/>
      <c r="F189" s="20"/>
      <c r="G189" s="17">
        <f t="shared" si="4"/>
        <v>0</v>
      </c>
      <c r="H189" s="41"/>
      <c r="I189" s="49"/>
      <c r="J189" s="49"/>
      <c r="K189" s="41">
        <f t="shared" si="5"/>
        <v>1268234.5000000002</v>
      </c>
      <c r="L189" s="5"/>
    </row>
    <row r="190" spans="1:12">
      <c r="A190" s="23"/>
      <c r="B190" s="20"/>
      <c r="C190" s="20"/>
      <c r="D190" s="48"/>
      <c r="E190" s="17"/>
      <c r="F190" s="20"/>
      <c r="G190" s="17">
        <f t="shared" si="4"/>
        <v>0</v>
      </c>
      <c r="H190" s="41"/>
      <c r="I190" s="49"/>
      <c r="J190" s="49"/>
      <c r="K190" s="41">
        <f t="shared" si="5"/>
        <v>1268234.5000000002</v>
      </c>
      <c r="L190" s="5"/>
    </row>
    <row r="191" spans="1:12">
      <c r="A191" s="23"/>
      <c r="B191" s="20"/>
      <c r="C191" s="20"/>
      <c r="D191" s="48"/>
      <c r="E191" s="17"/>
      <c r="F191" s="20"/>
      <c r="G191" s="17">
        <f t="shared" si="4"/>
        <v>0</v>
      </c>
      <c r="H191" s="41"/>
      <c r="I191" s="49"/>
      <c r="J191" s="49"/>
      <c r="K191" s="41">
        <f t="shared" si="5"/>
        <v>1268234.5000000002</v>
      </c>
      <c r="L191" s="5"/>
    </row>
    <row r="192" spans="1:12">
      <c r="A192" s="23"/>
      <c r="B192" s="20"/>
      <c r="C192" s="20"/>
      <c r="D192" s="48"/>
      <c r="E192" s="17"/>
      <c r="F192" s="20"/>
      <c r="G192" s="17">
        <f t="shared" si="4"/>
        <v>0</v>
      </c>
      <c r="H192" s="41"/>
      <c r="I192" s="49"/>
      <c r="J192" s="49"/>
      <c r="K192" s="41">
        <f t="shared" si="5"/>
        <v>1268234.5000000002</v>
      </c>
      <c r="L192" s="5"/>
    </row>
    <row r="193" spans="1:12">
      <c r="A193" s="23"/>
      <c r="B193" s="20"/>
      <c r="C193" s="20"/>
      <c r="D193" s="48"/>
      <c r="E193" s="17"/>
      <c r="F193" s="20"/>
      <c r="G193" s="17">
        <f t="shared" si="4"/>
        <v>0</v>
      </c>
      <c r="H193" s="41"/>
      <c r="I193" s="49"/>
      <c r="J193" s="49"/>
      <c r="K193" s="41">
        <f t="shared" si="5"/>
        <v>1268234.5000000002</v>
      </c>
      <c r="L193" s="5"/>
    </row>
    <row r="194" spans="1:12">
      <c r="A194" s="23"/>
      <c r="B194" s="20"/>
      <c r="C194" s="20"/>
      <c r="D194" s="48"/>
      <c r="E194" s="17"/>
      <c r="F194" s="20"/>
      <c r="G194" s="17">
        <f t="shared" si="4"/>
        <v>0</v>
      </c>
      <c r="H194" s="41"/>
      <c r="I194" s="49"/>
      <c r="J194" s="49"/>
      <c r="K194" s="41">
        <f t="shared" si="5"/>
        <v>1268234.5000000002</v>
      </c>
      <c r="L194" s="5"/>
    </row>
    <row r="195" spans="1:12">
      <c r="A195" s="23"/>
      <c r="B195" s="20"/>
      <c r="C195" s="20"/>
      <c r="D195" s="48"/>
      <c r="E195" s="17"/>
      <c r="F195" s="20"/>
      <c r="G195" s="17">
        <f t="shared" si="4"/>
        <v>0</v>
      </c>
      <c r="H195" s="41"/>
      <c r="I195" s="49"/>
      <c r="J195" s="49"/>
      <c r="K195" s="41">
        <f t="shared" si="5"/>
        <v>1268234.5000000002</v>
      </c>
      <c r="L195" s="5"/>
    </row>
    <row r="196" spans="1:12">
      <c r="A196" s="23"/>
      <c r="B196" s="20"/>
      <c r="C196" s="20"/>
      <c r="D196" s="48"/>
      <c r="E196" s="17"/>
      <c r="F196" s="20"/>
      <c r="G196" s="17">
        <f t="shared" si="4"/>
        <v>0</v>
      </c>
      <c r="H196" s="41"/>
      <c r="I196" s="49"/>
      <c r="J196" s="49"/>
      <c r="K196" s="41">
        <f t="shared" si="5"/>
        <v>1268234.5000000002</v>
      </c>
      <c r="L196" s="5"/>
    </row>
    <row r="197" spans="1:12">
      <c r="A197" s="23"/>
      <c r="B197" s="20"/>
      <c r="C197" s="20"/>
      <c r="D197" s="48"/>
      <c r="E197" s="17"/>
      <c r="F197" s="20"/>
      <c r="G197" s="17">
        <f t="shared" ref="G197:G260" si="6">E197*F197</f>
        <v>0</v>
      </c>
      <c r="H197" s="41"/>
      <c r="I197" s="49"/>
      <c r="J197" s="49"/>
      <c r="K197" s="41">
        <f t="shared" ref="K197:K260" si="7">G197-H197-I197+J197+K196</f>
        <v>1268234.5000000002</v>
      </c>
      <c r="L197" s="5"/>
    </row>
    <row r="198" spans="1:12">
      <c r="A198" s="23"/>
      <c r="B198" s="20"/>
      <c r="C198" s="20"/>
      <c r="D198" s="48"/>
      <c r="E198" s="17"/>
      <c r="F198" s="20"/>
      <c r="G198" s="17">
        <f t="shared" si="6"/>
        <v>0</v>
      </c>
      <c r="H198" s="41"/>
      <c r="I198" s="49"/>
      <c r="J198" s="49"/>
      <c r="K198" s="41">
        <f t="shared" si="7"/>
        <v>1268234.5000000002</v>
      </c>
      <c r="L198" s="5"/>
    </row>
    <row r="199" spans="1:12">
      <c r="A199" s="23"/>
      <c r="B199" s="20"/>
      <c r="C199" s="20"/>
      <c r="D199" s="48"/>
      <c r="E199" s="17"/>
      <c r="F199" s="20"/>
      <c r="G199" s="17">
        <f t="shared" si="6"/>
        <v>0</v>
      </c>
      <c r="H199" s="41"/>
      <c r="I199" s="49"/>
      <c r="J199" s="49"/>
      <c r="K199" s="41">
        <f t="shared" si="7"/>
        <v>1268234.5000000002</v>
      </c>
      <c r="L199" s="5"/>
    </row>
    <row r="200" spans="1:12">
      <c r="A200" s="23"/>
      <c r="B200" s="20"/>
      <c r="C200" s="20"/>
      <c r="D200" s="48"/>
      <c r="E200" s="17"/>
      <c r="F200" s="20"/>
      <c r="G200" s="17">
        <f t="shared" si="6"/>
        <v>0</v>
      </c>
      <c r="H200" s="41"/>
      <c r="I200" s="49"/>
      <c r="J200" s="49"/>
      <c r="K200" s="41">
        <f t="shared" si="7"/>
        <v>1268234.5000000002</v>
      </c>
      <c r="L200" s="5"/>
    </row>
    <row r="201" spans="1:12">
      <c r="A201" s="23"/>
      <c r="B201" s="20"/>
      <c r="C201" s="20"/>
      <c r="D201" s="48"/>
      <c r="E201" s="17"/>
      <c r="F201" s="20"/>
      <c r="G201" s="17">
        <f t="shared" si="6"/>
        <v>0</v>
      </c>
      <c r="H201" s="41"/>
      <c r="I201" s="49"/>
      <c r="J201" s="49"/>
      <c r="K201" s="41">
        <f t="shared" si="7"/>
        <v>1268234.5000000002</v>
      </c>
      <c r="L201" s="5"/>
    </row>
    <row r="202" spans="1:12">
      <c r="A202" s="23"/>
      <c r="B202" s="20"/>
      <c r="C202" s="20"/>
      <c r="D202" s="48"/>
      <c r="E202" s="17"/>
      <c r="F202" s="20"/>
      <c r="G202" s="17">
        <f t="shared" si="6"/>
        <v>0</v>
      </c>
      <c r="H202" s="41"/>
      <c r="I202" s="49"/>
      <c r="J202" s="49"/>
      <c r="K202" s="41">
        <f t="shared" si="7"/>
        <v>1268234.5000000002</v>
      </c>
      <c r="L202" s="5"/>
    </row>
    <row r="203" spans="1:12">
      <c r="A203" s="23"/>
      <c r="B203" s="20"/>
      <c r="C203" s="20"/>
      <c r="D203" s="48"/>
      <c r="E203" s="17"/>
      <c r="F203" s="20"/>
      <c r="G203" s="17">
        <f t="shared" si="6"/>
        <v>0</v>
      </c>
      <c r="H203" s="41"/>
      <c r="I203" s="49"/>
      <c r="J203" s="49"/>
      <c r="K203" s="41">
        <f t="shared" si="7"/>
        <v>1268234.5000000002</v>
      </c>
      <c r="L203" s="5"/>
    </row>
    <row r="204" spans="1:12">
      <c r="A204" s="23"/>
      <c r="B204" s="20"/>
      <c r="C204" s="20"/>
      <c r="D204" s="48"/>
      <c r="E204" s="17"/>
      <c r="F204" s="20"/>
      <c r="G204" s="17">
        <f t="shared" si="6"/>
        <v>0</v>
      </c>
      <c r="H204" s="41"/>
      <c r="I204" s="49"/>
      <c r="J204" s="49"/>
      <c r="K204" s="41">
        <f t="shared" si="7"/>
        <v>1268234.5000000002</v>
      </c>
      <c r="L204" s="5"/>
    </row>
    <row r="205" spans="1:12">
      <c r="A205" s="23"/>
      <c r="B205" s="20"/>
      <c r="C205" s="20"/>
      <c r="D205" s="48"/>
      <c r="E205" s="17"/>
      <c r="F205" s="20"/>
      <c r="G205" s="17">
        <f t="shared" si="6"/>
        <v>0</v>
      </c>
      <c r="H205" s="41"/>
      <c r="I205" s="49"/>
      <c r="J205" s="49"/>
      <c r="K205" s="41">
        <f t="shared" si="7"/>
        <v>1268234.5000000002</v>
      </c>
      <c r="L205" s="5"/>
    </row>
    <row r="206" spans="1:12">
      <c r="A206" s="23"/>
      <c r="B206" s="20"/>
      <c r="C206" s="20"/>
      <c r="D206" s="48"/>
      <c r="E206" s="17"/>
      <c r="F206" s="20"/>
      <c r="G206" s="17">
        <f t="shared" si="6"/>
        <v>0</v>
      </c>
      <c r="H206" s="41"/>
      <c r="I206" s="49"/>
      <c r="J206" s="49"/>
      <c r="K206" s="41">
        <f t="shared" si="7"/>
        <v>1268234.5000000002</v>
      </c>
      <c r="L206" s="5"/>
    </row>
    <row r="207" spans="1:12">
      <c r="A207" s="23"/>
      <c r="B207" s="20"/>
      <c r="C207" s="20"/>
      <c r="D207" s="48"/>
      <c r="E207" s="17"/>
      <c r="F207" s="20"/>
      <c r="G207" s="17">
        <f t="shared" si="6"/>
        <v>0</v>
      </c>
      <c r="H207" s="41"/>
      <c r="I207" s="49"/>
      <c r="J207" s="49"/>
      <c r="K207" s="41">
        <f t="shared" si="7"/>
        <v>1268234.5000000002</v>
      </c>
      <c r="L207" s="5"/>
    </row>
    <row r="208" spans="1:12">
      <c r="A208" s="23"/>
      <c r="B208" s="20"/>
      <c r="C208" s="20"/>
      <c r="D208" s="48"/>
      <c r="E208" s="17"/>
      <c r="F208" s="20"/>
      <c r="G208" s="17">
        <f t="shared" si="6"/>
        <v>0</v>
      </c>
      <c r="H208" s="41"/>
      <c r="I208" s="49"/>
      <c r="J208" s="49"/>
      <c r="K208" s="41">
        <f t="shared" si="7"/>
        <v>1268234.5000000002</v>
      </c>
      <c r="L208" s="5"/>
    </row>
    <row r="209" spans="1:12">
      <c r="A209" s="23"/>
      <c r="B209" s="20"/>
      <c r="C209" s="20"/>
      <c r="D209" s="48"/>
      <c r="E209" s="17"/>
      <c r="F209" s="20"/>
      <c r="G209" s="17">
        <f t="shared" si="6"/>
        <v>0</v>
      </c>
      <c r="H209" s="41"/>
      <c r="I209" s="49"/>
      <c r="J209" s="49"/>
      <c r="K209" s="41">
        <f t="shared" si="7"/>
        <v>1268234.5000000002</v>
      </c>
      <c r="L209" s="5"/>
    </row>
    <row r="210" spans="1:12">
      <c r="A210" s="23"/>
      <c r="B210" s="20"/>
      <c r="C210" s="20"/>
      <c r="D210" s="48"/>
      <c r="E210" s="17"/>
      <c r="F210" s="20"/>
      <c r="G210" s="17">
        <f t="shared" si="6"/>
        <v>0</v>
      </c>
      <c r="H210" s="41"/>
      <c r="I210" s="49"/>
      <c r="J210" s="49"/>
      <c r="K210" s="41">
        <f t="shared" si="7"/>
        <v>1268234.5000000002</v>
      </c>
      <c r="L210" s="5"/>
    </row>
    <row r="211" spans="1:12">
      <c r="A211" s="23"/>
      <c r="B211" s="20"/>
      <c r="C211" s="20"/>
      <c r="D211" s="48"/>
      <c r="E211" s="17"/>
      <c r="F211" s="20"/>
      <c r="G211" s="17">
        <f t="shared" si="6"/>
        <v>0</v>
      </c>
      <c r="H211" s="41"/>
      <c r="I211" s="49"/>
      <c r="J211" s="49"/>
      <c r="K211" s="41">
        <f t="shared" si="7"/>
        <v>1268234.5000000002</v>
      </c>
      <c r="L211" s="5"/>
    </row>
    <row r="212" spans="1:12">
      <c r="A212" s="23"/>
      <c r="B212" s="20"/>
      <c r="C212" s="20"/>
      <c r="D212" s="48"/>
      <c r="E212" s="17"/>
      <c r="F212" s="20"/>
      <c r="G212" s="17">
        <f t="shared" si="6"/>
        <v>0</v>
      </c>
      <c r="H212" s="41"/>
      <c r="I212" s="49"/>
      <c r="J212" s="49"/>
      <c r="K212" s="41">
        <f t="shared" si="7"/>
        <v>1268234.5000000002</v>
      </c>
      <c r="L212" s="5"/>
    </row>
    <row r="213" spans="1:12">
      <c r="A213" s="23"/>
      <c r="B213" s="20"/>
      <c r="C213" s="20"/>
      <c r="D213" s="48"/>
      <c r="E213" s="17"/>
      <c r="F213" s="20"/>
      <c r="G213" s="17">
        <f t="shared" si="6"/>
        <v>0</v>
      </c>
      <c r="H213" s="41"/>
      <c r="I213" s="49"/>
      <c r="J213" s="49"/>
      <c r="K213" s="41">
        <f t="shared" si="7"/>
        <v>1268234.5000000002</v>
      </c>
      <c r="L213" s="5"/>
    </row>
    <row r="214" spans="1:12">
      <c r="A214" s="23"/>
      <c r="B214" s="20"/>
      <c r="C214" s="20"/>
      <c r="D214" s="48"/>
      <c r="E214" s="17"/>
      <c r="F214" s="20"/>
      <c r="G214" s="17">
        <f t="shared" si="6"/>
        <v>0</v>
      </c>
      <c r="H214" s="41"/>
      <c r="I214" s="49"/>
      <c r="J214" s="49"/>
      <c r="K214" s="41">
        <f t="shared" si="7"/>
        <v>1268234.5000000002</v>
      </c>
      <c r="L214" s="5"/>
    </row>
    <row r="215" spans="1:12">
      <c r="A215" s="23"/>
      <c r="B215" s="20"/>
      <c r="C215" s="20"/>
      <c r="D215" s="48"/>
      <c r="E215" s="17"/>
      <c r="F215" s="20"/>
      <c r="G215" s="17">
        <f t="shared" si="6"/>
        <v>0</v>
      </c>
      <c r="H215" s="41"/>
      <c r="I215" s="49"/>
      <c r="J215" s="49"/>
      <c r="K215" s="41">
        <f t="shared" si="7"/>
        <v>1268234.5000000002</v>
      </c>
      <c r="L215" s="5"/>
    </row>
    <row r="216" spans="1:12">
      <c r="A216" s="23"/>
      <c r="B216" s="20"/>
      <c r="C216" s="20"/>
      <c r="D216" s="48"/>
      <c r="E216" s="17"/>
      <c r="F216" s="20"/>
      <c r="G216" s="17">
        <f t="shared" si="6"/>
        <v>0</v>
      </c>
      <c r="H216" s="41"/>
      <c r="I216" s="49"/>
      <c r="J216" s="49"/>
      <c r="K216" s="41">
        <f t="shared" si="7"/>
        <v>1268234.5000000002</v>
      </c>
      <c r="L216" s="5"/>
    </row>
    <row r="217" spans="1:12">
      <c r="A217" s="23"/>
      <c r="B217" s="20"/>
      <c r="C217" s="20"/>
      <c r="D217" s="48"/>
      <c r="E217" s="17"/>
      <c r="F217" s="20"/>
      <c r="G217" s="17">
        <f t="shared" si="6"/>
        <v>0</v>
      </c>
      <c r="H217" s="41"/>
      <c r="I217" s="49"/>
      <c r="J217" s="49"/>
      <c r="K217" s="41">
        <f t="shared" si="7"/>
        <v>1268234.5000000002</v>
      </c>
      <c r="L217" s="5"/>
    </row>
    <row r="218" spans="1:12">
      <c r="A218" s="23"/>
      <c r="B218" s="20"/>
      <c r="C218" s="20"/>
      <c r="D218" s="48"/>
      <c r="E218" s="17"/>
      <c r="F218" s="20"/>
      <c r="G218" s="17">
        <f t="shared" si="6"/>
        <v>0</v>
      </c>
      <c r="H218" s="41"/>
      <c r="I218" s="49"/>
      <c r="J218" s="49"/>
      <c r="K218" s="41">
        <f t="shared" si="7"/>
        <v>1268234.5000000002</v>
      </c>
      <c r="L218" s="5"/>
    </row>
    <row r="219" spans="1:12">
      <c r="A219" s="23"/>
      <c r="B219" s="20"/>
      <c r="C219" s="20"/>
      <c r="D219" s="48"/>
      <c r="E219" s="17"/>
      <c r="F219" s="20"/>
      <c r="G219" s="17">
        <f t="shared" si="6"/>
        <v>0</v>
      </c>
      <c r="H219" s="41"/>
      <c r="I219" s="49"/>
      <c r="J219" s="49"/>
      <c r="K219" s="41">
        <f t="shared" si="7"/>
        <v>1268234.5000000002</v>
      </c>
      <c r="L219" s="5"/>
    </row>
    <row r="220" spans="1:12">
      <c r="A220" s="23"/>
      <c r="B220" s="20"/>
      <c r="C220" s="20"/>
      <c r="D220" s="48"/>
      <c r="E220" s="17"/>
      <c r="F220" s="20"/>
      <c r="G220" s="17">
        <f t="shared" si="6"/>
        <v>0</v>
      </c>
      <c r="H220" s="41"/>
      <c r="I220" s="49"/>
      <c r="J220" s="49"/>
      <c r="K220" s="41">
        <f t="shared" si="7"/>
        <v>1268234.5000000002</v>
      </c>
      <c r="L220" s="5"/>
    </row>
    <row r="221" spans="1:12">
      <c r="A221" s="23"/>
      <c r="B221" s="20"/>
      <c r="C221" s="20"/>
      <c r="D221" s="48"/>
      <c r="E221" s="17"/>
      <c r="F221" s="20"/>
      <c r="G221" s="17">
        <f t="shared" si="6"/>
        <v>0</v>
      </c>
      <c r="H221" s="41"/>
      <c r="I221" s="49"/>
      <c r="J221" s="49"/>
      <c r="K221" s="41">
        <f t="shared" si="7"/>
        <v>1268234.5000000002</v>
      </c>
      <c r="L221" s="5"/>
    </row>
    <row r="222" spans="1:12">
      <c r="A222" s="23"/>
      <c r="B222" s="20"/>
      <c r="C222" s="20"/>
      <c r="D222" s="48"/>
      <c r="E222" s="17"/>
      <c r="F222" s="20"/>
      <c r="G222" s="17">
        <f t="shared" si="6"/>
        <v>0</v>
      </c>
      <c r="H222" s="41"/>
      <c r="I222" s="49"/>
      <c r="J222" s="49"/>
      <c r="K222" s="41">
        <f t="shared" si="7"/>
        <v>1268234.5000000002</v>
      </c>
      <c r="L222" s="5"/>
    </row>
    <row r="223" spans="1:12">
      <c r="A223" s="23"/>
      <c r="B223" s="20"/>
      <c r="C223" s="20"/>
      <c r="D223" s="48"/>
      <c r="E223" s="17"/>
      <c r="F223" s="20"/>
      <c r="G223" s="17">
        <f t="shared" si="6"/>
        <v>0</v>
      </c>
      <c r="H223" s="41"/>
      <c r="I223" s="49"/>
      <c r="J223" s="49"/>
      <c r="K223" s="41">
        <f t="shared" si="7"/>
        <v>1268234.5000000002</v>
      </c>
      <c r="L223" s="5"/>
    </row>
    <row r="224" spans="1:12">
      <c r="A224" s="23"/>
      <c r="B224" s="20"/>
      <c r="C224" s="20"/>
      <c r="D224" s="48"/>
      <c r="E224" s="17"/>
      <c r="F224" s="20"/>
      <c r="G224" s="17">
        <f t="shared" si="6"/>
        <v>0</v>
      </c>
      <c r="H224" s="41"/>
      <c r="I224" s="49"/>
      <c r="J224" s="49"/>
      <c r="K224" s="41">
        <f t="shared" si="7"/>
        <v>1268234.5000000002</v>
      </c>
      <c r="L224" s="5"/>
    </row>
    <row r="225" spans="1:12">
      <c r="A225" s="23"/>
      <c r="B225" s="20"/>
      <c r="C225" s="20"/>
      <c r="D225" s="48"/>
      <c r="E225" s="17"/>
      <c r="F225" s="20"/>
      <c r="G225" s="17">
        <f t="shared" si="6"/>
        <v>0</v>
      </c>
      <c r="H225" s="41"/>
      <c r="I225" s="49"/>
      <c r="J225" s="49"/>
      <c r="K225" s="41">
        <f t="shared" si="7"/>
        <v>1268234.5000000002</v>
      </c>
      <c r="L225" s="5"/>
    </row>
    <row r="226" spans="1:12">
      <c r="A226" s="23"/>
      <c r="B226" s="20"/>
      <c r="C226" s="20"/>
      <c r="D226" s="48"/>
      <c r="E226" s="17"/>
      <c r="F226" s="20"/>
      <c r="G226" s="17">
        <f t="shared" si="6"/>
        <v>0</v>
      </c>
      <c r="H226" s="41"/>
      <c r="I226" s="49"/>
      <c r="J226" s="49"/>
      <c r="K226" s="41">
        <f t="shared" si="7"/>
        <v>1268234.5000000002</v>
      </c>
      <c r="L226" s="5"/>
    </row>
    <row r="227" spans="1:12">
      <c r="A227" s="23"/>
      <c r="B227" s="20"/>
      <c r="C227" s="20"/>
      <c r="D227" s="48"/>
      <c r="E227" s="17"/>
      <c r="F227" s="20"/>
      <c r="G227" s="17">
        <f t="shared" si="6"/>
        <v>0</v>
      </c>
      <c r="H227" s="41"/>
      <c r="I227" s="49"/>
      <c r="J227" s="49"/>
      <c r="K227" s="41">
        <f t="shared" si="7"/>
        <v>1268234.5000000002</v>
      </c>
      <c r="L227" s="5"/>
    </row>
    <row r="228" spans="1:12">
      <c r="A228" s="23"/>
      <c r="B228" s="20"/>
      <c r="C228" s="20"/>
      <c r="D228" s="48"/>
      <c r="E228" s="17"/>
      <c r="F228" s="20"/>
      <c r="G228" s="17">
        <f t="shared" si="6"/>
        <v>0</v>
      </c>
      <c r="H228" s="41"/>
      <c r="I228" s="49"/>
      <c r="J228" s="49"/>
      <c r="K228" s="41">
        <f t="shared" si="7"/>
        <v>1268234.5000000002</v>
      </c>
      <c r="L228" s="5"/>
    </row>
    <row r="229" spans="1:12">
      <c r="A229" s="23"/>
      <c r="B229" s="20"/>
      <c r="C229" s="20"/>
      <c r="D229" s="48"/>
      <c r="E229" s="17"/>
      <c r="F229" s="20"/>
      <c r="G229" s="17">
        <f t="shared" si="6"/>
        <v>0</v>
      </c>
      <c r="H229" s="41"/>
      <c r="I229" s="49"/>
      <c r="J229" s="49"/>
      <c r="K229" s="41">
        <f t="shared" si="7"/>
        <v>1268234.5000000002</v>
      </c>
      <c r="L229" s="5"/>
    </row>
    <row r="230" spans="1:12">
      <c r="A230" s="23"/>
      <c r="B230" s="20"/>
      <c r="C230" s="20"/>
      <c r="D230" s="48"/>
      <c r="E230" s="17"/>
      <c r="F230" s="20"/>
      <c r="G230" s="17">
        <f t="shared" si="6"/>
        <v>0</v>
      </c>
      <c r="H230" s="41"/>
      <c r="I230" s="49"/>
      <c r="J230" s="49"/>
      <c r="K230" s="41">
        <f t="shared" si="7"/>
        <v>1268234.5000000002</v>
      </c>
      <c r="L230" s="5"/>
    </row>
    <row r="231" spans="1:12">
      <c r="A231" s="23"/>
      <c r="B231" s="20"/>
      <c r="C231" s="20"/>
      <c r="D231" s="48"/>
      <c r="E231" s="17"/>
      <c r="F231" s="20"/>
      <c r="G231" s="17">
        <f t="shared" si="6"/>
        <v>0</v>
      </c>
      <c r="H231" s="41"/>
      <c r="I231" s="49"/>
      <c r="J231" s="49"/>
      <c r="K231" s="41">
        <f t="shared" si="7"/>
        <v>1268234.5000000002</v>
      </c>
      <c r="L231" s="5"/>
    </row>
    <row r="232" spans="1:12">
      <c r="A232" s="23"/>
      <c r="B232" s="20"/>
      <c r="C232" s="20"/>
      <c r="D232" s="48"/>
      <c r="E232" s="17"/>
      <c r="F232" s="20"/>
      <c r="G232" s="17">
        <f t="shared" si="6"/>
        <v>0</v>
      </c>
      <c r="H232" s="41"/>
      <c r="I232" s="49"/>
      <c r="J232" s="49"/>
      <c r="K232" s="41">
        <f t="shared" si="7"/>
        <v>1268234.5000000002</v>
      </c>
      <c r="L232" s="5"/>
    </row>
    <row r="233" spans="1:12">
      <c r="A233" s="23"/>
      <c r="B233" s="20"/>
      <c r="C233" s="20"/>
      <c r="D233" s="48"/>
      <c r="E233" s="17"/>
      <c r="F233" s="20"/>
      <c r="G233" s="17">
        <f t="shared" si="6"/>
        <v>0</v>
      </c>
      <c r="H233" s="41"/>
      <c r="I233" s="49"/>
      <c r="J233" s="49"/>
      <c r="K233" s="41">
        <f t="shared" si="7"/>
        <v>1268234.5000000002</v>
      </c>
      <c r="L233" s="5"/>
    </row>
    <row r="234" spans="1:12">
      <c r="A234" s="23"/>
      <c r="B234" s="20"/>
      <c r="C234" s="20"/>
      <c r="D234" s="48"/>
      <c r="E234" s="17"/>
      <c r="F234" s="20"/>
      <c r="G234" s="17">
        <f t="shared" si="6"/>
        <v>0</v>
      </c>
      <c r="H234" s="41"/>
      <c r="I234" s="49"/>
      <c r="J234" s="49"/>
      <c r="K234" s="41">
        <f t="shared" si="7"/>
        <v>1268234.5000000002</v>
      </c>
      <c r="L234" s="5"/>
    </row>
    <row r="235" spans="1:12">
      <c r="A235" s="23"/>
      <c r="B235" s="20"/>
      <c r="C235" s="20"/>
      <c r="D235" s="48"/>
      <c r="E235" s="17"/>
      <c r="F235" s="20"/>
      <c r="G235" s="17">
        <f t="shared" si="6"/>
        <v>0</v>
      </c>
      <c r="H235" s="41"/>
      <c r="I235" s="49"/>
      <c r="J235" s="49"/>
      <c r="K235" s="41">
        <f t="shared" si="7"/>
        <v>1268234.5000000002</v>
      </c>
      <c r="L235" s="5"/>
    </row>
    <row r="236" spans="1:12">
      <c r="A236" s="23"/>
      <c r="B236" s="20"/>
      <c r="C236" s="20"/>
      <c r="D236" s="48"/>
      <c r="E236" s="17"/>
      <c r="F236" s="20"/>
      <c r="G236" s="17">
        <f t="shared" si="6"/>
        <v>0</v>
      </c>
      <c r="H236" s="41"/>
      <c r="I236" s="49"/>
      <c r="J236" s="49"/>
      <c r="K236" s="41">
        <f t="shared" si="7"/>
        <v>1268234.5000000002</v>
      </c>
      <c r="L236" s="5"/>
    </row>
    <row r="237" spans="1:12">
      <c r="A237" s="23"/>
      <c r="B237" s="20"/>
      <c r="C237" s="20"/>
      <c r="D237" s="48"/>
      <c r="E237" s="17"/>
      <c r="F237" s="20"/>
      <c r="G237" s="17">
        <f t="shared" si="6"/>
        <v>0</v>
      </c>
      <c r="H237" s="41"/>
      <c r="I237" s="49"/>
      <c r="J237" s="49"/>
      <c r="K237" s="41">
        <f t="shared" si="7"/>
        <v>1268234.5000000002</v>
      </c>
      <c r="L237" s="5"/>
    </row>
    <row r="238" spans="1:12">
      <c r="A238" s="23"/>
      <c r="B238" s="20"/>
      <c r="C238" s="20"/>
      <c r="D238" s="48"/>
      <c r="E238" s="17"/>
      <c r="F238" s="20"/>
      <c r="G238" s="17">
        <f t="shared" si="6"/>
        <v>0</v>
      </c>
      <c r="H238" s="41"/>
      <c r="I238" s="49"/>
      <c r="J238" s="49"/>
      <c r="K238" s="41">
        <f t="shared" si="7"/>
        <v>1268234.5000000002</v>
      </c>
      <c r="L238" s="5"/>
    </row>
    <row r="239" spans="1:12">
      <c r="A239" s="23"/>
      <c r="B239" s="20"/>
      <c r="C239" s="20"/>
      <c r="D239" s="48"/>
      <c r="E239" s="17"/>
      <c r="F239" s="20"/>
      <c r="G239" s="17">
        <f t="shared" si="6"/>
        <v>0</v>
      </c>
      <c r="H239" s="41"/>
      <c r="I239" s="49"/>
      <c r="J239" s="49"/>
      <c r="K239" s="41">
        <f t="shared" si="7"/>
        <v>1268234.5000000002</v>
      </c>
      <c r="L239" s="5"/>
    </row>
    <row r="240" spans="1:12">
      <c r="A240" s="23"/>
      <c r="B240" s="20"/>
      <c r="C240" s="20"/>
      <c r="D240" s="48"/>
      <c r="E240" s="17"/>
      <c r="F240" s="20"/>
      <c r="G240" s="17">
        <f t="shared" si="6"/>
        <v>0</v>
      </c>
      <c r="H240" s="41"/>
      <c r="I240" s="49"/>
      <c r="J240" s="49"/>
      <c r="K240" s="41">
        <f t="shared" si="7"/>
        <v>1268234.5000000002</v>
      </c>
      <c r="L240" s="5"/>
    </row>
    <row r="241" spans="1:12">
      <c r="A241" s="23"/>
      <c r="B241" s="20"/>
      <c r="C241" s="20"/>
      <c r="D241" s="48"/>
      <c r="E241" s="17"/>
      <c r="F241" s="20"/>
      <c r="G241" s="17">
        <f t="shared" si="6"/>
        <v>0</v>
      </c>
      <c r="H241" s="41"/>
      <c r="I241" s="49"/>
      <c r="J241" s="49"/>
      <c r="K241" s="41">
        <f t="shared" si="7"/>
        <v>1268234.5000000002</v>
      </c>
      <c r="L241" s="5"/>
    </row>
    <row r="242" spans="1:12">
      <c r="A242" s="23"/>
      <c r="B242" s="20"/>
      <c r="C242" s="20"/>
      <c r="D242" s="48"/>
      <c r="E242" s="17"/>
      <c r="F242" s="20"/>
      <c r="G242" s="17">
        <f t="shared" si="6"/>
        <v>0</v>
      </c>
      <c r="H242" s="41"/>
      <c r="I242" s="49"/>
      <c r="J242" s="49"/>
      <c r="K242" s="41">
        <f t="shared" si="7"/>
        <v>1268234.5000000002</v>
      </c>
      <c r="L242" s="5"/>
    </row>
    <row r="243" spans="1:12">
      <c r="A243" s="23"/>
      <c r="B243" s="20"/>
      <c r="C243" s="20"/>
      <c r="D243" s="48"/>
      <c r="E243" s="17"/>
      <c r="F243" s="20"/>
      <c r="G243" s="17">
        <f t="shared" si="6"/>
        <v>0</v>
      </c>
      <c r="H243" s="41"/>
      <c r="I243" s="49"/>
      <c r="J243" s="49"/>
      <c r="K243" s="41">
        <f t="shared" si="7"/>
        <v>1268234.5000000002</v>
      </c>
      <c r="L243" s="5"/>
    </row>
    <row r="244" spans="1:12">
      <c r="A244" s="23"/>
      <c r="B244" s="20"/>
      <c r="C244" s="20"/>
      <c r="D244" s="48"/>
      <c r="E244" s="17"/>
      <c r="F244" s="20"/>
      <c r="G244" s="17">
        <f t="shared" si="6"/>
        <v>0</v>
      </c>
      <c r="H244" s="41"/>
      <c r="I244" s="49"/>
      <c r="J244" s="49"/>
      <c r="K244" s="41">
        <f t="shared" si="7"/>
        <v>1268234.5000000002</v>
      </c>
      <c r="L244" s="5"/>
    </row>
    <row r="245" spans="1:12">
      <c r="A245" s="23"/>
      <c r="B245" s="20"/>
      <c r="C245" s="20"/>
      <c r="D245" s="48"/>
      <c r="E245" s="17"/>
      <c r="F245" s="20"/>
      <c r="G245" s="17">
        <f t="shared" si="6"/>
        <v>0</v>
      </c>
      <c r="H245" s="41"/>
      <c r="I245" s="49"/>
      <c r="J245" s="49"/>
      <c r="K245" s="41">
        <f t="shared" si="7"/>
        <v>1268234.5000000002</v>
      </c>
      <c r="L245" s="5"/>
    </row>
    <row r="246" spans="1:12">
      <c r="A246" s="23"/>
      <c r="B246" s="20"/>
      <c r="C246" s="20"/>
      <c r="D246" s="48"/>
      <c r="E246" s="17"/>
      <c r="F246" s="20"/>
      <c r="G246" s="17">
        <f t="shared" si="6"/>
        <v>0</v>
      </c>
      <c r="H246" s="41"/>
      <c r="I246" s="49"/>
      <c r="J246" s="49"/>
      <c r="K246" s="41">
        <f t="shared" si="7"/>
        <v>1268234.5000000002</v>
      </c>
      <c r="L246" s="5"/>
    </row>
    <row r="247" spans="1:12">
      <c r="A247" s="23"/>
      <c r="B247" s="20"/>
      <c r="C247" s="20"/>
      <c r="D247" s="48"/>
      <c r="E247" s="17"/>
      <c r="F247" s="20"/>
      <c r="G247" s="17">
        <f t="shared" si="6"/>
        <v>0</v>
      </c>
      <c r="H247" s="41"/>
      <c r="I247" s="49"/>
      <c r="J247" s="49"/>
      <c r="K247" s="41">
        <f t="shared" si="7"/>
        <v>1268234.5000000002</v>
      </c>
      <c r="L247" s="5"/>
    </row>
    <row r="248" spans="1:12">
      <c r="A248" s="23"/>
      <c r="B248" s="20"/>
      <c r="C248" s="20"/>
      <c r="D248" s="48"/>
      <c r="E248" s="17"/>
      <c r="F248" s="20"/>
      <c r="G248" s="17">
        <f t="shared" si="6"/>
        <v>0</v>
      </c>
      <c r="H248" s="41"/>
      <c r="I248" s="49"/>
      <c r="J248" s="49"/>
      <c r="K248" s="41">
        <f t="shared" si="7"/>
        <v>1268234.5000000002</v>
      </c>
      <c r="L248" s="5"/>
    </row>
    <row r="249" spans="1:12">
      <c r="A249" s="23"/>
      <c r="B249" s="20"/>
      <c r="C249" s="20"/>
      <c r="D249" s="48"/>
      <c r="E249" s="17"/>
      <c r="F249" s="20"/>
      <c r="G249" s="17">
        <f t="shared" si="6"/>
        <v>0</v>
      </c>
      <c r="H249" s="41"/>
      <c r="I249" s="49"/>
      <c r="J249" s="49"/>
      <c r="K249" s="41">
        <f t="shared" si="7"/>
        <v>1268234.5000000002</v>
      </c>
      <c r="L249" s="5"/>
    </row>
    <row r="250" spans="1:12">
      <c r="A250" s="23"/>
      <c r="B250" s="20"/>
      <c r="C250" s="20"/>
      <c r="D250" s="48"/>
      <c r="E250" s="17"/>
      <c r="F250" s="20"/>
      <c r="G250" s="17">
        <f t="shared" si="6"/>
        <v>0</v>
      </c>
      <c r="H250" s="41"/>
      <c r="I250" s="49"/>
      <c r="J250" s="49"/>
      <c r="K250" s="41">
        <f t="shared" si="7"/>
        <v>1268234.5000000002</v>
      </c>
      <c r="L250" s="5"/>
    </row>
    <row r="251" spans="1:12">
      <c r="A251" s="23"/>
      <c r="B251" s="20"/>
      <c r="C251" s="20"/>
      <c r="D251" s="48"/>
      <c r="E251" s="17"/>
      <c r="F251" s="20"/>
      <c r="G251" s="17">
        <f t="shared" si="6"/>
        <v>0</v>
      </c>
      <c r="H251" s="41"/>
      <c r="I251" s="49"/>
      <c r="J251" s="49"/>
      <c r="K251" s="41">
        <f t="shared" si="7"/>
        <v>1268234.5000000002</v>
      </c>
      <c r="L251" s="5"/>
    </row>
    <row r="252" spans="1:12">
      <c r="A252" s="23"/>
      <c r="B252" s="20"/>
      <c r="C252" s="20"/>
      <c r="D252" s="48"/>
      <c r="E252" s="17"/>
      <c r="F252" s="20"/>
      <c r="G252" s="17">
        <f t="shared" si="6"/>
        <v>0</v>
      </c>
      <c r="H252" s="41"/>
      <c r="I252" s="49"/>
      <c r="J252" s="49"/>
      <c r="K252" s="41">
        <f t="shared" si="7"/>
        <v>1268234.5000000002</v>
      </c>
      <c r="L252" s="5"/>
    </row>
    <row r="253" spans="1:12">
      <c r="A253" s="23"/>
      <c r="B253" s="20"/>
      <c r="C253" s="20"/>
      <c r="D253" s="48"/>
      <c r="E253" s="17"/>
      <c r="F253" s="20"/>
      <c r="G253" s="17">
        <f t="shared" si="6"/>
        <v>0</v>
      </c>
      <c r="H253" s="41"/>
      <c r="I253" s="49"/>
      <c r="J253" s="49"/>
      <c r="K253" s="41">
        <f t="shared" si="7"/>
        <v>1268234.5000000002</v>
      </c>
      <c r="L253" s="5"/>
    </row>
    <row r="254" spans="1:12">
      <c r="A254" s="23"/>
      <c r="B254" s="20"/>
      <c r="C254" s="20"/>
      <c r="D254" s="48"/>
      <c r="E254" s="17"/>
      <c r="F254" s="20"/>
      <c r="G254" s="17">
        <f t="shared" si="6"/>
        <v>0</v>
      </c>
      <c r="H254" s="41"/>
      <c r="I254" s="49"/>
      <c r="J254" s="49"/>
      <c r="K254" s="41">
        <f t="shared" si="7"/>
        <v>1268234.5000000002</v>
      </c>
      <c r="L254" s="5"/>
    </row>
    <row r="255" spans="1:12">
      <c r="A255" s="23"/>
      <c r="B255" s="20"/>
      <c r="C255" s="20"/>
      <c r="D255" s="48"/>
      <c r="E255" s="17"/>
      <c r="F255" s="20"/>
      <c r="G255" s="17">
        <f t="shared" si="6"/>
        <v>0</v>
      </c>
      <c r="H255" s="41"/>
      <c r="I255" s="49"/>
      <c r="J255" s="49"/>
      <c r="K255" s="41">
        <f t="shared" si="7"/>
        <v>1268234.5000000002</v>
      </c>
      <c r="L255" s="5"/>
    </row>
    <row r="256" spans="1:12">
      <c r="A256" s="23"/>
      <c r="B256" s="20"/>
      <c r="C256" s="20"/>
      <c r="D256" s="48"/>
      <c r="E256" s="17"/>
      <c r="F256" s="20"/>
      <c r="G256" s="17">
        <f t="shared" si="6"/>
        <v>0</v>
      </c>
      <c r="H256" s="41"/>
      <c r="I256" s="49"/>
      <c r="J256" s="49"/>
      <c r="K256" s="41">
        <f t="shared" si="7"/>
        <v>1268234.5000000002</v>
      </c>
      <c r="L256" s="5"/>
    </row>
    <row r="257" spans="1:12">
      <c r="A257" s="23"/>
      <c r="B257" s="20"/>
      <c r="C257" s="20"/>
      <c r="D257" s="48"/>
      <c r="E257" s="17"/>
      <c r="F257" s="20"/>
      <c r="G257" s="17">
        <f t="shared" si="6"/>
        <v>0</v>
      </c>
      <c r="H257" s="41"/>
      <c r="I257" s="49"/>
      <c r="J257" s="49"/>
      <c r="K257" s="41">
        <f t="shared" si="7"/>
        <v>1268234.5000000002</v>
      </c>
      <c r="L257" s="5"/>
    </row>
    <row r="258" spans="1:12">
      <c r="A258" s="23"/>
      <c r="B258" s="20"/>
      <c r="C258" s="20"/>
      <c r="D258" s="48"/>
      <c r="E258" s="17"/>
      <c r="F258" s="20"/>
      <c r="G258" s="17">
        <f t="shared" si="6"/>
        <v>0</v>
      </c>
      <c r="H258" s="41"/>
      <c r="I258" s="49"/>
      <c r="J258" s="49"/>
      <c r="K258" s="41">
        <f t="shared" si="7"/>
        <v>1268234.5000000002</v>
      </c>
      <c r="L258" s="5"/>
    </row>
    <row r="259" spans="1:12">
      <c r="A259" s="23"/>
      <c r="B259" s="20"/>
      <c r="C259" s="20"/>
      <c r="D259" s="48"/>
      <c r="E259" s="17"/>
      <c r="F259" s="20"/>
      <c r="G259" s="17">
        <f t="shared" si="6"/>
        <v>0</v>
      </c>
      <c r="H259" s="41"/>
      <c r="I259" s="49"/>
      <c r="J259" s="49"/>
      <c r="K259" s="41">
        <f t="shared" si="7"/>
        <v>1268234.5000000002</v>
      </c>
      <c r="L259" s="5"/>
    </row>
    <row r="260" spans="1:12">
      <c r="A260" s="23"/>
      <c r="B260" s="20"/>
      <c r="C260" s="20"/>
      <c r="D260" s="48"/>
      <c r="E260" s="17"/>
      <c r="F260" s="20"/>
      <c r="G260" s="17">
        <f t="shared" si="6"/>
        <v>0</v>
      </c>
      <c r="H260" s="41"/>
      <c r="I260" s="49"/>
      <c r="J260" s="49"/>
      <c r="K260" s="41">
        <f t="shared" si="7"/>
        <v>1268234.5000000002</v>
      </c>
      <c r="L260" s="5"/>
    </row>
    <row r="261" spans="1:12">
      <c r="A261" s="23"/>
      <c r="B261" s="20"/>
      <c r="C261" s="20"/>
      <c r="D261" s="48"/>
      <c r="E261" s="17"/>
      <c r="F261" s="20"/>
      <c r="G261" s="17">
        <f t="shared" ref="G261:G324" si="8">E261*F261</f>
        <v>0</v>
      </c>
      <c r="H261" s="41"/>
      <c r="I261" s="49"/>
      <c r="J261" s="49"/>
      <c r="K261" s="41">
        <f t="shared" ref="K261:K324" si="9">G261-H261-I261+J261+K260</f>
        <v>1268234.5000000002</v>
      </c>
      <c r="L261" s="5"/>
    </row>
    <row r="262" spans="1:12">
      <c r="A262" s="23"/>
      <c r="B262" s="20"/>
      <c r="C262" s="20"/>
      <c r="D262" s="48"/>
      <c r="E262" s="17"/>
      <c r="F262" s="20"/>
      <c r="G262" s="17">
        <f t="shared" si="8"/>
        <v>0</v>
      </c>
      <c r="H262" s="41"/>
      <c r="I262" s="49"/>
      <c r="J262" s="49"/>
      <c r="K262" s="41">
        <f t="shared" si="9"/>
        <v>1268234.5000000002</v>
      </c>
      <c r="L262" s="5"/>
    </row>
    <row r="263" spans="1:12">
      <c r="A263" s="23"/>
      <c r="B263" s="20"/>
      <c r="C263" s="20"/>
      <c r="D263" s="48"/>
      <c r="E263" s="17"/>
      <c r="F263" s="20"/>
      <c r="G263" s="17">
        <f t="shared" si="8"/>
        <v>0</v>
      </c>
      <c r="H263" s="41"/>
      <c r="I263" s="49"/>
      <c r="J263" s="49"/>
      <c r="K263" s="41">
        <f t="shared" si="9"/>
        <v>1268234.5000000002</v>
      </c>
      <c r="L263" s="5"/>
    </row>
    <row r="264" spans="1:12">
      <c r="A264" s="23"/>
      <c r="B264" s="20"/>
      <c r="C264" s="20"/>
      <c r="D264" s="48"/>
      <c r="E264" s="17"/>
      <c r="F264" s="20"/>
      <c r="G264" s="17">
        <f t="shared" si="8"/>
        <v>0</v>
      </c>
      <c r="H264" s="41"/>
      <c r="I264" s="49"/>
      <c r="J264" s="49"/>
      <c r="K264" s="41">
        <f t="shared" si="9"/>
        <v>1268234.5000000002</v>
      </c>
      <c r="L264" s="5"/>
    </row>
    <row r="265" spans="1:12">
      <c r="A265" s="23"/>
      <c r="B265" s="20"/>
      <c r="C265" s="20"/>
      <c r="D265" s="48"/>
      <c r="E265" s="17"/>
      <c r="F265" s="20"/>
      <c r="G265" s="17">
        <f t="shared" si="8"/>
        <v>0</v>
      </c>
      <c r="H265" s="41"/>
      <c r="I265" s="49"/>
      <c r="J265" s="49"/>
      <c r="K265" s="41">
        <f t="shared" si="9"/>
        <v>1268234.5000000002</v>
      </c>
      <c r="L265" s="5"/>
    </row>
    <row r="266" spans="1:12">
      <c r="A266" s="23"/>
      <c r="B266" s="20"/>
      <c r="C266" s="20"/>
      <c r="D266" s="48"/>
      <c r="E266" s="17"/>
      <c r="F266" s="20"/>
      <c r="G266" s="17">
        <f t="shared" si="8"/>
        <v>0</v>
      </c>
      <c r="H266" s="41"/>
      <c r="I266" s="49"/>
      <c r="J266" s="49"/>
      <c r="K266" s="41">
        <f t="shared" si="9"/>
        <v>1268234.5000000002</v>
      </c>
      <c r="L266" s="5"/>
    </row>
    <row r="267" spans="1:12">
      <c r="A267" s="23"/>
      <c r="B267" s="20"/>
      <c r="C267" s="20"/>
      <c r="D267" s="48"/>
      <c r="E267" s="17"/>
      <c r="F267" s="20"/>
      <c r="G267" s="17">
        <f t="shared" si="8"/>
        <v>0</v>
      </c>
      <c r="H267" s="41"/>
      <c r="I267" s="49"/>
      <c r="J267" s="49"/>
      <c r="K267" s="41">
        <f t="shared" si="9"/>
        <v>1268234.5000000002</v>
      </c>
      <c r="L267" s="5"/>
    </row>
    <row r="268" spans="1:12">
      <c r="A268" s="23"/>
      <c r="B268" s="20"/>
      <c r="C268" s="20"/>
      <c r="D268" s="48"/>
      <c r="E268" s="17"/>
      <c r="F268" s="20"/>
      <c r="G268" s="17">
        <f t="shared" si="8"/>
        <v>0</v>
      </c>
      <c r="H268" s="41"/>
      <c r="I268" s="49"/>
      <c r="J268" s="49"/>
      <c r="K268" s="41">
        <f t="shared" si="9"/>
        <v>1268234.5000000002</v>
      </c>
      <c r="L268" s="5"/>
    </row>
    <row r="269" spans="1:12">
      <c r="A269" s="23"/>
      <c r="B269" s="20"/>
      <c r="C269" s="20"/>
      <c r="D269" s="48"/>
      <c r="E269" s="17"/>
      <c r="F269" s="20"/>
      <c r="G269" s="17">
        <f t="shared" si="8"/>
        <v>0</v>
      </c>
      <c r="H269" s="41"/>
      <c r="I269" s="49"/>
      <c r="J269" s="49"/>
      <c r="K269" s="41">
        <f t="shared" si="9"/>
        <v>1268234.5000000002</v>
      </c>
      <c r="L269" s="5"/>
    </row>
    <row r="270" spans="1:12">
      <c r="A270" s="23"/>
      <c r="B270" s="20"/>
      <c r="C270" s="20"/>
      <c r="D270" s="48"/>
      <c r="E270" s="17"/>
      <c r="F270" s="20"/>
      <c r="G270" s="17">
        <f t="shared" si="8"/>
        <v>0</v>
      </c>
      <c r="H270" s="41"/>
      <c r="I270" s="49"/>
      <c r="J270" s="49"/>
      <c r="K270" s="41">
        <f t="shared" si="9"/>
        <v>1268234.5000000002</v>
      </c>
      <c r="L270" s="5"/>
    </row>
    <row r="271" spans="1:12">
      <c r="A271" s="23"/>
      <c r="B271" s="20"/>
      <c r="C271" s="20"/>
      <c r="D271" s="48"/>
      <c r="E271" s="17"/>
      <c r="F271" s="20"/>
      <c r="G271" s="17">
        <f t="shared" si="8"/>
        <v>0</v>
      </c>
      <c r="H271" s="41"/>
      <c r="I271" s="49"/>
      <c r="J271" s="49"/>
      <c r="K271" s="41">
        <f t="shared" si="9"/>
        <v>1268234.5000000002</v>
      </c>
      <c r="L271" s="5"/>
    </row>
    <row r="272" spans="1:12">
      <c r="A272" s="23"/>
      <c r="B272" s="20"/>
      <c r="C272" s="20"/>
      <c r="D272" s="48"/>
      <c r="E272" s="17"/>
      <c r="F272" s="20"/>
      <c r="G272" s="17">
        <f t="shared" si="8"/>
        <v>0</v>
      </c>
      <c r="H272" s="41"/>
      <c r="I272" s="49"/>
      <c r="J272" s="49"/>
      <c r="K272" s="41">
        <f t="shared" si="9"/>
        <v>1268234.5000000002</v>
      </c>
      <c r="L272" s="5"/>
    </row>
    <row r="273" spans="1:12">
      <c r="A273" s="23"/>
      <c r="B273" s="20"/>
      <c r="C273" s="20"/>
      <c r="D273" s="48"/>
      <c r="E273" s="17"/>
      <c r="F273" s="20"/>
      <c r="G273" s="17">
        <f t="shared" si="8"/>
        <v>0</v>
      </c>
      <c r="H273" s="41"/>
      <c r="I273" s="49"/>
      <c r="J273" s="49"/>
      <c r="K273" s="41">
        <f t="shared" si="9"/>
        <v>1268234.5000000002</v>
      </c>
      <c r="L273" s="5"/>
    </row>
    <row r="274" spans="1:12">
      <c r="A274" s="23"/>
      <c r="B274" s="20"/>
      <c r="C274" s="20"/>
      <c r="D274" s="48"/>
      <c r="E274" s="17"/>
      <c r="F274" s="20"/>
      <c r="G274" s="17">
        <f t="shared" si="8"/>
        <v>0</v>
      </c>
      <c r="H274" s="41"/>
      <c r="I274" s="49"/>
      <c r="J274" s="49"/>
      <c r="K274" s="41">
        <f t="shared" si="9"/>
        <v>1268234.5000000002</v>
      </c>
      <c r="L274" s="5"/>
    </row>
    <row r="275" spans="1:12">
      <c r="A275" s="23"/>
      <c r="B275" s="20"/>
      <c r="C275" s="20"/>
      <c r="D275" s="48"/>
      <c r="E275" s="17"/>
      <c r="F275" s="20"/>
      <c r="G275" s="17">
        <f t="shared" si="8"/>
        <v>0</v>
      </c>
      <c r="H275" s="41"/>
      <c r="I275" s="49"/>
      <c r="J275" s="49"/>
      <c r="K275" s="41">
        <f t="shared" si="9"/>
        <v>1268234.5000000002</v>
      </c>
      <c r="L275" s="5"/>
    </row>
    <row r="276" spans="1:12">
      <c r="A276" s="23"/>
      <c r="B276" s="20"/>
      <c r="C276" s="20"/>
      <c r="D276" s="48"/>
      <c r="E276" s="17"/>
      <c r="F276" s="20"/>
      <c r="G276" s="17">
        <f t="shared" si="8"/>
        <v>0</v>
      </c>
      <c r="H276" s="41"/>
      <c r="I276" s="49"/>
      <c r="J276" s="49"/>
      <c r="K276" s="41">
        <f t="shared" si="9"/>
        <v>1268234.5000000002</v>
      </c>
      <c r="L276" s="5"/>
    </row>
    <row r="277" spans="1:12">
      <c r="A277" s="23"/>
      <c r="B277" s="20"/>
      <c r="C277" s="20"/>
      <c r="D277" s="48"/>
      <c r="E277" s="17"/>
      <c r="F277" s="20"/>
      <c r="G277" s="17">
        <f t="shared" si="8"/>
        <v>0</v>
      </c>
      <c r="H277" s="41"/>
      <c r="I277" s="49"/>
      <c r="J277" s="49"/>
      <c r="K277" s="41">
        <f t="shared" si="9"/>
        <v>1268234.5000000002</v>
      </c>
      <c r="L277" s="5"/>
    </row>
    <row r="278" spans="1:12">
      <c r="A278" s="23"/>
      <c r="B278" s="20"/>
      <c r="C278" s="20"/>
      <c r="D278" s="48"/>
      <c r="E278" s="17"/>
      <c r="F278" s="20"/>
      <c r="G278" s="17">
        <f t="shared" si="8"/>
        <v>0</v>
      </c>
      <c r="H278" s="41"/>
      <c r="I278" s="49"/>
      <c r="J278" s="49"/>
      <c r="K278" s="41">
        <f t="shared" si="9"/>
        <v>1268234.5000000002</v>
      </c>
      <c r="L278" s="5"/>
    </row>
    <row r="279" spans="1:12">
      <c r="A279" s="23"/>
      <c r="B279" s="20"/>
      <c r="C279" s="20"/>
      <c r="D279" s="48"/>
      <c r="E279" s="17"/>
      <c r="F279" s="20"/>
      <c r="G279" s="17">
        <f t="shared" si="8"/>
        <v>0</v>
      </c>
      <c r="H279" s="41"/>
      <c r="I279" s="49"/>
      <c r="J279" s="49"/>
      <c r="K279" s="41">
        <f t="shared" si="9"/>
        <v>1268234.5000000002</v>
      </c>
      <c r="L279" s="5"/>
    </row>
    <row r="280" spans="1:12">
      <c r="A280" s="23"/>
      <c r="B280" s="20"/>
      <c r="C280" s="20"/>
      <c r="D280" s="48"/>
      <c r="E280" s="17"/>
      <c r="F280" s="20"/>
      <c r="G280" s="17">
        <f t="shared" si="8"/>
        <v>0</v>
      </c>
      <c r="H280" s="41"/>
      <c r="I280" s="49"/>
      <c r="J280" s="49"/>
      <c r="K280" s="41">
        <f t="shared" si="9"/>
        <v>1268234.5000000002</v>
      </c>
      <c r="L280" s="5"/>
    </row>
    <row r="281" spans="1:12">
      <c r="A281" s="23"/>
      <c r="B281" s="20"/>
      <c r="C281" s="20"/>
      <c r="D281" s="48"/>
      <c r="E281" s="17"/>
      <c r="F281" s="20"/>
      <c r="G281" s="17">
        <f t="shared" si="8"/>
        <v>0</v>
      </c>
      <c r="H281" s="41"/>
      <c r="I281" s="49"/>
      <c r="J281" s="49"/>
      <c r="K281" s="41">
        <f t="shared" si="9"/>
        <v>1268234.5000000002</v>
      </c>
      <c r="L281" s="5"/>
    </row>
    <row r="282" spans="1:12">
      <c r="A282" s="23"/>
      <c r="B282" s="20"/>
      <c r="C282" s="20"/>
      <c r="D282" s="48"/>
      <c r="E282" s="17"/>
      <c r="F282" s="20"/>
      <c r="G282" s="17">
        <f t="shared" si="8"/>
        <v>0</v>
      </c>
      <c r="H282" s="41"/>
      <c r="I282" s="49"/>
      <c r="J282" s="49"/>
      <c r="K282" s="41">
        <f t="shared" si="9"/>
        <v>1268234.5000000002</v>
      </c>
      <c r="L282" s="5"/>
    </row>
    <row r="283" spans="1:12">
      <c r="A283" s="23"/>
      <c r="B283" s="20"/>
      <c r="C283" s="20"/>
      <c r="D283" s="48"/>
      <c r="E283" s="17"/>
      <c r="F283" s="20"/>
      <c r="G283" s="17">
        <f t="shared" si="8"/>
        <v>0</v>
      </c>
      <c r="H283" s="41"/>
      <c r="I283" s="49"/>
      <c r="J283" s="49"/>
      <c r="K283" s="41">
        <f t="shared" si="9"/>
        <v>1268234.5000000002</v>
      </c>
      <c r="L283" s="5"/>
    </row>
    <row r="284" spans="1:12">
      <c r="A284" s="23"/>
      <c r="B284" s="20"/>
      <c r="C284" s="20"/>
      <c r="D284" s="48"/>
      <c r="E284" s="17"/>
      <c r="F284" s="20"/>
      <c r="G284" s="17">
        <f t="shared" si="8"/>
        <v>0</v>
      </c>
      <c r="H284" s="41"/>
      <c r="I284" s="49"/>
      <c r="J284" s="49"/>
      <c r="K284" s="41">
        <f t="shared" si="9"/>
        <v>1268234.5000000002</v>
      </c>
      <c r="L284" s="5"/>
    </row>
    <row r="285" spans="1:12">
      <c r="A285" s="23"/>
      <c r="B285" s="20"/>
      <c r="C285" s="20"/>
      <c r="D285" s="48"/>
      <c r="E285" s="17"/>
      <c r="F285" s="20"/>
      <c r="G285" s="17">
        <f t="shared" si="8"/>
        <v>0</v>
      </c>
      <c r="H285" s="41"/>
      <c r="I285" s="49"/>
      <c r="J285" s="49"/>
      <c r="K285" s="41">
        <f t="shared" si="9"/>
        <v>1268234.5000000002</v>
      </c>
      <c r="L285" s="5"/>
    </row>
    <row r="286" spans="1:12">
      <c r="A286" s="23"/>
      <c r="B286" s="20"/>
      <c r="C286" s="20"/>
      <c r="D286" s="48"/>
      <c r="E286" s="17"/>
      <c r="F286" s="20"/>
      <c r="G286" s="17">
        <f t="shared" si="8"/>
        <v>0</v>
      </c>
      <c r="H286" s="41"/>
      <c r="I286" s="49"/>
      <c r="J286" s="49"/>
      <c r="K286" s="41">
        <f t="shared" si="9"/>
        <v>1268234.5000000002</v>
      </c>
      <c r="L286" s="5"/>
    </row>
    <row r="287" spans="1:12">
      <c r="A287" s="23"/>
      <c r="B287" s="20"/>
      <c r="C287" s="20"/>
      <c r="D287" s="48"/>
      <c r="E287" s="17"/>
      <c r="F287" s="20"/>
      <c r="G287" s="17">
        <f t="shared" si="8"/>
        <v>0</v>
      </c>
      <c r="H287" s="41"/>
      <c r="I287" s="49"/>
      <c r="J287" s="49"/>
      <c r="K287" s="41">
        <f t="shared" si="9"/>
        <v>1268234.5000000002</v>
      </c>
      <c r="L287" s="5"/>
    </row>
    <row r="288" spans="1:12">
      <c r="A288" s="23"/>
      <c r="B288" s="20"/>
      <c r="C288" s="20"/>
      <c r="D288" s="48"/>
      <c r="E288" s="17"/>
      <c r="F288" s="20"/>
      <c r="G288" s="17">
        <f t="shared" si="8"/>
        <v>0</v>
      </c>
      <c r="H288" s="41"/>
      <c r="I288" s="49"/>
      <c r="J288" s="49"/>
      <c r="K288" s="41">
        <f t="shared" si="9"/>
        <v>1268234.5000000002</v>
      </c>
      <c r="L288" s="5"/>
    </row>
    <row r="289" spans="1:12">
      <c r="A289" s="23"/>
      <c r="B289" s="20"/>
      <c r="C289" s="20"/>
      <c r="D289" s="48"/>
      <c r="E289" s="17"/>
      <c r="F289" s="20"/>
      <c r="G289" s="17">
        <f t="shared" si="8"/>
        <v>0</v>
      </c>
      <c r="H289" s="41"/>
      <c r="I289" s="49"/>
      <c r="J289" s="49"/>
      <c r="K289" s="41">
        <f t="shared" si="9"/>
        <v>1268234.5000000002</v>
      </c>
      <c r="L289" s="5"/>
    </row>
    <row r="290" spans="1:12">
      <c r="A290" s="23"/>
      <c r="B290" s="20"/>
      <c r="C290" s="20"/>
      <c r="D290" s="48"/>
      <c r="E290" s="17"/>
      <c r="F290" s="20"/>
      <c r="G290" s="17">
        <f t="shared" si="8"/>
        <v>0</v>
      </c>
      <c r="H290" s="41"/>
      <c r="I290" s="49"/>
      <c r="J290" s="49"/>
      <c r="K290" s="41">
        <f t="shared" si="9"/>
        <v>1268234.5000000002</v>
      </c>
      <c r="L290" s="5"/>
    </row>
    <row r="291" spans="1:12">
      <c r="A291" s="23"/>
      <c r="B291" s="20"/>
      <c r="C291" s="20"/>
      <c r="D291" s="48"/>
      <c r="E291" s="17"/>
      <c r="F291" s="20"/>
      <c r="G291" s="17">
        <f t="shared" si="8"/>
        <v>0</v>
      </c>
      <c r="H291" s="41"/>
      <c r="I291" s="49"/>
      <c r="J291" s="49"/>
      <c r="K291" s="41">
        <f t="shared" si="9"/>
        <v>1268234.5000000002</v>
      </c>
      <c r="L291" s="5"/>
    </row>
    <row r="292" spans="1:12">
      <c r="A292" s="23"/>
      <c r="B292" s="20"/>
      <c r="C292" s="20"/>
      <c r="D292" s="48"/>
      <c r="E292" s="17"/>
      <c r="F292" s="20"/>
      <c r="G292" s="17">
        <f t="shared" si="8"/>
        <v>0</v>
      </c>
      <c r="H292" s="41"/>
      <c r="I292" s="49"/>
      <c r="J292" s="49"/>
      <c r="K292" s="41">
        <f t="shared" si="9"/>
        <v>1268234.5000000002</v>
      </c>
      <c r="L292" s="5"/>
    </row>
    <row r="293" spans="1:12">
      <c r="A293" s="23"/>
      <c r="B293" s="20"/>
      <c r="C293" s="20"/>
      <c r="D293" s="48"/>
      <c r="E293" s="17"/>
      <c r="F293" s="20"/>
      <c r="G293" s="17">
        <f t="shared" si="8"/>
        <v>0</v>
      </c>
      <c r="H293" s="41"/>
      <c r="I293" s="49"/>
      <c r="J293" s="49"/>
      <c r="K293" s="41">
        <f t="shared" si="9"/>
        <v>1268234.5000000002</v>
      </c>
      <c r="L293" s="5"/>
    </row>
    <row r="294" spans="1:12">
      <c r="A294" s="23"/>
      <c r="B294" s="20"/>
      <c r="C294" s="20"/>
      <c r="D294" s="48"/>
      <c r="E294" s="17"/>
      <c r="F294" s="20"/>
      <c r="G294" s="17">
        <f t="shared" si="8"/>
        <v>0</v>
      </c>
      <c r="H294" s="41"/>
      <c r="I294" s="49"/>
      <c r="J294" s="49"/>
      <c r="K294" s="41">
        <f t="shared" si="9"/>
        <v>1268234.5000000002</v>
      </c>
      <c r="L294" s="5"/>
    </row>
    <row r="295" spans="1:12">
      <c r="A295" s="23"/>
      <c r="B295" s="20"/>
      <c r="C295" s="20"/>
      <c r="D295" s="48"/>
      <c r="E295" s="17"/>
      <c r="F295" s="20"/>
      <c r="G295" s="17">
        <f t="shared" si="8"/>
        <v>0</v>
      </c>
      <c r="H295" s="41"/>
      <c r="I295" s="49"/>
      <c r="J295" s="49"/>
      <c r="K295" s="41">
        <f t="shared" si="9"/>
        <v>1268234.5000000002</v>
      </c>
      <c r="L295" s="5"/>
    </row>
    <row r="296" spans="1:12">
      <c r="A296" s="23"/>
      <c r="B296" s="20"/>
      <c r="C296" s="20"/>
      <c r="D296" s="48"/>
      <c r="E296" s="17"/>
      <c r="F296" s="20"/>
      <c r="G296" s="17">
        <f t="shared" si="8"/>
        <v>0</v>
      </c>
      <c r="H296" s="41"/>
      <c r="I296" s="49"/>
      <c r="J296" s="49"/>
      <c r="K296" s="41">
        <f t="shared" si="9"/>
        <v>1268234.5000000002</v>
      </c>
      <c r="L296" s="5"/>
    </row>
    <row r="297" spans="1:12">
      <c r="A297" s="23"/>
      <c r="B297" s="20"/>
      <c r="C297" s="20"/>
      <c r="D297" s="48"/>
      <c r="E297" s="17"/>
      <c r="F297" s="20"/>
      <c r="G297" s="17">
        <f t="shared" si="8"/>
        <v>0</v>
      </c>
      <c r="H297" s="41"/>
      <c r="I297" s="49"/>
      <c r="J297" s="49"/>
      <c r="K297" s="41">
        <f t="shared" si="9"/>
        <v>1268234.5000000002</v>
      </c>
      <c r="L297" s="5"/>
    </row>
    <row r="298" spans="1:12">
      <c r="A298" s="23"/>
      <c r="B298" s="20"/>
      <c r="C298" s="20"/>
      <c r="D298" s="48"/>
      <c r="E298" s="17"/>
      <c r="F298" s="20"/>
      <c r="G298" s="17">
        <f t="shared" si="8"/>
        <v>0</v>
      </c>
      <c r="H298" s="41"/>
      <c r="I298" s="49"/>
      <c r="J298" s="49"/>
      <c r="K298" s="41">
        <f t="shared" si="9"/>
        <v>1268234.5000000002</v>
      </c>
      <c r="L298" s="5"/>
    </row>
    <row r="299" spans="1:12">
      <c r="A299" s="23"/>
      <c r="B299" s="20"/>
      <c r="C299" s="20"/>
      <c r="D299" s="48"/>
      <c r="E299" s="17"/>
      <c r="F299" s="20"/>
      <c r="G299" s="17">
        <f t="shared" si="8"/>
        <v>0</v>
      </c>
      <c r="H299" s="41"/>
      <c r="I299" s="49"/>
      <c r="J299" s="49"/>
      <c r="K299" s="41">
        <f t="shared" si="9"/>
        <v>1268234.5000000002</v>
      </c>
      <c r="L299" s="5"/>
    </row>
    <row r="300" spans="1:12">
      <c r="A300" s="23"/>
      <c r="B300" s="20"/>
      <c r="C300" s="20"/>
      <c r="D300" s="48"/>
      <c r="E300" s="17"/>
      <c r="F300" s="20"/>
      <c r="G300" s="17">
        <f t="shared" si="8"/>
        <v>0</v>
      </c>
      <c r="H300" s="41"/>
      <c r="I300" s="49"/>
      <c r="J300" s="49"/>
      <c r="K300" s="41">
        <f t="shared" si="9"/>
        <v>1268234.5000000002</v>
      </c>
      <c r="L300" s="5"/>
    </row>
    <row r="301" spans="1:12">
      <c r="A301" s="23"/>
      <c r="B301" s="20"/>
      <c r="C301" s="20"/>
      <c r="D301" s="48"/>
      <c r="E301" s="17"/>
      <c r="F301" s="20"/>
      <c r="G301" s="17">
        <f t="shared" si="8"/>
        <v>0</v>
      </c>
      <c r="H301" s="41"/>
      <c r="I301" s="49"/>
      <c r="J301" s="49"/>
      <c r="K301" s="41">
        <f t="shared" si="9"/>
        <v>1268234.5000000002</v>
      </c>
      <c r="L301" s="5"/>
    </row>
    <row r="302" spans="1:12">
      <c r="A302" s="23"/>
      <c r="B302" s="20"/>
      <c r="C302" s="20"/>
      <c r="D302" s="48"/>
      <c r="E302" s="17"/>
      <c r="F302" s="20"/>
      <c r="G302" s="17">
        <f t="shared" si="8"/>
        <v>0</v>
      </c>
      <c r="H302" s="41"/>
      <c r="I302" s="49"/>
      <c r="J302" s="49"/>
      <c r="K302" s="41">
        <f t="shared" si="9"/>
        <v>1268234.5000000002</v>
      </c>
      <c r="L302" s="5"/>
    </row>
    <row r="303" spans="1:12">
      <c r="A303" s="23"/>
      <c r="B303" s="20"/>
      <c r="C303" s="20"/>
      <c r="D303" s="48"/>
      <c r="E303" s="17"/>
      <c r="F303" s="20"/>
      <c r="G303" s="17">
        <f t="shared" si="8"/>
        <v>0</v>
      </c>
      <c r="H303" s="41"/>
      <c r="I303" s="49"/>
      <c r="J303" s="49"/>
      <c r="K303" s="41">
        <f t="shared" si="9"/>
        <v>1268234.5000000002</v>
      </c>
      <c r="L303" s="5"/>
    </row>
    <row r="304" spans="1:12">
      <c r="A304" s="23"/>
      <c r="B304" s="20"/>
      <c r="C304" s="20"/>
      <c r="D304" s="48"/>
      <c r="E304" s="17"/>
      <c r="F304" s="20"/>
      <c r="G304" s="17">
        <f t="shared" si="8"/>
        <v>0</v>
      </c>
      <c r="H304" s="41"/>
      <c r="I304" s="49"/>
      <c r="J304" s="49"/>
      <c r="K304" s="41">
        <f t="shared" si="9"/>
        <v>1268234.5000000002</v>
      </c>
      <c r="L304" s="5"/>
    </row>
    <row r="305" spans="1:12">
      <c r="A305" s="23"/>
      <c r="B305" s="20"/>
      <c r="C305" s="20"/>
      <c r="D305" s="48"/>
      <c r="E305" s="17"/>
      <c r="F305" s="20"/>
      <c r="G305" s="17">
        <f t="shared" si="8"/>
        <v>0</v>
      </c>
      <c r="H305" s="41"/>
      <c r="I305" s="49"/>
      <c r="J305" s="49"/>
      <c r="K305" s="41">
        <f t="shared" si="9"/>
        <v>1268234.5000000002</v>
      </c>
      <c r="L305" s="5"/>
    </row>
    <row r="306" spans="1:12">
      <c r="A306" s="23"/>
      <c r="B306" s="20"/>
      <c r="C306" s="20"/>
      <c r="D306" s="48"/>
      <c r="E306" s="17"/>
      <c r="F306" s="20"/>
      <c r="G306" s="17">
        <f t="shared" si="8"/>
        <v>0</v>
      </c>
      <c r="H306" s="41"/>
      <c r="I306" s="49"/>
      <c r="J306" s="49"/>
      <c r="K306" s="41">
        <f t="shared" si="9"/>
        <v>1268234.5000000002</v>
      </c>
      <c r="L306" s="5"/>
    </row>
    <row r="307" spans="1:12">
      <c r="A307" s="23"/>
      <c r="B307" s="20"/>
      <c r="C307" s="20"/>
      <c r="D307" s="48"/>
      <c r="E307" s="17"/>
      <c r="F307" s="20"/>
      <c r="G307" s="17">
        <f t="shared" si="8"/>
        <v>0</v>
      </c>
      <c r="H307" s="41"/>
      <c r="I307" s="49"/>
      <c r="J307" s="49"/>
      <c r="K307" s="41">
        <f t="shared" si="9"/>
        <v>1268234.5000000002</v>
      </c>
      <c r="L307" s="5"/>
    </row>
    <row r="308" spans="1:12">
      <c r="A308" s="23"/>
      <c r="B308" s="20"/>
      <c r="C308" s="20"/>
      <c r="D308" s="48"/>
      <c r="E308" s="17"/>
      <c r="F308" s="20"/>
      <c r="G308" s="17">
        <f t="shared" si="8"/>
        <v>0</v>
      </c>
      <c r="H308" s="41"/>
      <c r="I308" s="49"/>
      <c r="J308" s="49"/>
      <c r="K308" s="41">
        <f t="shared" si="9"/>
        <v>1268234.5000000002</v>
      </c>
      <c r="L308" s="5"/>
    </row>
    <row r="309" spans="1:12">
      <c r="A309" s="23"/>
      <c r="B309" s="20"/>
      <c r="C309" s="20"/>
      <c r="D309" s="48"/>
      <c r="E309" s="17"/>
      <c r="F309" s="20"/>
      <c r="G309" s="17">
        <f t="shared" si="8"/>
        <v>0</v>
      </c>
      <c r="H309" s="41"/>
      <c r="I309" s="49"/>
      <c r="J309" s="49"/>
      <c r="K309" s="41">
        <f t="shared" si="9"/>
        <v>1268234.5000000002</v>
      </c>
      <c r="L309" s="5"/>
    </row>
    <row r="310" spans="1:12">
      <c r="A310" s="23"/>
      <c r="B310" s="20"/>
      <c r="C310" s="20"/>
      <c r="D310" s="48"/>
      <c r="E310" s="17"/>
      <c r="F310" s="20"/>
      <c r="G310" s="17">
        <f t="shared" si="8"/>
        <v>0</v>
      </c>
      <c r="H310" s="41"/>
      <c r="I310" s="49"/>
      <c r="J310" s="49"/>
      <c r="K310" s="41">
        <f t="shared" si="9"/>
        <v>1268234.5000000002</v>
      </c>
      <c r="L310" s="5"/>
    </row>
    <row r="311" spans="1:12">
      <c r="A311" s="23"/>
      <c r="B311" s="20"/>
      <c r="C311" s="20"/>
      <c r="D311" s="48"/>
      <c r="E311" s="17"/>
      <c r="F311" s="20"/>
      <c r="G311" s="17">
        <f t="shared" si="8"/>
        <v>0</v>
      </c>
      <c r="H311" s="41"/>
      <c r="I311" s="49"/>
      <c r="J311" s="49"/>
      <c r="K311" s="41">
        <f t="shared" si="9"/>
        <v>1268234.5000000002</v>
      </c>
      <c r="L311" s="5"/>
    </row>
    <row r="312" spans="1:12">
      <c r="A312" s="23"/>
      <c r="B312" s="20"/>
      <c r="C312" s="20"/>
      <c r="D312" s="48"/>
      <c r="E312" s="17"/>
      <c r="F312" s="20"/>
      <c r="G312" s="17">
        <f t="shared" si="8"/>
        <v>0</v>
      </c>
      <c r="H312" s="41"/>
      <c r="I312" s="49"/>
      <c r="J312" s="49"/>
      <c r="K312" s="41">
        <f t="shared" si="9"/>
        <v>1268234.5000000002</v>
      </c>
      <c r="L312" s="5"/>
    </row>
    <row r="313" spans="1:12">
      <c r="A313" s="23"/>
      <c r="B313" s="20"/>
      <c r="C313" s="20"/>
      <c r="D313" s="48"/>
      <c r="E313" s="17"/>
      <c r="F313" s="20"/>
      <c r="G313" s="17">
        <f t="shared" si="8"/>
        <v>0</v>
      </c>
      <c r="H313" s="41"/>
      <c r="I313" s="49"/>
      <c r="J313" s="49"/>
      <c r="K313" s="41">
        <f t="shared" si="9"/>
        <v>1268234.5000000002</v>
      </c>
      <c r="L313" s="5"/>
    </row>
    <row r="314" spans="1:12">
      <c r="A314" s="23"/>
      <c r="B314" s="20"/>
      <c r="C314" s="20"/>
      <c r="D314" s="48"/>
      <c r="E314" s="17"/>
      <c r="F314" s="20"/>
      <c r="G314" s="17">
        <f t="shared" si="8"/>
        <v>0</v>
      </c>
      <c r="H314" s="41"/>
      <c r="I314" s="49"/>
      <c r="J314" s="49"/>
      <c r="K314" s="41">
        <f t="shared" si="9"/>
        <v>1268234.5000000002</v>
      </c>
      <c r="L314" s="5"/>
    </row>
    <row r="315" spans="1:12">
      <c r="A315" s="23"/>
      <c r="B315" s="20"/>
      <c r="C315" s="20"/>
      <c r="D315" s="48"/>
      <c r="E315" s="17"/>
      <c r="F315" s="20"/>
      <c r="G315" s="17">
        <f t="shared" si="8"/>
        <v>0</v>
      </c>
      <c r="H315" s="41"/>
      <c r="I315" s="49"/>
      <c r="J315" s="49"/>
      <c r="K315" s="41">
        <f t="shared" si="9"/>
        <v>1268234.5000000002</v>
      </c>
      <c r="L315" s="5"/>
    </row>
    <row r="316" spans="1:12">
      <c r="A316" s="23"/>
      <c r="B316" s="20"/>
      <c r="C316" s="20"/>
      <c r="D316" s="48"/>
      <c r="E316" s="17"/>
      <c r="F316" s="20"/>
      <c r="G316" s="17">
        <f t="shared" si="8"/>
        <v>0</v>
      </c>
      <c r="H316" s="41"/>
      <c r="I316" s="49"/>
      <c r="J316" s="49"/>
      <c r="K316" s="41">
        <f t="shared" si="9"/>
        <v>1268234.5000000002</v>
      </c>
      <c r="L316" s="5"/>
    </row>
    <row r="317" spans="1:12">
      <c r="A317" s="23"/>
      <c r="B317" s="20"/>
      <c r="C317" s="20"/>
      <c r="D317" s="48"/>
      <c r="E317" s="17"/>
      <c r="F317" s="20"/>
      <c r="G317" s="17">
        <f t="shared" si="8"/>
        <v>0</v>
      </c>
      <c r="H317" s="41"/>
      <c r="I317" s="49"/>
      <c r="J317" s="49"/>
      <c r="K317" s="41">
        <f t="shared" si="9"/>
        <v>1268234.5000000002</v>
      </c>
      <c r="L317" s="5"/>
    </row>
    <row r="318" spans="1:12">
      <c r="A318" s="23"/>
      <c r="B318" s="20"/>
      <c r="C318" s="20"/>
      <c r="D318" s="48"/>
      <c r="E318" s="17"/>
      <c r="F318" s="20"/>
      <c r="G318" s="17">
        <f t="shared" si="8"/>
        <v>0</v>
      </c>
      <c r="H318" s="41"/>
      <c r="I318" s="49"/>
      <c r="J318" s="49"/>
      <c r="K318" s="41">
        <f t="shared" si="9"/>
        <v>1268234.5000000002</v>
      </c>
      <c r="L318" s="5"/>
    </row>
    <row r="319" spans="1:12">
      <c r="A319" s="23"/>
      <c r="B319" s="20"/>
      <c r="C319" s="20"/>
      <c r="D319" s="48"/>
      <c r="E319" s="17"/>
      <c r="F319" s="20"/>
      <c r="G319" s="17">
        <f t="shared" si="8"/>
        <v>0</v>
      </c>
      <c r="H319" s="41"/>
      <c r="I319" s="49"/>
      <c r="J319" s="49"/>
      <c r="K319" s="41">
        <f t="shared" si="9"/>
        <v>1268234.5000000002</v>
      </c>
      <c r="L319" s="5"/>
    </row>
    <row r="320" spans="1:12">
      <c r="A320" s="23"/>
      <c r="B320" s="20"/>
      <c r="C320" s="20"/>
      <c r="D320" s="48"/>
      <c r="E320" s="17"/>
      <c r="F320" s="20"/>
      <c r="G320" s="17">
        <f t="shared" si="8"/>
        <v>0</v>
      </c>
      <c r="H320" s="41"/>
      <c r="I320" s="49"/>
      <c r="J320" s="49"/>
      <c r="K320" s="41">
        <f t="shared" si="9"/>
        <v>1268234.5000000002</v>
      </c>
      <c r="L320" s="5"/>
    </row>
    <row r="321" spans="1:12">
      <c r="A321" s="23"/>
      <c r="B321" s="20"/>
      <c r="C321" s="20"/>
      <c r="D321" s="48"/>
      <c r="E321" s="17"/>
      <c r="F321" s="20"/>
      <c r="G321" s="17">
        <f t="shared" si="8"/>
        <v>0</v>
      </c>
      <c r="H321" s="41"/>
      <c r="I321" s="49"/>
      <c r="J321" s="49"/>
      <c r="K321" s="41">
        <f t="shared" si="9"/>
        <v>1268234.5000000002</v>
      </c>
      <c r="L321" s="5"/>
    </row>
    <row r="322" spans="1:12">
      <c r="A322" s="23"/>
      <c r="B322" s="20"/>
      <c r="C322" s="20"/>
      <c r="D322" s="48"/>
      <c r="E322" s="17"/>
      <c r="F322" s="20"/>
      <c r="G322" s="17">
        <f t="shared" si="8"/>
        <v>0</v>
      </c>
      <c r="H322" s="41"/>
      <c r="I322" s="49"/>
      <c r="J322" s="49"/>
      <c r="K322" s="41">
        <f t="shared" si="9"/>
        <v>1268234.5000000002</v>
      </c>
      <c r="L322" s="5"/>
    </row>
    <row r="323" spans="1:12">
      <c r="A323" s="23"/>
      <c r="B323" s="20"/>
      <c r="C323" s="20"/>
      <c r="D323" s="48"/>
      <c r="E323" s="17"/>
      <c r="F323" s="20"/>
      <c r="G323" s="17">
        <f t="shared" si="8"/>
        <v>0</v>
      </c>
      <c r="H323" s="41"/>
      <c r="I323" s="49"/>
      <c r="J323" s="49"/>
      <c r="K323" s="41">
        <f t="shared" si="9"/>
        <v>1268234.5000000002</v>
      </c>
      <c r="L323" s="5"/>
    </row>
    <row r="324" spans="1:12">
      <c r="A324" s="23"/>
      <c r="B324" s="20"/>
      <c r="C324" s="20"/>
      <c r="D324" s="48"/>
      <c r="E324" s="17"/>
      <c r="F324" s="20"/>
      <c r="G324" s="17">
        <f t="shared" si="8"/>
        <v>0</v>
      </c>
      <c r="H324" s="41"/>
      <c r="I324" s="49"/>
      <c r="J324" s="49"/>
      <c r="K324" s="41">
        <f t="shared" si="9"/>
        <v>1268234.5000000002</v>
      </c>
      <c r="L324" s="5"/>
    </row>
    <row r="325" spans="1:12">
      <c r="A325" s="23"/>
      <c r="B325" s="20"/>
      <c r="C325" s="20"/>
      <c r="D325" s="48"/>
      <c r="E325" s="17"/>
      <c r="F325" s="20"/>
      <c r="G325" s="17">
        <f t="shared" ref="G325:G349" si="10">E325*F325</f>
        <v>0</v>
      </c>
      <c r="H325" s="41"/>
      <c r="I325" s="49"/>
      <c r="J325" s="49"/>
      <c r="K325" s="41">
        <f t="shared" ref="K325:K349" si="11">G325-H325-I325+J325+K324</f>
        <v>1268234.5000000002</v>
      </c>
      <c r="L325" s="5"/>
    </row>
    <row r="326" spans="1:12">
      <c r="A326" s="23"/>
      <c r="B326" s="20"/>
      <c r="C326" s="20"/>
      <c r="D326" s="48"/>
      <c r="E326" s="17"/>
      <c r="F326" s="20"/>
      <c r="G326" s="17">
        <f t="shared" si="10"/>
        <v>0</v>
      </c>
      <c r="H326" s="41"/>
      <c r="I326" s="49"/>
      <c r="J326" s="49"/>
      <c r="K326" s="41">
        <f t="shared" si="11"/>
        <v>1268234.5000000002</v>
      </c>
      <c r="L326" s="5"/>
    </row>
    <row r="327" spans="1:12">
      <c r="A327" s="23"/>
      <c r="B327" s="20"/>
      <c r="C327" s="20"/>
      <c r="D327" s="48"/>
      <c r="E327" s="17"/>
      <c r="F327" s="20"/>
      <c r="G327" s="17">
        <f t="shared" si="10"/>
        <v>0</v>
      </c>
      <c r="H327" s="41"/>
      <c r="I327" s="49"/>
      <c r="J327" s="49"/>
      <c r="K327" s="41">
        <f t="shared" si="11"/>
        <v>1268234.5000000002</v>
      </c>
      <c r="L327" s="5"/>
    </row>
    <row r="328" spans="1:12">
      <c r="A328" s="23"/>
      <c r="B328" s="20"/>
      <c r="C328" s="20"/>
      <c r="D328" s="48"/>
      <c r="E328" s="17"/>
      <c r="F328" s="20"/>
      <c r="G328" s="17">
        <f t="shared" si="10"/>
        <v>0</v>
      </c>
      <c r="H328" s="41"/>
      <c r="I328" s="49"/>
      <c r="J328" s="49"/>
      <c r="K328" s="41">
        <f t="shared" si="11"/>
        <v>1268234.5000000002</v>
      </c>
      <c r="L328" s="5"/>
    </row>
    <row r="329" spans="1:12">
      <c r="A329" s="23"/>
      <c r="B329" s="20"/>
      <c r="C329" s="20"/>
      <c r="D329" s="48"/>
      <c r="E329" s="17"/>
      <c r="F329" s="20"/>
      <c r="G329" s="17">
        <f t="shared" si="10"/>
        <v>0</v>
      </c>
      <c r="H329" s="41"/>
      <c r="I329" s="49"/>
      <c r="J329" s="49"/>
      <c r="K329" s="41">
        <f t="shared" si="11"/>
        <v>1268234.5000000002</v>
      </c>
      <c r="L329" s="5"/>
    </row>
    <row r="330" spans="1:12">
      <c r="A330" s="23"/>
      <c r="B330" s="20"/>
      <c r="C330" s="20"/>
      <c r="D330" s="48"/>
      <c r="E330" s="17"/>
      <c r="F330" s="20"/>
      <c r="G330" s="17">
        <f t="shared" si="10"/>
        <v>0</v>
      </c>
      <c r="H330" s="41"/>
      <c r="I330" s="49"/>
      <c r="J330" s="49"/>
      <c r="K330" s="41">
        <f t="shared" si="11"/>
        <v>1268234.5000000002</v>
      </c>
      <c r="L330" s="5"/>
    </row>
    <row r="331" spans="1:12">
      <c r="A331" s="23"/>
      <c r="B331" s="20"/>
      <c r="C331" s="20"/>
      <c r="D331" s="48"/>
      <c r="E331" s="17"/>
      <c r="F331" s="20"/>
      <c r="G331" s="17">
        <f t="shared" si="10"/>
        <v>0</v>
      </c>
      <c r="H331" s="41"/>
      <c r="I331" s="49"/>
      <c r="J331" s="49"/>
      <c r="K331" s="41">
        <f t="shared" si="11"/>
        <v>1268234.5000000002</v>
      </c>
      <c r="L331" s="5"/>
    </row>
    <row r="332" spans="1:12">
      <c r="A332" s="23"/>
      <c r="B332" s="20"/>
      <c r="C332" s="20"/>
      <c r="D332" s="48"/>
      <c r="E332" s="17"/>
      <c r="F332" s="20"/>
      <c r="G332" s="17">
        <f t="shared" si="10"/>
        <v>0</v>
      </c>
      <c r="H332" s="41"/>
      <c r="I332" s="49"/>
      <c r="J332" s="49"/>
      <c r="K332" s="41">
        <f t="shared" si="11"/>
        <v>1268234.5000000002</v>
      </c>
      <c r="L332" s="5"/>
    </row>
    <row r="333" spans="1:12">
      <c r="A333" s="23"/>
      <c r="B333" s="20"/>
      <c r="C333" s="20"/>
      <c r="D333" s="48"/>
      <c r="E333" s="17"/>
      <c r="F333" s="20"/>
      <c r="G333" s="17">
        <f t="shared" si="10"/>
        <v>0</v>
      </c>
      <c r="H333" s="41"/>
      <c r="I333" s="49"/>
      <c r="J333" s="49"/>
      <c r="K333" s="41">
        <f t="shared" si="11"/>
        <v>1268234.5000000002</v>
      </c>
      <c r="L333" s="5"/>
    </row>
    <row r="334" spans="1:12">
      <c r="A334" s="23"/>
      <c r="B334" s="20"/>
      <c r="C334" s="20"/>
      <c r="D334" s="48"/>
      <c r="E334" s="17"/>
      <c r="F334" s="20"/>
      <c r="G334" s="17">
        <f t="shared" si="10"/>
        <v>0</v>
      </c>
      <c r="H334" s="41"/>
      <c r="I334" s="49"/>
      <c r="J334" s="49"/>
      <c r="K334" s="41">
        <f t="shared" si="11"/>
        <v>1268234.5000000002</v>
      </c>
      <c r="L334" s="5"/>
    </row>
    <row r="335" spans="1:12">
      <c r="A335" s="23"/>
      <c r="B335" s="20"/>
      <c r="C335" s="20"/>
      <c r="D335" s="48"/>
      <c r="E335" s="17"/>
      <c r="F335" s="20"/>
      <c r="G335" s="17">
        <f t="shared" si="10"/>
        <v>0</v>
      </c>
      <c r="H335" s="41"/>
      <c r="I335" s="49"/>
      <c r="J335" s="49"/>
      <c r="K335" s="41">
        <f t="shared" si="11"/>
        <v>1268234.5000000002</v>
      </c>
      <c r="L335" s="5"/>
    </row>
    <row r="336" spans="1:12">
      <c r="A336" s="23"/>
      <c r="B336" s="20"/>
      <c r="C336" s="20"/>
      <c r="D336" s="48"/>
      <c r="E336" s="17"/>
      <c r="F336" s="20"/>
      <c r="G336" s="17">
        <f t="shared" si="10"/>
        <v>0</v>
      </c>
      <c r="H336" s="41"/>
      <c r="I336" s="49"/>
      <c r="J336" s="49"/>
      <c r="K336" s="41">
        <f t="shared" si="11"/>
        <v>1268234.5000000002</v>
      </c>
      <c r="L336" s="5"/>
    </row>
    <row r="337" spans="1:12">
      <c r="A337" s="23"/>
      <c r="B337" s="20"/>
      <c r="C337" s="20"/>
      <c r="D337" s="48"/>
      <c r="E337" s="17"/>
      <c r="F337" s="20"/>
      <c r="G337" s="17">
        <f t="shared" si="10"/>
        <v>0</v>
      </c>
      <c r="H337" s="41"/>
      <c r="I337" s="49"/>
      <c r="J337" s="49"/>
      <c r="K337" s="41">
        <f t="shared" si="11"/>
        <v>1268234.5000000002</v>
      </c>
      <c r="L337" s="5"/>
    </row>
    <row r="338" spans="1:12">
      <c r="A338" s="23"/>
      <c r="B338" s="20"/>
      <c r="C338" s="20"/>
      <c r="D338" s="48"/>
      <c r="E338" s="17"/>
      <c r="F338" s="20"/>
      <c r="G338" s="17">
        <f t="shared" si="10"/>
        <v>0</v>
      </c>
      <c r="H338" s="41"/>
      <c r="I338" s="49"/>
      <c r="J338" s="49"/>
      <c r="K338" s="41">
        <f t="shared" si="11"/>
        <v>1268234.5000000002</v>
      </c>
      <c r="L338" s="5"/>
    </row>
    <row r="339" spans="1:12">
      <c r="A339" s="23"/>
      <c r="B339" s="20"/>
      <c r="C339" s="20"/>
      <c r="D339" s="48"/>
      <c r="E339" s="17"/>
      <c r="F339" s="20"/>
      <c r="G339" s="17">
        <f t="shared" si="10"/>
        <v>0</v>
      </c>
      <c r="H339" s="41"/>
      <c r="I339" s="49"/>
      <c r="J339" s="49"/>
      <c r="K339" s="41">
        <f t="shared" si="11"/>
        <v>1268234.5000000002</v>
      </c>
      <c r="L339" s="5"/>
    </row>
    <row r="340" spans="1:12">
      <c r="A340" s="23"/>
      <c r="B340" s="20"/>
      <c r="C340" s="20"/>
      <c r="D340" s="48"/>
      <c r="E340" s="17"/>
      <c r="F340" s="20"/>
      <c r="G340" s="17">
        <f t="shared" si="10"/>
        <v>0</v>
      </c>
      <c r="H340" s="41"/>
      <c r="I340" s="49"/>
      <c r="J340" s="49"/>
      <c r="K340" s="41">
        <f t="shared" si="11"/>
        <v>1268234.5000000002</v>
      </c>
      <c r="L340" s="5"/>
    </row>
    <row r="341" spans="1:12">
      <c r="A341" s="23"/>
      <c r="B341" s="20"/>
      <c r="C341" s="20"/>
      <c r="D341" s="48"/>
      <c r="E341" s="17"/>
      <c r="F341" s="20"/>
      <c r="G341" s="17">
        <f t="shared" si="10"/>
        <v>0</v>
      </c>
      <c r="H341" s="41"/>
      <c r="I341" s="49"/>
      <c r="J341" s="49"/>
      <c r="K341" s="41">
        <f t="shared" si="11"/>
        <v>1268234.5000000002</v>
      </c>
      <c r="L341" s="5"/>
    </row>
    <row r="342" spans="1:12">
      <c r="A342" s="23"/>
      <c r="B342" s="20"/>
      <c r="C342" s="20"/>
      <c r="D342" s="48"/>
      <c r="E342" s="17"/>
      <c r="F342" s="20"/>
      <c r="G342" s="17">
        <f t="shared" si="10"/>
        <v>0</v>
      </c>
      <c r="H342" s="41"/>
      <c r="I342" s="49"/>
      <c r="J342" s="49"/>
      <c r="K342" s="41">
        <f t="shared" si="11"/>
        <v>1268234.5000000002</v>
      </c>
      <c r="L342" s="5"/>
    </row>
    <row r="343" spans="1:12">
      <c r="A343" s="23"/>
      <c r="B343" s="20"/>
      <c r="C343" s="20"/>
      <c r="D343" s="48"/>
      <c r="E343" s="17"/>
      <c r="F343" s="20"/>
      <c r="G343" s="17">
        <f t="shared" si="10"/>
        <v>0</v>
      </c>
      <c r="H343" s="41"/>
      <c r="I343" s="49"/>
      <c r="J343" s="49"/>
      <c r="K343" s="41">
        <f t="shared" si="11"/>
        <v>1268234.5000000002</v>
      </c>
      <c r="L343" s="5"/>
    </row>
    <row r="344" spans="1:12">
      <c r="A344" s="23"/>
      <c r="B344" s="20"/>
      <c r="C344" s="20"/>
      <c r="D344" s="48"/>
      <c r="E344" s="17"/>
      <c r="F344" s="20"/>
      <c r="G344" s="17">
        <f t="shared" si="10"/>
        <v>0</v>
      </c>
      <c r="H344" s="41"/>
      <c r="I344" s="49"/>
      <c r="J344" s="49"/>
      <c r="K344" s="41">
        <f t="shared" si="11"/>
        <v>1268234.5000000002</v>
      </c>
      <c r="L344" s="5"/>
    </row>
    <row r="345" spans="1:12">
      <c r="A345" s="23"/>
      <c r="B345" s="20"/>
      <c r="C345" s="20"/>
      <c r="D345" s="48"/>
      <c r="E345" s="17"/>
      <c r="F345" s="20"/>
      <c r="G345" s="17">
        <f t="shared" si="10"/>
        <v>0</v>
      </c>
      <c r="H345" s="41"/>
      <c r="I345" s="49"/>
      <c r="J345" s="49"/>
      <c r="K345" s="41">
        <f t="shared" si="11"/>
        <v>1268234.5000000002</v>
      </c>
      <c r="L345" s="5"/>
    </row>
    <row r="346" spans="1:12">
      <c r="A346" s="23"/>
      <c r="B346" s="20"/>
      <c r="C346" s="20"/>
      <c r="D346" s="48"/>
      <c r="E346" s="17"/>
      <c r="F346" s="20"/>
      <c r="G346" s="17">
        <f t="shared" si="10"/>
        <v>0</v>
      </c>
      <c r="H346" s="41"/>
      <c r="I346" s="49"/>
      <c r="J346" s="49"/>
      <c r="K346" s="41">
        <f t="shared" si="11"/>
        <v>1268234.5000000002</v>
      </c>
      <c r="L346" s="5"/>
    </row>
    <row r="347" spans="1:12">
      <c r="A347" s="23"/>
      <c r="B347" s="20"/>
      <c r="C347" s="20"/>
      <c r="D347" s="48"/>
      <c r="E347" s="17"/>
      <c r="F347" s="20"/>
      <c r="G347" s="17">
        <f t="shared" si="10"/>
        <v>0</v>
      </c>
      <c r="H347" s="41"/>
      <c r="I347" s="49"/>
      <c r="J347" s="49"/>
      <c r="K347" s="41">
        <f t="shared" si="11"/>
        <v>1268234.5000000002</v>
      </c>
      <c r="L347" s="5"/>
    </row>
    <row r="348" spans="1:12">
      <c r="A348" s="23"/>
      <c r="B348" s="20"/>
      <c r="C348" s="20"/>
      <c r="D348" s="48"/>
      <c r="E348" s="17"/>
      <c r="F348" s="20"/>
      <c r="G348" s="17">
        <f t="shared" si="10"/>
        <v>0</v>
      </c>
      <c r="H348" s="41"/>
      <c r="I348" s="49"/>
      <c r="J348" s="49"/>
      <c r="K348" s="41">
        <f t="shared" si="11"/>
        <v>1268234.5000000002</v>
      </c>
      <c r="L348" s="5"/>
    </row>
    <row r="349" spans="1:12">
      <c r="A349" s="23"/>
      <c r="B349" s="20"/>
      <c r="C349" s="20"/>
      <c r="D349" s="48"/>
      <c r="E349" s="17"/>
      <c r="F349" s="20"/>
      <c r="G349" s="17">
        <f t="shared" si="10"/>
        <v>0</v>
      </c>
      <c r="H349" s="41"/>
      <c r="I349" s="49"/>
      <c r="J349" s="49"/>
      <c r="K349" s="41">
        <f t="shared" si="11"/>
        <v>1268234.5000000002</v>
      </c>
      <c r="L349" s="5"/>
    </row>
    <row r="350" spans="1:12">
      <c r="A350" s="24"/>
      <c r="B350" s="18"/>
      <c r="C350" s="18"/>
      <c r="D350" s="50"/>
      <c r="E350" s="18"/>
      <c r="F350" s="18"/>
      <c r="G350" s="18">
        <f>SUM(G4:G349)</f>
        <v>4141657.8000000003</v>
      </c>
      <c r="H350" s="42"/>
      <c r="I350" s="51"/>
      <c r="J350" s="51"/>
      <c r="K350" s="42">
        <f>SUM(K4:K349)</f>
        <v>447321640.60000002</v>
      </c>
      <c r="L350" s="5"/>
    </row>
  </sheetData>
  <mergeCells count="2">
    <mergeCell ref="A1:N1"/>
    <mergeCell ref="A2:N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1"/>
  <dimension ref="A1:L350"/>
  <sheetViews>
    <sheetView rightToLeft="1" topLeftCell="A17" workbookViewId="0">
      <selection activeCell="B31" sqref="B31:B40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20.7109375" style="37" customWidth="1"/>
    <col min="10" max="10" width="16.42578125" style="6" customWidth="1"/>
  </cols>
  <sheetData>
    <row r="1" spans="1:12">
      <c r="A1" s="168" t="s">
        <v>50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870385.4</v>
      </c>
      <c r="J4" s="5"/>
    </row>
    <row r="5" spans="1:12" ht="21">
      <c r="A5" s="22">
        <v>43800</v>
      </c>
      <c r="B5" s="20">
        <v>2910</v>
      </c>
      <c r="C5" s="20"/>
      <c r="D5" s="19"/>
      <c r="E5" s="12"/>
      <c r="F5" s="21"/>
      <c r="G5" s="17">
        <f t="shared" ref="G5:G68" si="0">E5*F5</f>
        <v>0</v>
      </c>
      <c r="H5" s="34">
        <v>495000</v>
      </c>
      <c r="I5" s="34">
        <f>I4+G5-H5</f>
        <v>375385.4</v>
      </c>
      <c r="J5" s="5"/>
    </row>
    <row r="6" spans="1:12" ht="21">
      <c r="A6" s="22">
        <v>43801</v>
      </c>
      <c r="B6" s="20">
        <v>6244</v>
      </c>
      <c r="C6" s="20" t="s">
        <v>52</v>
      </c>
      <c r="D6" s="19" t="s">
        <v>13</v>
      </c>
      <c r="E6" s="12">
        <v>45.28</v>
      </c>
      <c r="F6" s="21">
        <v>6280</v>
      </c>
      <c r="G6" s="17">
        <f t="shared" si="0"/>
        <v>284358.40000000002</v>
      </c>
      <c r="H6" s="34"/>
      <c r="I6" s="34">
        <f t="shared" ref="I6:I69" si="1">I5+G6-H6</f>
        <v>659743.80000000005</v>
      </c>
      <c r="J6" s="5"/>
    </row>
    <row r="7" spans="1:12" ht="21">
      <c r="A7" s="22">
        <v>43801</v>
      </c>
      <c r="B7" s="20">
        <v>9257</v>
      </c>
      <c r="C7" s="20"/>
      <c r="D7" s="19"/>
      <c r="E7" s="12"/>
      <c r="F7" s="21"/>
      <c r="G7" s="17">
        <f t="shared" si="0"/>
        <v>0</v>
      </c>
      <c r="H7" s="34">
        <v>15000</v>
      </c>
      <c r="I7" s="34">
        <f t="shared" si="1"/>
        <v>644743.80000000005</v>
      </c>
      <c r="J7" s="5"/>
    </row>
    <row r="8" spans="1:12" ht="21">
      <c r="A8" s="22">
        <v>43803</v>
      </c>
      <c r="B8" s="20">
        <v>6276</v>
      </c>
      <c r="C8" s="20" t="s">
        <v>52</v>
      </c>
      <c r="D8" s="19" t="s">
        <v>13</v>
      </c>
      <c r="E8" s="12">
        <v>47.05</v>
      </c>
      <c r="F8" s="21">
        <v>6280</v>
      </c>
      <c r="G8" s="17">
        <f t="shared" si="0"/>
        <v>295474</v>
      </c>
      <c r="H8" s="34"/>
      <c r="I8" s="34">
        <f t="shared" si="1"/>
        <v>940217.8</v>
      </c>
      <c r="J8" s="5"/>
    </row>
    <row r="9" spans="1:12" ht="21">
      <c r="A9" s="22">
        <v>43803</v>
      </c>
      <c r="B9" s="20">
        <v>9302</v>
      </c>
      <c r="C9" s="20"/>
      <c r="D9" s="19"/>
      <c r="E9" s="12"/>
      <c r="F9" s="21"/>
      <c r="G9" s="17">
        <f t="shared" si="0"/>
        <v>0</v>
      </c>
      <c r="H9" s="34">
        <v>170000</v>
      </c>
      <c r="I9" s="34">
        <f t="shared" si="1"/>
        <v>770217.8</v>
      </c>
      <c r="J9" s="5"/>
    </row>
    <row r="10" spans="1:12" ht="21">
      <c r="A10" s="22">
        <v>43804</v>
      </c>
      <c r="B10" s="20">
        <v>6284</v>
      </c>
      <c r="C10" s="20" t="s">
        <v>14</v>
      </c>
      <c r="D10" s="19" t="s">
        <v>13</v>
      </c>
      <c r="E10" s="12">
        <v>55.82</v>
      </c>
      <c r="F10" s="21">
        <v>2950</v>
      </c>
      <c r="G10" s="17">
        <f t="shared" si="0"/>
        <v>164669</v>
      </c>
      <c r="H10" s="34"/>
      <c r="I10" s="34">
        <f t="shared" si="1"/>
        <v>934886.8</v>
      </c>
      <c r="J10" s="5"/>
    </row>
    <row r="11" spans="1:12" ht="21">
      <c r="A11" s="22">
        <v>43804</v>
      </c>
      <c r="B11" s="20">
        <v>9342</v>
      </c>
      <c r="C11" s="20" t="s">
        <v>53</v>
      </c>
      <c r="D11" s="19"/>
      <c r="E11" s="12"/>
      <c r="F11" s="21"/>
      <c r="G11" s="17">
        <f t="shared" si="0"/>
        <v>0</v>
      </c>
      <c r="H11" s="34">
        <v>80000</v>
      </c>
      <c r="I11" s="34">
        <f t="shared" si="1"/>
        <v>854886.8</v>
      </c>
      <c r="J11" s="5"/>
    </row>
    <row r="12" spans="1:12" ht="21">
      <c r="A12" s="22">
        <v>43807</v>
      </c>
      <c r="B12" s="20">
        <v>9382</v>
      </c>
      <c r="C12" s="20" t="s">
        <v>53</v>
      </c>
      <c r="D12" s="19"/>
      <c r="E12" s="12"/>
      <c r="F12" s="21"/>
      <c r="G12" s="17">
        <f t="shared" si="0"/>
        <v>0</v>
      </c>
      <c r="H12" s="34">
        <v>375000</v>
      </c>
      <c r="I12" s="34">
        <f t="shared" si="1"/>
        <v>479886.80000000005</v>
      </c>
      <c r="J12" s="5"/>
    </row>
    <row r="13" spans="1:12" ht="21">
      <c r="A13" s="22">
        <v>43808</v>
      </c>
      <c r="B13" s="20">
        <v>9431</v>
      </c>
      <c r="C13" s="20" t="s">
        <v>53</v>
      </c>
      <c r="D13" s="19"/>
      <c r="E13" s="12"/>
      <c r="F13" s="21"/>
      <c r="G13" s="17">
        <f t="shared" si="0"/>
        <v>0</v>
      </c>
      <c r="H13" s="34">
        <v>32800</v>
      </c>
      <c r="I13" s="34">
        <f t="shared" si="1"/>
        <v>447086.80000000005</v>
      </c>
      <c r="J13" s="5"/>
    </row>
    <row r="14" spans="1:12" ht="21">
      <c r="A14" s="22">
        <v>43809</v>
      </c>
      <c r="B14" s="20">
        <v>9458</v>
      </c>
      <c r="C14" s="20" t="s">
        <v>53</v>
      </c>
      <c r="D14" s="19"/>
      <c r="E14" s="12"/>
      <c r="F14" s="21"/>
      <c r="G14" s="17">
        <f t="shared" si="0"/>
        <v>0</v>
      </c>
      <c r="H14" s="34">
        <v>66770</v>
      </c>
      <c r="I14" s="34">
        <f t="shared" si="1"/>
        <v>380316.80000000005</v>
      </c>
      <c r="J14" s="5"/>
    </row>
    <row r="15" spans="1:12" ht="21">
      <c r="A15" s="22">
        <v>43810</v>
      </c>
      <c r="B15" s="20">
        <v>9494</v>
      </c>
      <c r="C15" s="20" t="s">
        <v>53</v>
      </c>
      <c r="D15" s="19"/>
      <c r="E15" s="12"/>
      <c r="F15" s="21"/>
      <c r="G15" s="17">
        <f t="shared" si="0"/>
        <v>0</v>
      </c>
      <c r="H15" s="34">
        <v>23000</v>
      </c>
      <c r="I15" s="34">
        <f t="shared" si="1"/>
        <v>357316.80000000005</v>
      </c>
      <c r="J15" s="5"/>
    </row>
    <row r="16" spans="1:12" ht="21">
      <c r="A16" s="22">
        <v>43811</v>
      </c>
      <c r="B16" s="20">
        <v>9534</v>
      </c>
      <c r="C16" s="20" t="s">
        <v>53</v>
      </c>
      <c r="D16" s="19"/>
      <c r="E16" s="12"/>
      <c r="F16" s="21"/>
      <c r="G16" s="17">
        <f t="shared" si="0"/>
        <v>0</v>
      </c>
      <c r="H16" s="34">
        <v>150000</v>
      </c>
      <c r="I16" s="34">
        <f t="shared" si="1"/>
        <v>207316.80000000005</v>
      </c>
      <c r="J16" s="5" t="s">
        <v>17</v>
      </c>
    </row>
    <row r="17" spans="1:10" ht="21">
      <c r="A17" s="22">
        <v>43814</v>
      </c>
      <c r="B17" s="20">
        <v>9586</v>
      </c>
      <c r="C17" s="20" t="s">
        <v>53</v>
      </c>
      <c r="D17" s="19"/>
      <c r="E17" s="12"/>
      <c r="F17" s="21"/>
      <c r="G17" s="17">
        <f t="shared" si="0"/>
        <v>0</v>
      </c>
      <c r="H17" s="34">
        <v>150000</v>
      </c>
      <c r="I17" s="34">
        <f t="shared" si="1"/>
        <v>57316.800000000047</v>
      </c>
      <c r="J17" s="5"/>
    </row>
    <row r="18" spans="1:10" ht="21">
      <c r="A18" s="22">
        <v>43818</v>
      </c>
      <c r="B18" s="20">
        <v>9719</v>
      </c>
      <c r="C18" s="20" t="s">
        <v>53</v>
      </c>
      <c r="D18" s="19"/>
      <c r="E18" s="12"/>
      <c r="F18" s="21"/>
      <c r="G18" s="17">
        <f t="shared" si="0"/>
        <v>0</v>
      </c>
      <c r="H18" s="34">
        <v>260000</v>
      </c>
      <c r="I18" s="34">
        <f t="shared" si="1"/>
        <v>-202683.19999999995</v>
      </c>
      <c r="J18" s="5"/>
    </row>
    <row r="19" spans="1:10" ht="21">
      <c r="A19" s="22">
        <v>43820</v>
      </c>
      <c r="B19" s="20">
        <v>6541</v>
      </c>
      <c r="C19" s="20" t="s">
        <v>14</v>
      </c>
      <c r="D19" s="19" t="s">
        <v>13</v>
      </c>
      <c r="E19" s="12">
        <v>67.88</v>
      </c>
      <c r="F19" s="21">
        <v>3140</v>
      </c>
      <c r="G19" s="17">
        <f t="shared" si="0"/>
        <v>213143.19999999998</v>
      </c>
      <c r="H19" s="34"/>
      <c r="I19" s="34">
        <f t="shared" si="1"/>
        <v>10460.000000000029</v>
      </c>
      <c r="J19" s="5"/>
    </row>
    <row r="20" spans="1:10" ht="21">
      <c r="A20" s="22">
        <v>43820</v>
      </c>
      <c r="B20" s="20">
        <v>6541</v>
      </c>
      <c r="C20" s="20" t="s">
        <v>14</v>
      </c>
      <c r="D20" s="19" t="s">
        <v>13</v>
      </c>
      <c r="E20" s="12">
        <v>67.78</v>
      </c>
      <c r="F20" s="21">
        <v>3140</v>
      </c>
      <c r="G20" s="17">
        <f t="shared" si="0"/>
        <v>212829.2</v>
      </c>
      <c r="H20" s="34"/>
      <c r="I20" s="34">
        <f t="shared" si="1"/>
        <v>223289.20000000004</v>
      </c>
      <c r="J20" s="5"/>
    </row>
    <row r="21" spans="1:10" ht="21">
      <c r="A21" s="22">
        <v>43820</v>
      </c>
      <c r="B21" s="20">
        <v>6541</v>
      </c>
      <c r="C21" s="20" t="s">
        <v>52</v>
      </c>
      <c r="D21" s="19" t="s">
        <v>13</v>
      </c>
      <c r="E21" s="12">
        <v>57.92</v>
      </c>
      <c r="F21" s="21">
        <v>6320</v>
      </c>
      <c r="G21" s="17">
        <f t="shared" si="0"/>
        <v>366054.40000000002</v>
      </c>
      <c r="H21" s="34"/>
      <c r="I21" s="34">
        <f t="shared" si="1"/>
        <v>589343.60000000009</v>
      </c>
      <c r="J21" s="5"/>
    </row>
    <row r="22" spans="1:10" ht="21">
      <c r="A22" s="22">
        <v>43820</v>
      </c>
      <c r="B22" s="20">
        <v>6541</v>
      </c>
      <c r="C22" s="20" t="s">
        <v>52</v>
      </c>
      <c r="D22" s="19" t="s">
        <v>13</v>
      </c>
      <c r="E22" s="12">
        <v>46.9</v>
      </c>
      <c r="F22" s="21">
        <v>6320</v>
      </c>
      <c r="G22" s="17">
        <f t="shared" si="0"/>
        <v>296408</v>
      </c>
      <c r="H22" s="34"/>
      <c r="I22" s="34">
        <f t="shared" si="1"/>
        <v>885751.60000000009</v>
      </c>
      <c r="J22" s="5"/>
    </row>
    <row r="23" spans="1:10" ht="21">
      <c r="A23" s="22">
        <v>43820</v>
      </c>
      <c r="B23" s="20">
        <v>6541</v>
      </c>
      <c r="C23" s="20" t="s">
        <v>52</v>
      </c>
      <c r="D23" s="19" t="s">
        <v>13</v>
      </c>
      <c r="E23" s="12">
        <v>57.32</v>
      </c>
      <c r="F23" s="21">
        <v>6320</v>
      </c>
      <c r="G23" s="17">
        <f t="shared" si="0"/>
        <v>362262.4</v>
      </c>
      <c r="H23" s="34"/>
      <c r="I23" s="34">
        <f t="shared" si="1"/>
        <v>1248014</v>
      </c>
      <c r="J23" s="5"/>
    </row>
    <row r="24" spans="1:10" ht="21">
      <c r="A24" s="22">
        <v>43821</v>
      </c>
      <c r="B24" s="20">
        <v>9804</v>
      </c>
      <c r="C24" s="20" t="s">
        <v>53</v>
      </c>
      <c r="D24" s="19"/>
      <c r="E24" s="12"/>
      <c r="F24" s="21"/>
      <c r="G24" s="17">
        <f t="shared" si="0"/>
        <v>0</v>
      </c>
      <c r="H24" s="34">
        <v>384000</v>
      </c>
      <c r="I24" s="34">
        <f t="shared" si="1"/>
        <v>864014</v>
      </c>
      <c r="J24" s="5"/>
    </row>
    <row r="25" spans="1:10" ht="21">
      <c r="A25" s="22">
        <v>43822</v>
      </c>
      <c r="B25" s="20">
        <v>9828</v>
      </c>
      <c r="C25" s="20" t="s">
        <v>53</v>
      </c>
      <c r="D25" s="19"/>
      <c r="E25" s="12"/>
      <c r="F25" s="21"/>
      <c r="G25" s="17">
        <f t="shared" si="0"/>
        <v>0</v>
      </c>
      <c r="H25" s="34">
        <v>10000</v>
      </c>
      <c r="I25" s="34">
        <f t="shared" si="1"/>
        <v>854014</v>
      </c>
      <c r="J25" s="5"/>
    </row>
    <row r="26" spans="1:10" ht="21">
      <c r="A26" s="22">
        <v>43825</v>
      </c>
      <c r="B26" s="20">
        <v>9924</v>
      </c>
      <c r="C26" s="20" t="s">
        <v>53</v>
      </c>
      <c r="D26" s="19"/>
      <c r="E26" s="12"/>
      <c r="F26" s="21"/>
      <c r="G26" s="17">
        <f t="shared" si="0"/>
        <v>0</v>
      </c>
      <c r="H26" s="34">
        <v>210000</v>
      </c>
      <c r="I26" s="34">
        <f t="shared" si="1"/>
        <v>644014</v>
      </c>
      <c r="J26" s="5"/>
    </row>
    <row r="27" spans="1:10" ht="21">
      <c r="A27" s="22">
        <v>43827</v>
      </c>
      <c r="B27" s="20">
        <v>6667</v>
      </c>
      <c r="C27" s="20" t="s">
        <v>14</v>
      </c>
      <c r="D27" s="19" t="s">
        <v>13</v>
      </c>
      <c r="E27" s="12">
        <v>69.62</v>
      </c>
      <c r="F27" s="21">
        <v>3350</v>
      </c>
      <c r="G27" s="17">
        <f t="shared" si="0"/>
        <v>233227.00000000003</v>
      </c>
      <c r="H27" s="34"/>
      <c r="I27" s="34">
        <f t="shared" si="1"/>
        <v>877241</v>
      </c>
      <c r="J27" s="5"/>
    </row>
    <row r="28" spans="1:10" ht="21">
      <c r="A28" s="22">
        <v>43827</v>
      </c>
      <c r="B28" s="20">
        <v>6667</v>
      </c>
      <c r="C28" s="20" t="s">
        <v>14</v>
      </c>
      <c r="D28" s="19" t="s">
        <v>13</v>
      </c>
      <c r="E28" s="12">
        <v>66.12</v>
      </c>
      <c r="F28" s="21">
        <v>3350</v>
      </c>
      <c r="G28" s="17">
        <f t="shared" si="0"/>
        <v>221502.00000000003</v>
      </c>
      <c r="H28" s="34"/>
      <c r="I28" s="34">
        <f t="shared" si="1"/>
        <v>1098743</v>
      </c>
      <c r="J28" s="5"/>
    </row>
    <row r="29" spans="1:10" ht="21">
      <c r="A29" s="22">
        <v>43827</v>
      </c>
      <c r="B29" s="20">
        <v>6667</v>
      </c>
      <c r="C29" s="20" t="s">
        <v>14</v>
      </c>
      <c r="D29" s="19" t="s">
        <v>13</v>
      </c>
      <c r="E29" s="12">
        <v>69.5</v>
      </c>
      <c r="F29" s="21">
        <v>3350</v>
      </c>
      <c r="G29" s="17">
        <f t="shared" si="0"/>
        <v>232825</v>
      </c>
      <c r="H29" s="34"/>
      <c r="I29" s="34">
        <f t="shared" si="1"/>
        <v>1331568</v>
      </c>
      <c r="J29" s="5"/>
    </row>
    <row r="30" spans="1:10" ht="21">
      <c r="A30" s="22">
        <v>43827</v>
      </c>
      <c r="B30" s="20">
        <v>9950</v>
      </c>
      <c r="C30" s="20" t="s">
        <v>53</v>
      </c>
      <c r="D30" s="19"/>
      <c r="E30" s="12"/>
      <c r="F30" s="21"/>
      <c r="G30" s="17">
        <f t="shared" si="0"/>
        <v>0</v>
      </c>
      <c r="H30" s="34">
        <v>25000</v>
      </c>
      <c r="I30" s="34">
        <f t="shared" si="1"/>
        <v>1306568</v>
      </c>
      <c r="J30" s="5"/>
    </row>
    <row r="31" spans="1:10" ht="21">
      <c r="A31" s="22">
        <v>43828</v>
      </c>
      <c r="B31" s="20">
        <v>6687</v>
      </c>
      <c r="C31" s="20" t="s">
        <v>14</v>
      </c>
      <c r="D31" s="19" t="s">
        <v>13</v>
      </c>
      <c r="E31" s="12">
        <v>73.3</v>
      </c>
      <c r="F31" s="21">
        <v>3350</v>
      </c>
      <c r="G31" s="17">
        <f t="shared" si="0"/>
        <v>245555</v>
      </c>
      <c r="H31" s="34"/>
      <c r="I31" s="34">
        <f t="shared" si="1"/>
        <v>1552123</v>
      </c>
      <c r="J31" s="5"/>
    </row>
    <row r="32" spans="1:10" ht="21">
      <c r="A32" s="22">
        <v>43828</v>
      </c>
      <c r="B32" s="20">
        <v>6687</v>
      </c>
      <c r="C32" s="20" t="s">
        <v>14</v>
      </c>
      <c r="D32" s="19" t="s">
        <v>13</v>
      </c>
      <c r="E32" s="12">
        <v>62.54</v>
      </c>
      <c r="F32" s="21">
        <v>3350</v>
      </c>
      <c r="G32" s="17">
        <f t="shared" si="0"/>
        <v>209509</v>
      </c>
      <c r="H32" s="34"/>
      <c r="I32" s="34">
        <f t="shared" si="1"/>
        <v>1761632</v>
      </c>
      <c r="J32" s="5"/>
    </row>
    <row r="33" spans="1:10" ht="21">
      <c r="A33" s="22">
        <v>43828</v>
      </c>
      <c r="B33" s="20">
        <v>6687</v>
      </c>
      <c r="C33" s="20" t="s">
        <v>14</v>
      </c>
      <c r="D33" s="19" t="s">
        <v>13</v>
      </c>
      <c r="E33" s="12">
        <v>58.92</v>
      </c>
      <c r="F33" s="21">
        <v>3350</v>
      </c>
      <c r="G33" s="17">
        <f t="shared" si="0"/>
        <v>197382</v>
      </c>
      <c r="H33" s="34"/>
      <c r="I33" s="34">
        <f t="shared" si="1"/>
        <v>1959014</v>
      </c>
      <c r="J33" s="5"/>
    </row>
    <row r="34" spans="1:10" ht="21">
      <c r="A34" s="22">
        <v>43828</v>
      </c>
      <c r="B34" s="20">
        <v>6687</v>
      </c>
      <c r="C34" s="20" t="s">
        <v>14</v>
      </c>
      <c r="D34" s="19" t="s">
        <v>13</v>
      </c>
      <c r="E34" s="12">
        <v>75.56</v>
      </c>
      <c r="F34" s="21">
        <v>3350</v>
      </c>
      <c r="G34" s="17">
        <f t="shared" si="0"/>
        <v>253126</v>
      </c>
      <c r="H34" s="34"/>
      <c r="I34" s="34">
        <f t="shared" si="1"/>
        <v>2212140</v>
      </c>
      <c r="J34" s="5"/>
    </row>
    <row r="35" spans="1:10" ht="21">
      <c r="A35" s="22">
        <v>43828</v>
      </c>
      <c r="B35" s="20">
        <v>6687</v>
      </c>
      <c r="C35" s="20" t="s">
        <v>14</v>
      </c>
      <c r="D35" s="19" t="s">
        <v>13</v>
      </c>
      <c r="E35" s="12">
        <v>70.28</v>
      </c>
      <c r="F35" s="21">
        <v>3350</v>
      </c>
      <c r="G35" s="17">
        <f t="shared" si="0"/>
        <v>235438</v>
      </c>
      <c r="H35" s="34"/>
      <c r="I35" s="34">
        <f t="shared" si="1"/>
        <v>2447578</v>
      </c>
      <c r="J35" s="5"/>
    </row>
    <row r="36" spans="1:10" ht="21">
      <c r="A36" s="22">
        <v>43828</v>
      </c>
      <c r="B36" s="20">
        <v>6687</v>
      </c>
      <c r="C36" s="20" t="s">
        <v>14</v>
      </c>
      <c r="D36" s="19" t="s">
        <v>13</v>
      </c>
      <c r="E36" s="12">
        <v>59.5</v>
      </c>
      <c r="F36" s="21">
        <v>3350</v>
      </c>
      <c r="G36" s="17">
        <f t="shared" si="0"/>
        <v>199325</v>
      </c>
      <c r="H36" s="34"/>
      <c r="I36" s="34">
        <f t="shared" si="1"/>
        <v>2646903</v>
      </c>
      <c r="J36" s="5"/>
    </row>
    <row r="37" spans="1:10" ht="21">
      <c r="A37" s="22">
        <v>43828</v>
      </c>
      <c r="B37" s="20">
        <v>6687</v>
      </c>
      <c r="C37" s="20" t="s">
        <v>14</v>
      </c>
      <c r="D37" s="19" t="s">
        <v>13</v>
      </c>
      <c r="E37" s="12">
        <v>65.760000000000005</v>
      </c>
      <c r="F37" s="21">
        <v>3350</v>
      </c>
      <c r="G37" s="17">
        <f t="shared" si="0"/>
        <v>220296.00000000003</v>
      </c>
      <c r="H37" s="34"/>
      <c r="I37" s="34">
        <f t="shared" si="1"/>
        <v>2867199</v>
      </c>
      <c r="J37" s="5"/>
    </row>
    <row r="38" spans="1:10" ht="21">
      <c r="A38" s="22">
        <v>43828</v>
      </c>
      <c r="B38" s="20">
        <v>6687</v>
      </c>
      <c r="C38" s="20" t="s">
        <v>14</v>
      </c>
      <c r="D38" s="19" t="s">
        <v>13</v>
      </c>
      <c r="E38" s="12">
        <v>66.22</v>
      </c>
      <c r="F38" s="21">
        <v>3350</v>
      </c>
      <c r="G38" s="17">
        <f t="shared" si="0"/>
        <v>221837</v>
      </c>
      <c r="H38" s="34"/>
      <c r="I38" s="34">
        <f t="shared" si="1"/>
        <v>3089036</v>
      </c>
      <c r="J38" s="5"/>
    </row>
    <row r="39" spans="1:10" ht="21">
      <c r="A39" s="22">
        <v>43828</v>
      </c>
      <c r="B39" s="20">
        <v>6687</v>
      </c>
      <c r="C39" s="20" t="s">
        <v>14</v>
      </c>
      <c r="D39" s="19" t="s">
        <v>13</v>
      </c>
      <c r="E39" s="12">
        <v>69.959999999999994</v>
      </c>
      <c r="F39" s="21">
        <v>3350</v>
      </c>
      <c r="G39" s="17">
        <f t="shared" si="0"/>
        <v>234365.99999999997</v>
      </c>
      <c r="H39" s="34"/>
      <c r="I39" s="34">
        <f t="shared" si="1"/>
        <v>3323402</v>
      </c>
      <c r="J39" s="5"/>
    </row>
    <row r="40" spans="1:10" ht="21">
      <c r="A40" s="22">
        <v>43828</v>
      </c>
      <c r="B40" s="20">
        <v>6687</v>
      </c>
      <c r="C40" s="20" t="s">
        <v>14</v>
      </c>
      <c r="D40" s="19" t="s">
        <v>13</v>
      </c>
      <c r="E40" s="12">
        <v>68.040000000000006</v>
      </c>
      <c r="F40" s="21">
        <v>3350</v>
      </c>
      <c r="G40" s="17">
        <f t="shared" si="0"/>
        <v>227934.00000000003</v>
      </c>
      <c r="H40" s="34"/>
      <c r="I40" s="34">
        <f t="shared" si="1"/>
        <v>3551336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3551336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3551336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3551336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3551336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3551336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3551336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3551336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3551336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3551336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3551336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3551336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3551336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3551336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3551336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3551336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3551336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3551336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3551336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3551336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3551336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3551336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3551336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3551336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3551336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3551336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3551336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3551336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3551336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3551336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3551336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3551336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3551336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3551336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3551336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3551336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3551336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3551336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3551336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3551336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3551336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3551336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3551336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3551336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3551336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3551336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3551336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3551336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3551336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3551336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3551336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3551336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3551336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3551336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3551336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3551336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3551336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3551336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3551336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3551336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3551336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3551336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3551336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3551336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3551336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3551336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3551336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3551336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3551336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3551336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3551336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3551336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3551336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3551336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3551336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3551336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3551336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3551336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3551336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3551336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3551336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3551336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3551336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3551336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3551336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3551336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3551336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3551336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3551336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3551336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3551336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3551336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3551336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3551336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3551336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3551336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3551336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3551336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3551336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3551336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3551336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3551336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3551336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3551336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3551336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3551336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3551336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3551336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3551336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3551336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3551336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3551336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3551336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3551336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3551336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3551336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3551336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3551336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3551336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3551336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3551336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3551336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3551336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3551336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3551336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3551336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3551336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3551336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3551336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3551336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3551336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3551336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3551336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3551336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3551336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3551336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3551336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3551336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3551336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3551336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3551336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3551336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3551336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3551336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3551336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3551336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3551336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3551336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3551336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3551336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3551336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3551336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3551336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3551336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3551336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3551336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3551336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3551336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3551336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3551336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3551336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3551336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3551336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3551336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3551336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3551336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3551336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3551336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3551336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3551336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3551336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3551336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3551336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3551336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3551336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3551336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3551336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3551336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3551336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3551336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3551336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3551336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3551336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3551336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3551336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3551336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3551336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3551336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3551336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3551336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3551336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3551336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3551336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3551336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3551336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3551336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3551336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3551336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3551336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3551336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3551336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3551336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3551336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3551336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3551336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3551336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3551336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3551336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3551336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3551336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3551336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3551336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3551336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3551336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3551336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3551336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3551336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3551336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3551336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3551336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3551336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3551336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3551336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3551336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3551336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3551336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3551336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3551336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3551336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3551336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3551336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3551336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3551336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3551336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3551336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3551336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3551336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3551336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3551336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3551336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3551336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3551336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3551336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3551336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3551336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3551336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3551336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3551336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3551336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3551336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3551336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3551336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3551336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3551336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3551336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3551336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3551336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3551336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3551336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3551336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3551336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3551336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3551336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3551336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3551336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3551336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3551336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3551336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3551336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3551336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3551336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3551336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3551336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3551336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3551336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3551336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3551336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3551336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3551336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3551336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3551336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3551336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3551336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3551336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3551336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3551336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3551336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3551336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3551336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3551336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3551336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3551336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3551336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3551336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3551336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3551336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3551336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3551336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3551336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3551336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3551336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3551336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3551336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3551336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3551336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3551336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3551336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3551336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3551336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3551336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5127520.5999999996</v>
      </c>
      <c r="H350" s="36"/>
      <c r="I350" s="34">
        <f t="shared" si="11"/>
        <v>8678856.5999999996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2"/>
  <dimension ref="A1:L352"/>
  <sheetViews>
    <sheetView rightToLeft="1" workbookViewId="0">
      <selection activeCell="F18" sqref="F18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21.140625" style="6" customWidth="1"/>
  </cols>
  <sheetData>
    <row r="1" spans="1:12">
      <c r="A1" s="168" t="s">
        <v>173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174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1">
      <c r="A5" s="22">
        <v>43807</v>
      </c>
      <c r="B5" s="20">
        <v>6326</v>
      </c>
      <c r="C5" s="20" t="s">
        <v>14</v>
      </c>
      <c r="D5" s="19" t="s">
        <v>13</v>
      </c>
      <c r="E5" s="12">
        <v>57.31</v>
      </c>
      <c r="F5" s="21">
        <v>3020</v>
      </c>
      <c r="G5" s="17">
        <f t="shared" ref="G5:G68" si="0">E5*F5</f>
        <v>173076.2</v>
      </c>
      <c r="H5" s="34"/>
      <c r="I5" s="34">
        <f>I4+G5-H5</f>
        <v>173076.2</v>
      </c>
      <c r="J5" s="5"/>
    </row>
    <row r="6" spans="1:12" ht="21">
      <c r="A6" s="22">
        <v>43809</v>
      </c>
      <c r="B6" s="20">
        <v>9483</v>
      </c>
      <c r="C6" s="20" t="s">
        <v>53</v>
      </c>
      <c r="D6" s="19"/>
      <c r="E6" s="12"/>
      <c r="F6" s="21"/>
      <c r="G6" s="17">
        <f t="shared" si="0"/>
        <v>0</v>
      </c>
      <c r="H6" s="34">
        <v>173075</v>
      </c>
      <c r="I6" s="34">
        <f t="shared" ref="I6:I69" si="1">I5+G6-H6</f>
        <v>1.2000000000116415</v>
      </c>
      <c r="J6" s="5"/>
    </row>
    <row r="7" spans="1:12" ht="21">
      <c r="A7" s="22">
        <v>43809</v>
      </c>
      <c r="B7" s="20">
        <v>1008</v>
      </c>
      <c r="C7" s="20" t="s">
        <v>131</v>
      </c>
      <c r="D7" s="19"/>
      <c r="E7" s="12"/>
      <c r="F7" s="21"/>
      <c r="G7" s="17">
        <f t="shared" si="0"/>
        <v>0</v>
      </c>
      <c r="H7" s="34">
        <v>1.2</v>
      </c>
      <c r="I7" s="34">
        <f t="shared" si="1"/>
        <v>1.1641576591614466E-11</v>
      </c>
      <c r="J7" s="5"/>
    </row>
    <row r="8" spans="1:12" ht="21">
      <c r="A8" s="22">
        <v>43807</v>
      </c>
      <c r="B8" s="20">
        <v>6326</v>
      </c>
      <c r="C8" s="20" t="s">
        <v>14</v>
      </c>
      <c r="D8" s="19" t="s">
        <v>13</v>
      </c>
      <c r="E8" s="12">
        <v>70.58</v>
      </c>
      <c r="F8" s="21">
        <v>3090</v>
      </c>
      <c r="G8" s="17">
        <f t="shared" si="0"/>
        <v>218092.19999999998</v>
      </c>
      <c r="H8" s="34"/>
      <c r="I8" s="34">
        <f t="shared" si="1"/>
        <v>218092.19999999998</v>
      </c>
      <c r="J8" s="5"/>
    </row>
    <row r="9" spans="1:12" ht="21">
      <c r="A9" s="22">
        <v>43811</v>
      </c>
      <c r="B9" s="20">
        <v>9549</v>
      </c>
      <c r="C9" s="20" t="s">
        <v>53</v>
      </c>
      <c r="D9" s="19"/>
      <c r="E9" s="12"/>
      <c r="F9" s="21"/>
      <c r="G9" s="17">
        <f t="shared" si="0"/>
        <v>0</v>
      </c>
      <c r="H9" s="34">
        <v>218090</v>
      </c>
      <c r="I9" s="34">
        <f t="shared" si="1"/>
        <v>2.1999999999825377</v>
      </c>
      <c r="J9" s="5"/>
    </row>
    <row r="10" spans="1:12" ht="21">
      <c r="A10" s="22">
        <v>43811</v>
      </c>
      <c r="B10" s="20">
        <v>1010</v>
      </c>
      <c r="C10" s="20" t="s">
        <v>131</v>
      </c>
      <c r="D10" s="19"/>
      <c r="E10" s="12"/>
      <c r="F10" s="21"/>
      <c r="G10" s="17">
        <f t="shared" si="0"/>
        <v>0</v>
      </c>
      <c r="H10" s="34">
        <v>2.2000000000000002</v>
      </c>
      <c r="I10" s="34">
        <f t="shared" si="1"/>
        <v>-1.7462475909724162E-11</v>
      </c>
      <c r="J10" s="5"/>
    </row>
    <row r="11" spans="1:12" ht="21">
      <c r="A11" s="22">
        <v>43818</v>
      </c>
      <c r="B11" s="20">
        <v>6528</v>
      </c>
      <c r="C11" s="20" t="s">
        <v>14</v>
      </c>
      <c r="D11" s="19" t="s">
        <v>13</v>
      </c>
      <c r="E11" s="12">
        <v>67.02</v>
      </c>
      <c r="F11" s="21">
        <v>3170</v>
      </c>
      <c r="G11" s="17">
        <f t="shared" si="0"/>
        <v>212453.4</v>
      </c>
      <c r="H11" s="34"/>
      <c r="I11" s="34">
        <f t="shared" si="1"/>
        <v>212453.39999999997</v>
      </c>
      <c r="J11" s="5"/>
    </row>
    <row r="12" spans="1:12" ht="21">
      <c r="A12" s="22">
        <v>43821</v>
      </c>
      <c r="B12" s="20">
        <v>9803</v>
      </c>
      <c r="C12" s="20" t="s">
        <v>53</v>
      </c>
      <c r="D12" s="19"/>
      <c r="E12" s="12"/>
      <c r="F12" s="21"/>
      <c r="G12" s="17">
        <f t="shared" si="0"/>
        <v>0</v>
      </c>
      <c r="H12" s="34">
        <v>212450</v>
      </c>
      <c r="I12" s="34">
        <f t="shared" si="1"/>
        <v>3.3999999999650754</v>
      </c>
      <c r="J12" s="5"/>
    </row>
    <row r="13" spans="1:12" ht="21">
      <c r="A13" s="22">
        <v>43821</v>
      </c>
      <c r="B13" s="20">
        <v>1024</v>
      </c>
      <c r="C13" s="20" t="s">
        <v>131</v>
      </c>
      <c r="D13" s="19"/>
      <c r="E13" s="12"/>
      <c r="F13" s="21"/>
      <c r="G13" s="17">
        <f t="shared" si="0"/>
        <v>0</v>
      </c>
      <c r="H13" s="34">
        <v>3.4</v>
      </c>
      <c r="I13" s="34">
        <f t="shared" si="1"/>
        <v>-3.4924507730238474E-11</v>
      </c>
      <c r="J13" s="5"/>
    </row>
    <row r="14" spans="1:12" ht="21">
      <c r="A14" s="22">
        <v>43822</v>
      </c>
      <c r="B14" s="20">
        <v>6574</v>
      </c>
      <c r="C14" s="20" t="s">
        <v>14</v>
      </c>
      <c r="D14" s="19" t="s">
        <v>13</v>
      </c>
      <c r="E14" s="12">
        <v>66.72</v>
      </c>
      <c r="F14" s="21">
        <v>3110</v>
      </c>
      <c r="G14" s="17">
        <f t="shared" si="0"/>
        <v>207499.19999999998</v>
      </c>
      <c r="H14" s="34"/>
      <c r="I14" s="34">
        <f t="shared" si="1"/>
        <v>207499.19999999995</v>
      </c>
      <c r="J14" s="5"/>
    </row>
    <row r="15" spans="1:12" ht="21">
      <c r="A15" s="22">
        <v>43823</v>
      </c>
      <c r="B15" s="20">
        <v>9864</v>
      </c>
      <c r="C15" s="20" t="s">
        <v>53</v>
      </c>
      <c r="D15" s="19"/>
      <c r="E15" s="12"/>
      <c r="F15" s="21"/>
      <c r="G15" s="17">
        <f t="shared" si="0"/>
        <v>0</v>
      </c>
      <c r="H15" s="34">
        <v>207500</v>
      </c>
      <c r="I15" s="34">
        <f t="shared" si="1"/>
        <v>-0.80000000004656613</v>
      </c>
      <c r="J15" s="5"/>
    </row>
    <row r="16" spans="1:12" ht="21">
      <c r="A16" s="22">
        <v>43823</v>
      </c>
      <c r="B16" s="20">
        <v>1026</v>
      </c>
      <c r="C16" s="20" t="s">
        <v>131</v>
      </c>
      <c r="D16" s="19"/>
      <c r="E16" s="12"/>
      <c r="F16" s="21"/>
      <c r="G16" s="17">
        <v>0.8</v>
      </c>
      <c r="H16" s="34"/>
      <c r="I16" s="34">
        <f t="shared" si="1"/>
        <v>-4.6566084321852941E-11</v>
      </c>
      <c r="J16" s="5"/>
    </row>
    <row r="17" spans="1:10" ht="21">
      <c r="A17" s="22">
        <v>43824</v>
      </c>
      <c r="B17" s="20">
        <v>6649</v>
      </c>
      <c r="C17" s="20" t="s">
        <v>14</v>
      </c>
      <c r="D17" s="19" t="s">
        <v>13</v>
      </c>
      <c r="E17" s="12">
        <v>65.040000000000006</v>
      </c>
      <c r="F17" s="21">
        <v>3250</v>
      </c>
      <c r="G17" s="17">
        <f t="shared" si="0"/>
        <v>211380.00000000003</v>
      </c>
      <c r="H17" s="34"/>
      <c r="I17" s="34">
        <f t="shared" si="1"/>
        <v>211379.99999999997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211379.99999999997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211379.99999999997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211379.99999999997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211379.99999999997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211379.99999999997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211379.99999999997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211379.99999999997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211379.99999999997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211379.99999999997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211379.99999999997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211379.99999999997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211379.99999999997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211379.99999999997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211379.99999999997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211379.99999999997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211379.99999999997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211379.99999999997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211379.99999999997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211379.99999999997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211379.99999999997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211379.99999999997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211379.99999999997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211379.99999999997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211379.99999999997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211379.99999999997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211379.99999999997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211379.99999999997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211379.99999999997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211379.99999999997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211379.99999999997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211379.99999999997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211379.99999999997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211379.99999999997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211379.99999999997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211379.99999999997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211379.99999999997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211379.99999999997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211379.99999999997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211379.99999999997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211379.99999999997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211379.99999999997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211379.99999999997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211379.99999999997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211379.99999999997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211379.99999999997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211379.99999999997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211379.99999999997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211379.99999999997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211379.99999999997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211379.99999999997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211379.99999999997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211379.99999999997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211379.99999999997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211379.99999999997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211379.99999999997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211379.99999999997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211379.99999999997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211379.99999999997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211379.99999999997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211379.99999999997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211379.99999999997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211379.99999999997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211379.99999999997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211379.99999999997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211379.99999999997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211379.99999999997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211379.99999999997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211379.99999999997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211379.99999999997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211379.99999999997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211379.99999999997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211379.99999999997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211379.99999999997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211379.99999999997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211379.99999999997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211379.99999999997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211379.99999999997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211379.99999999997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211379.99999999997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211379.99999999997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211379.99999999997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211379.99999999997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211379.99999999997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211379.99999999997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211379.99999999997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211379.99999999997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211379.99999999997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211379.99999999997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211379.99999999997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211379.99999999997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211379.99999999997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211379.99999999997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211379.99999999997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211379.99999999997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211379.99999999997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211379.99999999997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211379.99999999997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211379.99999999997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211379.99999999997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211379.99999999997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211379.99999999997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211379.99999999997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211379.99999999997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211379.99999999997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211379.99999999997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211379.99999999997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211379.99999999997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211379.99999999997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211379.99999999997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211379.99999999997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211379.99999999997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211379.99999999997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211379.99999999997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211379.99999999997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211379.99999999997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211379.99999999997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211379.99999999997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211379.99999999997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211379.99999999997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211379.99999999997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211379.99999999997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211379.99999999997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211379.99999999997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211379.99999999997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211379.99999999997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211379.99999999997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211379.99999999997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211379.99999999997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211379.99999999997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211379.99999999997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211379.99999999997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211379.99999999997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211379.99999999997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211379.99999999997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211379.99999999997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211379.99999999997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211379.99999999997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211379.99999999997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211379.99999999997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211379.99999999997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211379.99999999997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211379.99999999997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211379.99999999997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211379.99999999997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211379.99999999997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211379.99999999997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211379.99999999997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211379.99999999997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211379.99999999997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211379.99999999997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211379.99999999997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211379.99999999997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211379.99999999997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211379.99999999997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211379.99999999997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211379.99999999997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211379.99999999997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211379.99999999997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211379.99999999997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211379.99999999997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211379.99999999997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211379.99999999997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211379.99999999997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211379.99999999997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211379.99999999997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211379.99999999997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211379.99999999997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211379.99999999997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211379.99999999997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211379.99999999997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211379.99999999997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211379.99999999997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211379.99999999997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211379.99999999997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211379.99999999997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211379.99999999997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211379.99999999997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211379.99999999997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211379.99999999997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211379.99999999997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211379.99999999997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211379.99999999997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211379.99999999997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211379.99999999997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211379.99999999997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211379.99999999997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211379.99999999997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211379.99999999997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211379.99999999997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211379.99999999997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211379.99999999997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211379.99999999997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211379.99999999997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211379.99999999997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211379.99999999997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211379.99999999997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211379.99999999997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211379.99999999997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211379.99999999997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211379.99999999997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211379.99999999997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211379.99999999997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211379.99999999997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211379.99999999997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211379.99999999997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211379.99999999997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211379.99999999997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211379.99999999997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211379.99999999997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211379.99999999997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211379.99999999997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211379.99999999997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211379.99999999997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211379.99999999997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211379.99999999997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211379.99999999997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211379.99999999997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211379.99999999997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211379.99999999997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211379.99999999997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211379.99999999997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211379.99999999997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211379.99999999997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211379.99999999997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211379.99999999997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211379.99999999997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211379.99999999997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211379.99999999997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211379.99999999997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211379.99999999997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211379.99999999997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211379.99999999997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211379.99999999997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211379.99999999997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211379.99999999997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211379.99999999997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211379.99999999997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211379.99999999997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211379.99999999997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211379.99999999997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211379.99999999997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211379.99999999997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211379.99999999997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211379.99999999997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211379.99999999997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211379.99999999997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211379.99999999997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211379.99999999997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211379.99999999997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211379.99999999997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211379.99999999997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211379.99999999997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211379.99999999997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211379.99999999997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211379.99999999997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211379.99999999997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211379.99999999997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211379.99999999997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211379.99999999997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211379.99999999997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211379.99999999997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211379.99999999997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211379.99999999997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211379.99999999997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211379.99999999997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211379.99999999997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211379.99999999997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211379.99999999997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211379.99999999997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211379.99999999997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211379.99999999997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211379.99999999997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211379.99999999997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211379.99999999997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211379.99999999997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211379.99999999997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211379.99999999997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211379.99999999997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211379.99999999997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211379.99999999997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211379.99999999997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211379.99999999997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211379.99999999997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211379.99999999997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211379.99999999997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211379.99999999997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211379.99999999997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211379.99999999997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211379.99999999997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211379.99999999997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211379.99999999997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211379.99999999997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211379.99999999997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211379.99999999997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211379.99999999997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211379.99999999997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211379.99999999997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211379.99999999997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211379.99999999997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211379.99999999997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211379.99999999997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211379.99999999997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211379.99999999997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211379.99999999997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211379.99999999997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211379.99999999997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211379.99999999997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211379.99999999997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211379.99999999997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211379.99999999997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211379.99999999997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211379.99999999997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211379.99999999997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211379.99999999997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211379.99999999997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211379.99999999997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211379.99999999997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211379.99999999997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211379.99999999997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211379.99999999997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211379.99999999997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211379.99999999997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211379.99999999997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211379.99999999997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211379.99999999997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211379.99999999997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211379.99999999997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211379.99999999997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211379.99999999997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211379.99999999997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211379.99999999997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211379.99999999997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1022501.8</v>
      </c>
      <c r="H350" s="36"/>
      <c r="I350" s="34">
        <f t="shared" si="11"/>
        <v>1233881.8</v>
      </c>
      <c r="J350" s="5"/>
    </row>
    <row r="351" spans="1:10">
      <c r="I351" s="34">
        <f t="shared" si="11"/>
        <v>1233881.8</v>
      </c>
    </row>
    <row r="352" spans="1:10">
      <c r="I352" s="34">
        <f t="shared" si="11"/>
        <v>1233881.8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3"/>
  <dimension ref="A1:L352"/>
  <sheetViews>
    <sheetView rightToLeft="1" workbookViewId="0">
      <selection activeCell="L24" sqref="L24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217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218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110372</v>
      </c>
      <c r="J4" s="5"/>
    </row>
    <row r="5" spans="1:12" ht="21">
      <c r="A5" s="22">
        <v>43803</v>
      </c>
      <c r="B5" s="20">
        <v>9320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255000</v>
      </c>
      <c r="I5" s="34">
        <f>I4+G5-H5</f>
        <v>-144628</v>
      </c>
      <c r="J5" s="5"/>
    </row>
    <row r="6" spans="1:12" ht="21">
      <c r="A6" s="22">
        <v>43808</v>
      </c>
      <c r="B6" s="20">
        <v>6361</v>
      </c>
      <c r="C6" s="20" t="s">
        <v>14</v>
      </c>
      <c r="D6" s="19" t="s">
        <v>49</v>
      </c>
      <c r="E6" s="12">
        <v>51.28</v>
      </c>
      <c r="F6" s="21">
        <v>3370</v>
      </c>
      <c r="G6" s="17">
        <f t="shared" si="0"/>
        <v>172813.6</v>
      </c>
      <c r="H6" s="34"/>
      <c r="I6" s="34">
        <f t="shared" ref="I6:I69" si="1">I5+G6-H6</f>
        <v>28185.600000000006</v>
      </c>
      <c r="J6" s="5"/>
    </row>
    <row r="7" spans="1:12" ht="21">
      <c r="A7" s="22">
        <v>43814</v>
      </c>
      <c r="B7" s="20">
        <v>6447</v>
      </c>
      <c r="C7" s="20" t="s">
        <v>52</v>
      </c>
      <c r="D7" s="19" t="s">
        <v>49</v>
      </c>
      <c r="E7" s="12">
        <v>25.22</v>
      </c>
      <c r="F7" s="21">
        <v>6450</v>
      </c>
      <c r="G7" s="17">
        <f t="shared" si="0"/>
        <v>162669</v>
      </c>
      <c r="H7" s="34"/>
      <c r="I7" s="34">
        <f t="shared" si="1"/>
        <v>190854.6</v>
      </c>
      <c r="J7" s="5"/>
    </row>
    <row r="8" spans="1:12" ht="21">
      <c r="A8" s="22">
        <v>43813</v>
      </c>
      <c r="B8" s="20">
        <v>414</v>
      </c>
      <c r="C8" s="20" t="s">
        <v>52</v>
      </c>
      <c r="D8" s="19" t="s">
        <v>502</v>
      </c>
      <c r="E8" s="12">
        <v>2.4</v>
      </c>
      <c r="F8" s="21">
        <v>6500</v>
      </c>
      <c r="G8" s="17">
        <f t="shared" si="0"/>
        <v>15600</v>
      </c>
      <c r="H8" s="34"/>
      <c r="I8" s="34">
        <f t="shared" si="1"/>
        <v>206454.6</v>
      </c>
      <c r="J8" s="5"/>
    </row>
    <row r="9" spans="1:12" ht="21">
      <c r="A9" s="22">
        <v>43813</v>
      </c>
      <c r="B9" s="20">
        <v>414</v>
      </c>
      <c r="C9" s="20" t="s">
        <v>503</v>
      </c>
      <c r="D9" s="19"/>
      <c r="E9" s="12">
        <v>2.96</v>
      </c>
      <c r="F9" s="21">
        <v>11200</v>
      </c>
      <c r="G9" s="17">
        <f t="shared" si="0"/>
        <v>33152</v>
      </c>
      <c r="H9" s="34"/>
      <c r="I9" s="34">
        <f t="shared" si="1"/>
        <v>239606.6</v>
      </c>
      <c r="J9" s="5"/>
    </row>
    <row r="10" spans="1:12" ht="21">
      <c r="A10" s="22">
        <v>43816</v>
      </c>
      <c r="B10" s="20">
        <v>9681</v>
      </c>
      <c r="C10" s="20" t="s">
        <v>53</v>
      </c>
      <c r="D10" s="19"/>
      <c r="E10" s="12"/>
      <c r="F10" s="21"/>
      <c r="G10" s="17">
        <f t="shared" si="0"/>
        <v>0</v>
      </c>
      <c r="H10" s="34">
        <v>290000</v>
      </c>
      <c r="I10" s="34">
        <f t="shared" si="1"/>
        <v>-50393.399999999994</v>
      </c>
      <c r="J10" s="5"/>
    </row>
    <row r="11" spans="1:12" ht="21">
      <c r="A11" s="22">
        <v>43821</v>
      </c>
      <c r="B11" s="20">
        <v>9791</v>
      </c>
      <c r="C11" s="20" t="s">
        <v>53</v>
      </c>
      <c r="D11" s="19"/>
      <c r="E11" s="12"/>
      <c r="F11" s="21"/>
      <c r="G11" s="17">
        <f t="shared" si="0"/>
        <v>0</v>
      </c>
      <c r="H11" s="34">
        <v>110000</v>
      </c>
      <c r="I11" s="34">
        <f t="shared" si="1"/>
        <v>-160393.4</v>
      </c>
      <c r="J11" s="5"/>
    </row>
    <row r="12" spans="1:12" ht="21">
      <c r="A12" s="22">
        <v>43823</v>
      </c>
      <c r="B12" s="20">
        <v>6615</v>
      </c>
      <c r="C12" s="20" t="s">
        <v>14</v>
      </c>
      <c r="D12" s="19" t="s">
        <v>49</v>
      </c>
      <c r="E12" s="12">
        <v>53.36</v>
      </c>
      <c r="F12" s="21">
        <v>3480</v>
      </c>
      <c r="G12" s="17">
        <f t="shared" si="0"/>
        <v>185692.79999999999</v>
      </c>
      <c r="H12" s="34"/>
      <c r="I12" s="34">
        <f t="shared" si="1"/>
        <v>25299.399999999994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25299.399999999994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25299.399999999994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25299.399999999994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25299.399999999994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25299.399999999994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25299.399999999994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25299.399999999994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25299.399999999994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25299.399999999994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25299.399999999994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25299.399999999994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25299.399999999994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25299.399999999994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25299.399999999994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25299.399999999994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25299.399999999994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25299.399999999994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25299.399999999994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25299.399999999994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25299.399999999994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25299.399999999994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25299.399999999994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25299.399999999994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25299.399999999994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25299.399999999994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25299.399999999994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25299.399999999994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25299.399999999994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25299.399999999994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25299.399999999994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25299.399999999994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25299.399999999994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25299.399999999994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25299.399999999994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25299.399999999994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25299.399999999994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25299.399999999994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25299.399999999994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25299.399999999994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25299.399999999994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25299.399999999994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25299.399999999994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25299.399999999994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25299.399999999994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25299.399999999994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25299.399999999994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25299.399999999994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25299.399999999994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25299.399999999994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25299.399999999994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25299.399999999994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25299.399999999994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25299.399999999994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25299.399999999994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25299.399999999994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25299.399999999994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25299.399999999994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25299.399999999994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25299.399999999994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25299.399999999994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25299.399999999994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25299.399999999994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25299.399999999994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25299.399999999994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25299.399999999994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25299.399999999994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25299.399999999994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25299.399999999994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25299.399999999994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25299.399999999994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25299.399999999994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25299.399999999994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25299.399999999994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25299.399999999994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25299.399999999994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25299.399999999994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25299.399999999994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25299.399999999994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25299.399999999994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25299.399999999994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25299.399999999994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25299.399999999994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25299.399999999994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25299.399999999994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25299.399999999994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25299.399999999994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25299.399999999994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25299.399999999994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25299.399999999994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25299.399999999994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25299.399999999994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25299.399999999994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25299.399999999994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25299.399999999994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25299.399999999994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25299.399999999994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25299.399999999994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25299.399999999994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25299.399999999994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25299.399999999994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25299.399999999994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25299.399999999994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25299.399999999994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25299.399999999994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25299.399999999994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25299.399999999994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25299.399999999994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25299.399999999994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25299.399999999994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25299.399999999994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25299.399999999994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25299.399999999994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25299.399999999994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25299.399999999994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25299.399999999994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25299.399999999994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25299.399999999994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25299.399999999994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25299.399999999994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25299.399999999994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25299.399999999994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25299.399999999994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25299.399999999994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25299.399999999994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25299.399999999994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25299.399999999994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25299.399999999994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25299.399999999994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25299.399999999994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25299.399999999994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25299.399999999994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25299.399999999994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25299.399999999994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25299.399999999994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25299.399999999994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25299.399999999994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25299.399999999994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25299.399999999994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25299.399999999994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25299.399999999994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25299.399999999994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25299.399999999994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25299.399999999994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25299.399999999994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25299.399999999994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25299.399999999994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25299.399999999994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25299.399999999994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25299.399999999994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25299.399999999994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25299.399999999994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25299.399999999994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25299.399999999994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25299.399999999994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25299.399999999994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25299.399999999994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25299.399999999994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25299.399999999994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25299.399999999994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25299.399999999994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25299.399999999994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25299.399999999994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25299.399999999994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25299.399999999994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25299.399999999994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25299.399999999994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25299.399999999994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25299.399999999994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25299.399999999994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25299.399999999994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25299.399999999994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25299.399999999994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25299.399999999994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25299.399999999994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25299.399999999994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25299.399999999994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25299.399999999994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25299.399999999994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25299.399999999994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25299.399999999994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25299.399999999994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25299.399999999994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25299.399999999994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25299.399999999994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25299.399999999994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25299.399999999994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25299.399999999994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25299.399999999994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25299.399999999994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25299.399999999994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25299.399999999994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25299.399999999994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25299.399999999994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25299.399999999994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25299.399999999994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25299.399999999994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25299.399999999994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25299.399999999994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25299.399999999994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25299.399999999994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25299.399999999994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25299.399999999994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25299.399999999994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25299.399999999994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25299.399999999994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25299.399999999994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25299.399999999994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25299.399999999994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25299.399999999994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25299.399999999994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25299.399999999994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25299.399999999994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25299.399999999994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25299.399999999994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25299.399999999994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25299.399999999994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25299.399999999994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25299.399999999994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25299.399999999994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25299.399999999994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25299.399999999994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25299.399999999994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25299.399999999994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25299.399999999994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25299.399999999994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25299.399999999994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25299.399999999994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25299.399999999994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25299.399999999994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25299.399999999994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25299.399999999994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25299.399999999994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25299.399999999994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25299.399999999994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25299.399999999994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25299.399999999994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25299.399999999994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25299.399999999994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25299.399999999994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25299.399999999994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25299.399999999994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25299.399999999994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25299.399999999994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25299.399999999994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25299.399999999994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25299.399999999994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25299.399999999994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25299.399999999994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25299.399999999994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25299.399999999994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25299.399999999994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25299.399999999994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25299.399999999994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25299.399999999994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25299.399999999994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25299.399999999994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25299.399999999994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25299.399999999994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25299.399999999994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25299.399999999994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25299.399999999994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25299.399999999994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25299.399999999994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25299.399999999994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25299.399999999994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25299.399999999994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25299.399999999994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25299.399999999994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25299.399999999994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25299.399999999994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25299.399999999994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25299.399999999994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25299.399999999994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25299.399999999994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25299.399999999994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25299.399999999994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25299.399999999994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25299.399999999994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25299.399999999994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25299.399999999994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25299.399999999994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25299.399999999994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25299.399999999994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25299.399999999994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25299.399999999994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25299.399999999994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25299.399999999994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25299.399999999994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25299.399999999994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25299.399999999994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25299.399999999994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25299.399999999994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25299.399999999994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25299.399999999994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25299.399999999994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25299.399999999994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25299.399999999994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25299.399999999994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25299.399999999994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25299.399999999994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25299.399999999994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25299.399999999994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25299.399999999994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25299.399999999994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25299.399999999994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25299.399999999994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25299.399999999994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25299.399999999994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25299.399999999994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25299.399999999994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25299.399999999994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25299.399999999994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25299.399999999994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25299.399999999994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25299.399999999994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25299.399999999994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25299.399999999994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25299.399999999994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25299.399999999994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25299.399999999994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25299.399999999994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25299.399999999994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25299.399999999994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25299.399999999994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25299.399999999994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25299.399999999994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25299.399999999994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25299.399999999994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25299.399999999994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25299.399999999994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25299.399999999994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25299.399999999994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25299.399999999994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25299.399999999994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25299.399999999994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25299.399999999994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25299.399999999994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569927.39999999991</v>
      </c>
      <c r="H350" s="36"/>
      <c r="I350" s="34">
        <f t="shared" si="11"/>
        <v>595226.79999999993</v>
      </c>
      <c r="J350" s="5"/>
    </row>
    <row r="351" spans="1:10">
      <c r="I351" s="34">
        <f t="shared" si="11"/>
        <v>595226.79999999993</v>
      </c>
    </row>
    <row r="352" spans="1:10">
      <c r="I352" s="34">
        <f t="shared" si="11"/>
        <v>595226.79999999993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4"/>
  <dimension ref="A1:L352"/>
  <sheetViews>
    <sheetView rightToLeft="1" workbookViewId="0">
      <selection activeCell="F12" sqref="F12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447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448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306401.7</v>
      </c>
      <c r="J4" s="5"/>
    </row>
    <row r="5" spans="1:12" ht="21">
      <c r="A5" s="22">
        <v>43800</v>
      </c>
      <c r="B5" s="20"/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206401.7</v>
      </c>
      <c r="J5" s="5"/>
    </row>
    <row r="6" spans="1:12" ht="21">
      <c r="A6" s="22">
        <v>43808</v>
      </c>
      <c r="B6" s="20"/>
      <c r="C6" s="20" t="s">
        <v>53</v>
      </c>
      <c r="D6" s="19"/>
      <c r="E6" s="12"/>
      <c r="F6" s="21"/>
      <c r="G6" s="17">
        <f t="shared" si="0"/>
        <v>0</v>
      </c>
      <c r="H6" s="34">
        <v>100000</v>
      </c>
      <c r="I6" s="34">
        <f t="shared" ref="I6:I69" si="1">I5+G6-H6</f>
        <v>106401.70000000001</v>
      </c>
      <c r="J6" s="5"/>
    </row>
    <row r="7" spans="1:12" ht="21">
      <c r="A7" s="22">
        <v>43815</v>
      </c>
      <c r="B7" s="20">
        <v>6469</v>
      </c>
      <c r="C7" s="20" t="s">
        <v>14</v>
      </c>
      <c r="D7" s="19" t="s">
        <v>13</v>
      </c>
      <c r="E7" s="12">
        <v>51.99</v>
      </c>
      <c r="F7" s="21">
        <v>3160</v>
      </c>
      <c r="G7" s="17">
        <f t="shared" si="0"/>
        <v>164288.4</v>
      </c>
      <c r="H7" s="34"/>
      <c r="I7" s="34">
        <f t="shared" si="1"/>
        <v>270690.09999999998</v>
      </c>
      <c r="J7" s="5"/>
    </row>
    <row r="8" spans="1:12" ht="21">
      <c r="A8" s="22">
        <v>43815</v>
      </c>
      <c r="B8" s="20">
        <v>9620</v>
      </c>
      <c r="C8" s="20" t="s">
        <v>53</v>
      </c>
      <c r="D8" s="19"/>
      <c r="E8" s="12"/>
      <c r="F8" s="21"/>
      <c r="G8" s="17">
        <f t="shared" si="0"/>
        <v>0</v>
      </c>
      <c r="H8" s="34">
        <v>100000</v>
      </c>
      <c r="I8" s="34">
        <f t="shared" si="1"/>
        <v>170690.09999999998</v>
      </c>
      <c r="J8" s="5"/>
    </row>
    <row r="9" spans="1:12" ht="21">
      <c r="A9" s="22">
        <v>43817</v>
      </c>
      <c r="B9" s="20">
        <v>6501</v>
      </c>
      <c r="C9" s="20" t="s">
        <v>14</v>
      </c>
      <c r="D9" s="19" t="s">
        <v>13</v>
      </c>
      <c r="E9" s="12">
        <v>52.76</v>
      </c>
      <c r="F9" s="21">
        <v>3180</v>
      </c>
      <c r="G9" s="17">
        <f t="shared" si="0"/>
        <v>167776.8</v>
      </c>
      <c r="H9" s="34"/>
      <c r="I9" s="34">
        <f t="shared" si="1"/>
        <v>338466.89999999997</v>
      </c>
      <c r="J9" s="5"/>
    </row>
    <row r="10" spans="1:12" ht="21">
      <c r="A10" s="22">
        <v>43817</v>
      </c>
      <c r="B10" s="20">
        <v>419</v>
      </c>
      <c r="C10" s="20" t="s">
        <v>503</v>
      </c>
      <c r="D10" s="19"/>
      <c r="E10" s="12">
        <v>2.7349999999999999</v>
      </c>
      <c r="F10" s="21">
        <v>11100</v>
      </c>
      <c r="G10" s="17">
        <f t="shared" si="0"/>
        <v>30358.5</v>
      </c>
      <c r="H10" s="34"/>
      <c r="I10" s="34">
        <f t="shared" si="1"/>
        <v>368825.39999999997</v>
      </c>
      <c r="J10" s="5"/>
    </row>
    <row r="11" spans="1:12" ht="21">
      <c r="A11" s="22">
        <v>43823</v>
      </c>
      <c r="B11" s="20">
        <v>6601</v>
      </c>
      <c r="C11" s="20" t="s">
        <v>14</v>
      </c>
      <c r="D11" s="19" t="s">
        <v>13</v>
      </c>
      <c r="E11" s="12">
        <v>52.8</v>
      </c>
      <c r="F11" s="21">
        <v>3300</v>
      </c>
      <c r="G11" s="17">
        <f t="shared" si="0"/>
        <v>174240</v>
      </c>
      <c r="H11" s="34">
        <v>9200</v>
      </c>
      <c r="I11" s="34">
        <f t="shared" si="1"/>
        <v>533865.39999999991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533865.39999999991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533865.39999999991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533865.39999999991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533865.39999999991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533865.39999999991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533865.39999999991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533865.39999999991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533865.39999999991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533865.39999999991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533865.39999999991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533865.39999999991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533865.39999999991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533865.39999999991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533865.39999999991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533865.39999999991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533865.39999999991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533865.39999999991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533865.39999999991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533865.39999999991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533865.39999999991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533865.39999999991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533865.39999999991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533865.39999999991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533865.39999999991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533865.39999999991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533865.39999999991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533865.39999999991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533865.39999999991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533865.39999999991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533865.39999999991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533865.39999999991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533865.39999999991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533865.39999999991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533865.39999999991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533865.39999999991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533865.39999999991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533865.39999999991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533865.39999999991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533865.39999999991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533865.39999999991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533865.39999999991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533865.39999999991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533865.39999999991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533865.39999999991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533865.39999999991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533865.39999999991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533865.39999999991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533865.39999999991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533865.39999999991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533865.39999999991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533865.39999999991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533865.39999999991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533865.39999999991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533865.39999999991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533865.39999999991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533865.39999999991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533865.39999999991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533865.39999999991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533865.39999999991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533865.39999999991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533865.39999999991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533865.39999999991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533865.39999999991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533865.39999999991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533865.39999999991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533865.39999999991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533865.39999999991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533865.39999999991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533865.39999999991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533865.39999999991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533865.39999999991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533865.39999999991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533865.39999999991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533865.39999999991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533865.39999999991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533865.39999999991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533865.39999999991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533865.39999999991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533865.39999999991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533865.39999999991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533865.39999999991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533865.39999999991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533865.39999999991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533865.39999999991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533865.39999999991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533865.39999999991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533865.39999999991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533865.39999999991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533865.39999999991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533865.39999999991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533865.39999999991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533865.39999999991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533865.39999999991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533865.39999999991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533865.39999999991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533865.39999999991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533865.39999999991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533865.39999999991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533865.39999999991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533865.39999999991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533865.39999999991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533865.39999999991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533865.39999999991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533865.39999999991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533865.39999999991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533865.39999999991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533865.39999999991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533865.39999999991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533865.39999999991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533865.39999999991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533865.39999999991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533865.39999999991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533865.39999999991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533865.39999999991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533865.39999999991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533865.39999999991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533865.39999999991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533865.39999999991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533865.39999999991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533865.39999999991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533865.39999999991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533865.39999999991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533865.39999999991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533865.39999999991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533865.39999999991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533865.39999999991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533865.39999999991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533865.39999999991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533865.39999999991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533865.39999999991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533865.39999999991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533865.39999999991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533865.39999999991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533865.39999999991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533865.39999999991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533865.39999999991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533865.39999999991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533865.39999999991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533865.39999999991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533865.39999999991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533865.39999999991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533865.39999999991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533865.39999999991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533865.39999999991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533865.39999999991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533865.39999999991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533865.39999999991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533865.39999999991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533865.39999999991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533865.39999999991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533865.39999999991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533865.39999999991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533865.39999999991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533865.39999999991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533865.39999999991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533865.39999999991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533865.39999999991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533865.39999999991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533865.39999999991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533865.39999999991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533865.39999999991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533865.39999999991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533865.39999999991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533865.39999999991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533865.39999999991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533865.39999999991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533865.39999999991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533865.39999999991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533865.39999999991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533865.39999999991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533865.39999999991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533865.39999999991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533865.39999999991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533865.39999999991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533865.39999999991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533865.39999999991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533865.39999999991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533865.39999999991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533865.39999999991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533865.39999999991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533865.39999999991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533865.39999999991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533865.39999999991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533865.39999999991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533865.39999999991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533865.39999999991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533865.39999999991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533865.39999999991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533865.39999999991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533865.39999999991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533865.39999999991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533865.39999999991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533865.39999999991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533865.39999999991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533865.39999999991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533865.39999999991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533865.39999999991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533865.39999999991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533865.39999999991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533865.39999999991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533865.39999999991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533865.39999999991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533865.39999999991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533865.39999999991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533865.39999999991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533865.39999999991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533865.39999999991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533865.39999999991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533865.39999999991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533865.39999999991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533865.39999999991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533865.39999999991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533865.39999999991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533865.39999999991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533865.39999999991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533865.39999999991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533865.39999999991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533865.39999999991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533865.39999999991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533865.39999999991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533865.39999999991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533865.39999999991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533865.39999999991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533865.39999999991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533865.39999999991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533865.39999999991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533865.39999999991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533865.39999999991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533865.39999999991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533865.39999999991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533865.39999999991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533865.39999999991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533865.39999999991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533865.39999999991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533865.39999999991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533865.39999999991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533865.39999999991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533865.39999999991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533865.39999999991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533865.39999999991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533865.39999999991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533865.39999999991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533865.39999999991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533865.39999999991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533865.39999999991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533865.39999999991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533865.39999999991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533865.39999999991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533865.39999999991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533865.39999999991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533865.39999999991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533865.39999999991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533865.39999999991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533865.39999999991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533865.39999999991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533865.39999999991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533865.39999999991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533865.39999999991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533865.39999999991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533865.39999999991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533865.39999999991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533865.39999999991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533865.39999999991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533865.39999999991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533865.39999999991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533865.39999999991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533865.39999999991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533865.39999999991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533865.39999999991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533865.39999999991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533865.39999999991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533865.39999999991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533865.39999999991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533865.39999999991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533865.39999999991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533865.39999999991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533865.39999999991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533865.39999999991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533865.39999999991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533865.39999999991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533865.39999999991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533865.39999999991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533865.39999999991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533865.39999999991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533865.39999999991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533865.39999999991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533865.39999999991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533865.39999999991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533865.39999999991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533865.39999999991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533865.39999999991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533865.39999999991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533865.39999999991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533865.39999999991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533865.39999999991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533865.39999999991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533865.39999999991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533865.39999999991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533865.39999999991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533865.39999999991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533865.39999999991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533865.39999999991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533865.39999999991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533865.39999999991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533865.39999999991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533865.39999999991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533865.39999999991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533865.39999999991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533865.39999999991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533865.39999999991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533865.39999999991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533865.39999999991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533865.39999999991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533865.39999999991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533865.39999999991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533865.39999999991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533865.39999999991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533865.39999999991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533865.39999999991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533865.39999999991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533865.39999999991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533865.39999999991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533865.39999999991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533865.39999999991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533865.39999999991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533865.39999999991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533865.39999999991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533865.39999999991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533865.39999999991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533865.39999999991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533865.39999999991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533865.39999999991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533865.39999999991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533865.39999999991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533865.39999999991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533865.39999999991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533865.39999999991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533865.39999999991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536663.69999999995</v>
      </c>
      <c r="H350" s="36"/>
      <c r="I350" s="34">
        <f t="shared" si="11"/>
        <v>1070529.0999999999</v>
      </c>
      <c r="J350" s="5"/>
    </row>
    <row r="351" spans="1:10">
      <c r="I351" s="34">
        <f t="shared" si="11"/>
        <v>1070529.0999999999</v>
      </c>
    </row>
    <row r="352" spans="1:10">
      <c r="I352" s="34">
        <f t="shared" si="11"/>
        <v>1070529.0999999999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5"/>
  <dimension ref="A1:L352"/>
  <sheetViews>
    <sheetView rightToLeft="1" workbookViewId="0">
      <selection activeCell="A20" sqref="A20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22.28515625" style="6" customWidth="1"/>
  </cols>
  <sheetData>
    <row r="1" spans="1:12">
      <c r="A1" s="168" t="s">
        <v>161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162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127990</v>
      </c>
      <c r="J4" s="5"/>
    </row>
    <row r="5" spans="1:12" ht="21">
      <c r="A5" s="22">
        <v>43801</v>
      </c>
      <c r="B5" s="20">
        <v>9268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</v>
      </c>
      <c r="I5" s="34">
        <f>I4+G5-H5</f>
        <v>117990</v>
      </c>
      <c r="J5" s="5"/>
    </row>
    <row r="6" spans="1:12" ht="21">
      <c r="A6" s="22">
        <v>43803</v>
      </c>
      <c r="B6" s="20">
        <v>9329</v>
      </c>
      <c r="C6" s="20" t="s">
        <v>53</v>
      </c>
      <c r="D6" s="19"/>
      <c r="E6" s="12"/>
      <c r="F6" s="21"/>
      <c r="G6" s="17">
        <f t="shared" si="0"/>
        <v>0</v>
      </c>
      <c r="H6" s="34">
        <v>15000</v>
      </c>
      <c r="I6" s="34">
        <f t="shared" ref="I6:I69" si="1">I5+G6-H6</f>
        <v>102990</v>
      </c>
      <c r="J6" s="5"/>
    </row>
    <row r="7" spans="1:12" ht="21">
      <c r="A7" s="22">
        <v>43806</v>
      </c>
      <c r="B7" s="20">
        <v>9369</v>
      </c>
      <c r="C7" s="20" t="s">
        <v>53</v>
      </c>
      <c r="D7" s="19"/>
      <c r="E7" s="12"/>
      <c r="F7" s="21"/>
      <c r="G7" s="17">
        <f t="shared" si="0"/>
        <v>0</v>
      </c>
      <c r="H7" s="34">
        <v>22000</v>
      </c>
      <c r="I7" s="34">
        <f t="shared" si="1"/>
        <v>80990</v>
      </c>
      <c r="J7" s="5"/>
    </row>
    <row r="8" spans="1:12" ht="21">
      <c r="A8" s="22">
        <v>43808</v>
      </c>
      <c r="B8" s="20">
        <v>6350</v>
      </c>
      <c r="C8" s="20" t="s">
        <v>14</v>
      </c>
      <c r="D8" s="19" t="s">
        <v>13</v>
      </c>
      <c r="E8" s="12">
        <v>14.94</v>
      </c>
      <c r="F8" s="21">
        <v>3130</v>
      </c>
      <c r="G8" s="17">
        <f t="shared" si="0"/>
        <v>46762.2</v>
      </c>
      <c r="H8" s="34"/>
      <c r="I8" s="34">
        <f t="shared" si="1"/>
        <v>127752.2</v>
      </c>
      <c r="J8" s="5"/>
    </row>
    <row r="9" spans="1:12" ht="21">
      <c r="A9" s="22">
        <v>43808</v>
      </c>
      <c r="B9" s="20">
        <v>9444</v>
      </c>
      <c r="C9" s="20" t="s">
        <v>53</v>
      </c>
      <c r="D9" s="19"/>
      <c r="E9" s="12"/>
      <c r="F9" s="21"/>
      <c r="G9" s="17">
        <f t="shared" si="0"/>
        <v>0</v>
      </c>
      <c r="H9" s="34">
        <v>10000</v>
      </c>
      <c r="I9" s="34">
        <f t="shared" si="1"/>
        <v>117752.2</v>
      </c>
      <c r="J9" s="5"/>
    </row>
    <row r="10" spans="1:12" ht="21">
      <c r="A10" s="22">
        <v>43810</v>
      </c>
      <c r="B10" s="20">
        <v>9514</v>
      </c>
      <c r="C10" s="20" t="s">
        <v>53</v>
      </c>
      <c r="D10" s="19"/>
      <c r="E10" s="12"/>
      <c r="F10" s="21"/>
      <c r="G10" s="17">
        <f t="shared" si="0"/>
        <v>0</v>
      </c>
      <c r="H10" s="34">
        <v>15000</v>
      </c>
      <c r="I10" s="34">
        <f t="shared" si="1"/>
        <v>102752.2</v>
      </c>
      <c r="J10" s="5"/>
    </row>
    <row r="11" spans="1:12" ht="21">
      <c r="A11" s="22">
        <v>43813</v>
      </c>
      <c r="B11" s="20">
        <v>9561</v>
      </c>
      <c r="C11" s="20" t="s">
        <v>53</v>
      </c>
      <c r="D11" s="19"/>
      <c r="E11" s="12"/>
      <c r="F11" s="21"/>
      <c r="G11" s="17">
        <f t="shared" si="0"/>
        <v>0</v>
      </c>
      <c r="H11" s="34">
        <v>20000</v>
      </c>
      <c r="I11" s="34">
        <f t="shared" si="1"/>
        <v>82752.2</v>
      </c>
      <c r="J11" s="5"/>
    </row>
    <row r="12" spans="1:12" ht="21">
      <c r="A12" s="22">
        <v>43814</v>
      </c>
      <c r="B12" s="20">
        <v>6439</v>
      </c>
      <c r="C12" s="20" t="s">
        <v>14</v>
      </c>
      <c r="D12" s="19" t="s">
        <v>13</v>
      </c>
      <c r="E12" s="12">
        <v>17.34</v>
      </c>
      <c r="F12" s="21">
        <v>3220</v>
      </c>
      <c r="G12" s="17">
        <f t="shared" si="0"/>
        <v>55834.8</v>
      </c>
      <c r="H12" s="34"/>
      <c r="I12" s="34">
        <f t="shared" si="1"/>
        <v>138587</v>
      </c>
      <c r="J12" s="5"/>
    </row>
    <row r="13" spans="1:12" ht="21">
      <c r="A13" s="22">
        <v>43815</v>
      </c>
      <c r="B13" s="20">
        <v>9646</v>
      </c>
      <c r="C13" s="20" t="s">
        <v>53</v>
      </c>
      <c r="D13" s="19"/>
      <c r="E13" s="12"/>
      <c r="F13" s="21"/>
      <c r="G13" s="17">
        <f t="shared" si="0"/>
        <v>0</v>
      </c>
      <c r="H13" s="34">
        <v>10000</v>
      </c>
      <c r="I13" s="34">
        <f t="shared" si="1"/>
        <v>128587</v>
      </c>
      <c r="J13" s="5"/>
    </row>
    <row r="14" spans="1:12" ht="21">
      <c r="A14" s="22">
        <v>43817</v>
      </c>
      <c r="B14" s="20">
        <v>9711</v>
      </c>
      <c r="C14" s="20" t="s">
        <v>53</v>
      </c>
      <c r="D14" s="19"/>
      <c r="E14" s="12"/>
      <c r="F14" s="21"/>
      <c r="G14" s="17">
        <f t="shared" si="0"/>
        <v>0</v>
      </c>
      <c r="H14" s="34">
        <v>11000</v>
      </c>
      <c r="I14" s="34">
        <f t="shared" si="1"/>
        <v>117587</v>
      </c>
      <c r="J14" s="5"/>
    </row>
    <row r="15" spans="1:12" ht="21">
      <c r="A15" s="22">
        <v>43820</v>
      </c>
      <c r="B15" s="20">
        <v>9760</v>
      </c>
      <c r="C15" s="20" t="s">
        <v>53</v>
      </c>
      <c r="D15" s="19"/>
      <c r="E15" s="12"/>
      <c r="F15" s="21"/>
      <c r="G15" s="17">
        <f t="shared" si="0"/>
        <v>0</v>
      </c>
      <c r="H15" s="34">
        <v>11000</v>
      </c>
      <c r="I15" s="34">
        <f t="shared" si="1"/>
        <v>106587</v>
      </c>
      <c r="J15" s="5"/>
    </row>
    <row r="16" spans="1:12" ht="21">
      <c r="A16" s="22">
        <v>43822</v>
      </c>
      <c r="B16" s="20">
        <v>9841</v>
      </c>
      <c r="C16" s="20" t="s">
        <v>53</v>
      </c>
      <c r="D16" s="19"/>
      <c r="E16" s="12"/>
      <c r="F16" s="21"/>
      <c r="G16" s="17">
        <f t="shared" si="0"/>
        <v>0</v>
      </c>
      <c r="H16" s="34">
        <v>15000</v>
      </c>
      <c r="I16" s="34">
        <f t="shared" si="1"/>
        <v>91587</v>
      </c>
      <c r="J16" s="5"/>
    </row>
    <row r="17" spans="1:10" ht="21">
      <c r="A17" s="22">
        <v>43824</v>
      </c>
      <c r="B17" s="20">
        <v>6633</v>
      </c>
      <c r="C17" s="20" t="s">
        <v>14</v>
      </c>
      <c r="D17" s="19" t="s">
        <v>13</v>
      </c>
      <c r="E17" s="12">
        <v>15.62</v>
      </c>
      <c r="F17" s="21">
        <v>3340</v>
      </c>
      <c r="G17" s="17">
        <f t="shared" si="0"/>
        <v>52170.799999999996</v>
      </c>
      <c r="H17" s="34"/>
      <c r="I17" s="34">
        <f t="shared" si="1"/>
        <v>143757.79999999999</v>
      </c>
      <c r="J17" s="5"/>
    </row>
    <row r="18" spans="1:10" ht="21">
      <c r="A18" s="22">
        <v>43824</v>
      </c>
      <c r="B18" s="20">
        <v>9908</v>
      </c>
      <c r="C18" s="20" t="s">
        <v>53</v>
      </c>
      <c r="D18" s="19"/>
      <c r="E18" s="12"/>
      <c r="F18" s="21"/>
      <c r="G18" s="17">
        <f t="shared" si="0"/>
        <v>0</v>
      </c>
      <c r="H18" s="34">
        <v>16000</v>
      </c>
      <c r="I18" s="34">
        <f t="shared" si="1"/>
        <v>127757.79999999999</v>
      </c>
      <c r="J18" s="5"/>
    </row>
    <row r="19" spans="1:10" ht="21">
      <c r="A19" s="22">
        <v>43827</v>
      </c>
      <c r="B19" s="20">
        <v>9957</v>
      </c>
      <c r="C19" s="20" t="s">
        <v>53</v>
      </c>
      <c r="D19" s="19"/>
      <c r="E19" s="12"/>
      <c r="F19" s="21"/>
      <c r="G19" s="17">
        <f t="shared" si="0"/>
        <v>0</v>
      </c>
      <c r="H19" s="34">
        <v>15000</v>
      </c>
      <c r="I19" s="34">
        <f t="shared" si="1"/>
        <v>112757.79999999999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112757.79999999999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112757.79999999999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112757.79999999999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112757.79999999999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112757.79999999999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112757.79999999999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112757.79999999999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112757.79999999999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112757.79999999999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112757.79999999999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112757.79999999999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112757.79999999999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112757.79999999999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112757.79999999999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112757.79999999999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112757.79999999999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112757.79999999999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112757.79999999999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112757.79999999999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112757.79999999999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112757.79999999999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112757.79999999999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112757.79999999999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112757.79999999999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112757.79999999999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112757.79999999999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112757.79999999999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112757.79999999999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112757.79999999999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112757.79999999999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112757.79999999999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112757.79999999999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112757.79999999999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112757.79999999999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112757.79999999999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112757.79999999999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112757.79999999999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112757.79999999999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112757.79999999999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112757.79999999999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112757.79999999999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112757.79999999999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112757.79999999999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112757.79999999999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112757.79999999999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112757.79999999999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112757.79999999999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112757.79999999999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112757.79999999999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112757.79999999999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112757.79999999999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112757.79999999999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112757.79999999999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112757.79999999999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112757.79999999999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112757.79999999999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112757.79999999999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112757.79999999999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112757.79999999999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112757.79999999999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112757.79999999999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112757.79999999999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112757.79999999999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112757.79999999999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112757.79999999999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112757.79999999999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112757.79999999999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112757.79999999999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112757.79999999999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112757.79999999999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112757.79999999999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112757.79999999999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112757.79999999999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112757.79999999999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112757.79999999999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112757.79999999999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112757.79999999999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112757.79999999999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112757.79999999999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112757.79999999999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112757.79999999999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112757.79999999999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112757.79999999999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112757.79999999999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112757.79999999999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112757.79999999999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112757.79999999999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112757.79999999999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112757.79999999999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112757.79999999999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112757.79999999999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112757.79999999999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112757.79999999999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112757.79999999999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112757.79999999999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112757.79999999999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112757.79999999999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112757.79999999999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112757.79999999999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112757.79999999999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112757.79999999999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112757.79999999999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112757.79999999999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112757.79999999999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112757.79999999999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112757.79999999999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112757.79999999999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112757.79999999999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112757.79999999999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112757.79999999999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112757.79999999999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112757.79999999999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112757.79999999999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112757.79999999999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112757.79999999999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112757.79999999999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112757.79999999999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112757.79999999999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112757.79999999999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112757.79999999999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112757.79999999999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112757.79999999999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112757.79999999999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112757.79999999999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112757.79999999999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112757.79999999999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112757.79999999999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112757.79999999999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112757.79999999999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112757.79999999999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112757.79999999999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112757.79999999999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112757.79999999999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112757.79999999999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112757.79999999999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112757.79999999999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112757.79999999999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112757.79999999999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112757.79999999999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112757.79999999999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112757.79999999999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112757.79999999999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112757.79999999999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112757.79999999999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112757.79999999999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112757.79999999999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112757.79999999999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112757.79999999999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112757.79999999999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112757.79999999999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112757.79999999999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112757.79999999999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112757.79999999999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112757.79999999999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112757.79999999999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112757.79999999999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112757.79999999999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112757.79999999999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112757.79999999999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112757.79999999999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112757.79999999999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112757.79999999999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112757.79999999999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112757.79999999999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112757.79999999999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112757.79999999999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112757.79999999999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112757.79999999999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112757.79999999999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112757.79999999999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112757.79999999999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112757.79999999999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112757.79999999999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112757.79999999999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112757.79999999999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112757.79999999999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112757.79999999999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112757.79999999999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112757.79999999999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112757.79999999999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112757.79999999999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112757.79999999999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112757.79999999999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112757.79999999999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112757.79999999999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112757.79999999999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112757.79999999999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112757.79999999999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112757.79999999999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112757.79999999999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112757.79999999999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112757.79999999999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112757.79999999999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112757.79999999999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112757.79999999999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112757.79999999999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112757.79999999999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112757.79999999999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112757.79999999999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112757.79999999999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112757.79999999999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112757.79999999999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112757.79999999999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112757.79999999999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112757.79999999999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112757.79999999999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112757.79999999999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112757.79999999999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112757.79999999999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112757.79999999999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112757.79999999999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112757.79999999999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112757.79999999999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112757.79999999999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112757.79999999999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112757.79999999999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112757.79999999999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112757.79999999999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112757.79999999999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112757.79999999999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112757.79999999999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112757.79999999999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112757.79999999999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112757.79999999999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112757.79999999999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112757.79999999999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112757.79999999999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112757.79999999999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112757.79999999999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112757.79999999999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112757.79999999999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112757.79999999999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112757.79999999999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112757.79999999999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112757.79999999999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112757.79999999999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112757.79999999999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112757.79999999999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112757.79999999999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112757.79999999999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112757.79999999999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112757.79999999999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112757.79999999999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112757.79999999999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112757.79999999999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112757.79999999999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112757.79999999999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112757.79999999999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112757.79999999999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112757.79999999999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112757.79999999999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112757.79999999999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112757.79999999999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112757.79999999999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112757.79999999999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112757.79999999999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112757.79999999999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112757.79999999999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112757.79999999999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112757.79999999999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112757.79999999999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112757.79999999999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112757.79999999999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112757.79999999999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112757.79999999999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112757.79999999999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112757.79999999999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112757.79999999999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112757.79999999999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112757.79999999999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112757.79999999999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112757.79999999999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112757.79999999999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112757.79999999999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112757.79999999999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112757.79999999999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112757.79999999999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112757.79999999999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112757.79999999999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112757.79999999999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112757.79999999999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112757.79999999999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112757.79999999999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112757.79999999999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112757.79999999999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112757.79999999999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112757.79999999999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112757.79999999999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112757.79999999999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112757.79999999999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112757.79999999999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112757.79999999999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112757.79999999999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112757.79999999999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112757.79999999999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112757.79999999999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112757.79999999999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112757.79999999999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112757.79999999999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112757.79999999999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112757.79999999999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112757.79999999999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112757.79999999999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112757.79999999999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112757.79999999999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112757.79999999999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112757.79999999999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112757.79999999999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112757.79999999999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112757.79999999999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112757.79999999999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112757.79999999999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112757.79999999999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112757.79999999999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112757.79999999999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112757.79999999999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112757.79999999999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112757.79999999999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112757.79999999999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112757.79999999999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112757.79999999999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112757.79999999999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112757.79999999999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112757.79999999999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112757.79999999999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112757.79999999999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112757.79999999999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112757.79999999999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112757.79999999999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112757.79999999999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154767.79999999999</v>
      </c>
      <c r="H350" s="36"/>
      <c r="I350" s="34">
        <f t="shared" si="11"/>
        <v>267525.59999999998</v>
      </c>
      <c r="J350" s="5"/>
    </row>
    <row r="351" spans="1:10">
      <c r="I351" s="34">
        <f t="shared" si="11"/>
        <v>267525.59999999998</v>
      </c>
    </row>
    <row r="352" spans="1:10">
      <c r="I352" s="34">
        <f t="shared" si="11"/>
        <v>267525.59999999998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6"/>
  <dimension ref="A1:L352"/>
  <sheetViews>
    <sheetView rightToLeft="1" workbookViewId="0">
      <selection activeCell="D10" sqref="D10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29.140625" style="6" customWidth="1"/>
  </cols>
  <sheetData>
    <row r="1" spans="1:12">
      <c r="A1" s="168" t="s">
        <v>210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211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27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-53992.2</v>
      </c>
      <c r="J4" s="27"/>
    </row>
    <row r="5" spans="1:12" ht="21">
      <c r="A5" s="22">
        <v>43808</v>
      </c>
      <c r="B5" s="20">
        <v>6360</v>
      </c>
      <c r="C5" s="20" t="s">
        <v>14</v>
      </c>
      <c r="D5" s="19" t="s">
        <v>49</v>
      </c>
      <c r="E5" s="12">
        <v>63.68</v>
      </c>
      <c r="F5" s="21">
        <v>3220</v>
      </c>
      <c r="G5" s="17">
        <f t="shared" ref="G5:G68" si="0">E5*F5</f>
        <v>205049.60000000001</v>
      </c>
      <c r="H5" s="34"/>
      <c r="I5" s="34">
        <f>I4+G5-H5</f>
        <v>151057.40000000002</v>
      </c>
      <c r="J5" s="27" t="s">
        <v>17</v>
      </c>
    </row>
    <row r="6" spans="1:12" ht="21">
      <c r="A6" s="22">
        <v>43816</v>
      </c>
      <c r="B6" s="20">
        <v>9669</v>
      </c>
      <c r="C6" s="20" t="s">
        <v>53</v>
      </c>
      <c r="D6" s="19"/>
      <c r="E6" s="12"/>
      <c r="F6" s="21"/>
      <c r="G6" s="17">
        <f t="shared" si="0"/>
        <v>0</v>
      </c>
      <c r="H6" s="34">
        <v>50000</v>
      </c>
      <c r="I6" s="34">
        <f t="shared" ref="I6:I69" si="1">I5+G6-H6</f>
        <v>101057.40000000002</v>
      </c>
      <c r="J6" s="27"/>
    </row>
    <row r="7" spans="1:12" ht="21">
      <c r="A7" s="22">
        <v>43817</v>
      </c>
      <c r="B7" s="20">
        <v>9705</v>
      </c>
      <c r="C7" s="20" t="s">
        <v>53</v>
      </c>
      <c r="D7" s="19"/>
      <c r="E7" s="12"/>
      <c r="F7" s="21"/>
      <c r="G7" s="17">
        <f t="shared" si="0"/>
        <v>0</v>
      </c>
      <c r="H7" s="34">
        <v>50000</v>
      </c>
      <c r="I7" s="34">
        <f t="shared" si="1"/>
        <v>51057.400000000023</v>
      </c>
      <c r="J7" s="27"/>
    </row>
    <row r="8" spans="1:12" ht="21">
      <c r="A8" s="22">
        <v>43820</v>
      </c>
      <c r="B8" s="20"/>
      <c r="C8" s="20" t="s">
        <v>146</v>
      </c>
      <c r="D8" s="19"/>
      <c r="E8" s="12"/>
      <c r="F8" s="21"/>
      <c r="G8" s="17">
        <f t="shared" si="0"/>
        <v>0</v>
      </c>
      <c r="H8" s="34">
        <v>403903.5</v>
      </c>
      <c r="I8" s="34">
        <f t="shared" si="1"/>
        <v>-352846.1</v>
      </c>
      <c r="J8" s="27" t="s">
        <v>545</v>
      </c>
    </row>
    <row r="9" spans="1:12" ht="21">
      <c r="A9" s="22">
        <v>43824</v>
      </c>
      <c r="B9" s="20">
        <v>6630</v>
      </c>
      <c r="C9" s="20" t="s">
        <v>14</v>
      </c>
      <c r="D9" s="19" t="s">
        <v>13</v>
      </c>
      <c r="E9" s="12">
        <v>15.7</v>
      </c>
      <c r="F9" s="21">
        <v>3230</v>
      </c>
      <c r="G9" s="17">
        <f t="shared" si="0"/>
        <v>50711</v>
      </c>
      <c r="H9" s="34"/>
      <c r="I9" s="34">
        <f t="shared" si="1"/>
        <v>-302135.09999999998</v>
      </c>
      <c r="J9" s="27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-302135.09999999998</v>
      </c>
      <c r="J10" s="27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-302135.09999999998</v>
      </c>
      <c r="J11" s="27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-302135.09999999998</v>
      </c>
      <c r="J12" s="27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-302135.09999999998</v>
      </c>
      <c r="J13" s="27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-302135.09999999998</v>
      </c>
      <c r="J14" s="27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-302135.09999999998</v>
      </c>
      <c r="J15" s="27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-302135.09999999998</v>
      </c>
      <c r="J16" s="27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-302135.09999999998</v>
      </c>
      <c r="J17" s="27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-302135.09999999998</v>
      </c>
      <c r="J18" s="27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-302135.09999999998</v>
      </c>
      <c r="J19" s="27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-302135.09999999998</v>
      </c>
      <c r="J20" s="27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-302135.09999999998</v>
      </c>
      <c r="J21" s="27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-302135.09999999998</v>
      </c>
      <c r="J22" s="27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-302135.09999999998</v>
      </c>
      <c r="J23" s="27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-302135.09999999998</v>
      </c>
      <c r="J24" s="27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-302135.09999999998</v>
      </c>
      <c r="J25" s="27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-302135.09999999998</v>
      </c>
      <c r="J26" s="27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-302135.09999999998</v>
      </c>
      <c r="J27" s="27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-302135.09999999998</v>
      </c>
      <c r="J28" s="27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-302135.09999999998</v>
      </c>
      <c r="J29" s="27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-302135.09999999998</v>
      </c>
      <c r="J30" s="27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-302135.09999999998</v>
      </c>
      <c r="J31" s="27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-302135.09999999998</v>
      </c>
      <c r="J32" s="27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-302135.09999999998</v>
      </c>
      <c r="J33" s="27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-302135.09999999998</v>
      </c>
      <c r="J34" s="27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-302135.09999999998</v>
      </c>
      <c r="J35" s="27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-302135.09999999998</v>
      </c>
      <c r="J36" s="27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-302135.09999999998</v>
      </c>
      <c r="J37" s="27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-302135.09999999998</v>
      </c>
      <c r="J38" s="27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-302135.09999999998</v>
      </c>
      <c r="J39" s="27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-302135.09999999998</v>
      </c>
      <c r="J40" s="27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-302135.09999999998</v>
      </c>
      <c r="J41" s="27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-302135.09999999998</v>
      </c>
      <c r="J42" s="27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-302135.09999999998</v>
      </c>
      <c r="J43" s="27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-302135.09999999998</v>
      </c>
      <c r="J44" s="27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-302135.09999999998</v>
      </c>
      <c r="J45" s="27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-302135.09999999998</v>
      </c>
      <c r="J46" s="27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-302135.09999999998</v>
      </c>
      <c r="J47" s="27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-302135.09999999998</v>
      </c>
      <c r="J48" s="27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-302135.09999999998</v>
      </c>
      <c r="J49" s="27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-302135.09999999998</v>
      </c>
      <c r="J50" s="27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-302135.09999999998</v>
      </c>
      <c r="J51" s="27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-302135.09999999998</v>
      </c>
      <c r="J52" s="27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-302135.09999999998</v>
      </c>
      <c r="J53" s="27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-302135.09999999998</v>
      </c>
      <c r="J54" s="27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-302135.09999999998</v>
      </c>
      <c r="J55" s="27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-302135.09999999998</v>
      </c>
      <c r="J56" s="27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-302135.09999999998</v>
      </c>
      <c r="J57" s="27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-302135.09999999998</v>
      </c>
      <c r="J58" s="27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-302135.09999999998</v>
      </c>
      <c r="J59" s="27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-302135.09999999998</v>
      </c>
      <c r="J60" s="27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-302135.09999999998</v>
      </c>
      <c r="J61" s="27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-302135.09999999998</v>
      </c>
      <c r="J62" s="27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-302135.09999999998</v>
      </c>
      <c r="J63" s="27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-302135.09999999998</v>
      </c>
      <c r="J64" s="27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-302135.09999999998</v>
      </c>
      <c r="J65" s="27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-302135.09999999998</v>
      </c>
      <c r="J66" s="27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-302135.09999999998</v>
      </c>
      <c r="J67" s="27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-302135.09999999998</v>
      </c>
      <c r="J68" s="27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-302135.09999999998</v>
      </c>
      <c r="J69" s="27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-302135.09999999998</v>
      </c>
      <c r="J70" s="27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-302135.09999999998</v>
      </c>
      <c r="J71" s="27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-302135.09999999998</v>
      </c>
      <c r="J72" s="27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-302135.09999999998</v>
      </c>
      <c r="J73" s="27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-302135.09999999998</v>
      </c>
      <c r="J74" s="27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-302135.09999999998</v>
      </c>
      <c r="J75" s="27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-302135.09999999998</v>
      </c>
      <c r="J76" s="27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-302135.09999999998</v>
      </c>
      <c r="J77" s="27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-302135.09999999998</v>
      </c>
      <c r="J78" s="27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-302135.09999999998</v>
      </c>
      <c r="J79" s="27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-302135.09999999998</v>
      </c>
      <c r="J80" s="27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-302135.09999999998</v>
      </c>
      <c r="J81" s="27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-302135.09999999998</v>
      </c>
      <c r="J82" s="27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-302135.09999999998</v>
      </c>
      <c r="J83" s="27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-302135.09999999998</v>
      </c>
      <c r="J84" s="27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-302135.09999999998</v>
      </c>
      <c r="J85" s="27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-302135.09999999998</v>
      </c>
      <c r="J86" s="27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-302135.09999999998</v>
      </c>
      <c r="J87" s="27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-302135.09999999998</v>
      </c>
      <c r="J88" s="27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-302135.09999999998</v>
      </c>
      <c r="J89" s="27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-302135.09999999998</v>
      </c>
      <c r="J90" s="27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-302135.09999999998</v>
      </c>
      <c r="J91" s="27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-302135.09999999998</v>
      </c>
      <c r="J92" s="27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-302135.09999999998</v>
      </c>
      <c r="J93" s="27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-302135.09999999998</v>
      </c>
      <c r="J94" s="27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-302135.09999999998</v>
      </c>
      <c r="J95" s="27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-302135.09999999998</v>
      </c>
      <c r="J96" s="27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-302135.09999999998</v>
      </c>
      <c r="J97" s="27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-302135.09999999998</v>
      </c>
      <c r="J98" s="27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-302135.09999999998</v>
      </c>
      <c r="J99" s="27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-302135.09999999998</v>
      </c>
      <c r="J100" s="27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-302135.09999999998</v>
      </c>
      <c r="J101" s="27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-302135.09999999998</v>
      </c>
      <c r="J102" s="27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-302135.09999999998</v>
      </c>
      <c r="J103" s="27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-302135.09999999998</v>
      </c>
      <c r="J104" s="27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-302135.09999999998</v>
      </c>
      <c r="J105" s="27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-302135.09999999998</v>
      </c>
      <c r="J106" s="27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-302135.09999999998</v>
      </c>
      <c r="J107" s="27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-302135.09999999998</v>
      </c>
      <c r="J108" s="27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-302135.09999999998</v>
      </c>
      <c r="J109" s="27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-302135.09999999998</v>
      </c>
      <c r="J110" s="27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-302135.09999999998</v>
      </c>
      <c r="J111" s="27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-302135.09999999998</v>
      </c>
      <c r="J112" s="27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-302135.09999999998</v>
      </c>
      <c r="J113" s="27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-302135.09999999998</v>
      </c>
      <c r="J114" s="27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-302135.09999999998</v>
      </c>
      <c r="J115" s="27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-302135.09999999998</v>
      </c>
      <c r="J116" s="27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-302135.09999999998</v>
      </c>
      <c r="J117" s="27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-302135.09999999998</v>
      </c>
      <c r="J118" s="27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-302135.09999999998</v>
      </c>
      <c r="J119" s="27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-302135.09999999998</v>
      </c>
      <c r="J120" s="27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-302135.09999999998</v>
      </c>
      <c r="J121" s="27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-302135.09999999998</v>
      </c>
      <c r="J122" s="27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-302135.09999999998</v>
      </c>
      <c r="J123" s="27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-302135.09999999998</v>
      </c>
      <c r="J124" s="27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-302135.09999999998</v>
      </c>
      <c r="J125" s="27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-302135.09999999998</v>
      </c>
      <c r="J126" s="27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-302135.09999999998</v>
      </c>
      <c r="J127" s="27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-302135.09999999998</v>
      </c>
      <c r="J128" s="27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-302135.09999999998</v>
      </c>
      <c r="J129" s="27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-302135.09999999998</v>
      </c>
      <c r="J130" s="27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-302135.09999999998</v>
      </c>
      <c r="J131" s="27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-302135.09999999998</v>
      </c>
      <c r="J132" s="27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-302135.09999999998</v>
      </c>
      <c r="J133" s="27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-302135.09999999998</v>
      </c>
      <c r="J134" s="27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-302135.09999999998</v>
      </c>
      <c r="J135" s="27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-302135.09999999998</v>
      </c>
      <c r="J136" s="27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-302135.09999999998</v>
      </c>
      <c r="J137" s="27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-302135.09999999998</v>
      </c>
      <c r="J138" s="27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-302135.09999999998</v>
      </c>
      <c r="J139" s="27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-302135.09999999998</v>
      </c>
      <c r="J140" s="27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-302135.09999999998</v>
      </c>
      <c r="J141" s="27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-302135.09999999998</v>
      </c>
      <c r="J142" s="27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-302135.09999999998</v>
      </c>
      <c r="J143" s="27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-302135.09999999998</v>
      </c>
      <c r="J144" s="27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-302135.09999999998</v>
      </c>
      <c r="J145" s="27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-302135.09999999998</v>
      </c>
      <c r="J146" s="27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-302135.09999999998</v>
      </c>
      <c r="J147" s="27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-302135.09999999998</v>
      </c>
      <c r="J148" s="27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-302135.09999999998</v>
      </c>
      <c r="J149" s="27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-302135.09999999998</v>
      </c>
      <c r="J150" s="27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-302135.09999999998</v>
      </c>
      <c r="J151" s="27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-302135.09999999998</v>
      </c>
      <c r="J152" s="27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-302135.09999999998</v>
      </c>
      <c r="J153" s="27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-302135.09999999998</v>
      </c>
      <c r="J154" s="27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-302135.09999999998</v>
      </c>
      <c r="J155" s="27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-302135.09999999998</v>
      </c>
      <c r="J156" s="27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-302135.09999999998</v>
      </c>
      <c r="J157" s="27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-302135.09999999998</v>
      </c>
      <c r="J158" s="27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-302135.09999999998</v>
      </c>
      <c r="J159" s="27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-302135.09999999998</v>
      </c>
      <c r="J160" s="27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-302135.09999999998</v>
      </c>
      <c r="J161" s="27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-302135.09999999998</v>
      </c>
      <c r="J162" s="27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-302135.09999999998</v>
      </c>
      <c r="J163" s="27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-302135.09999999998</v>
      </c>
      <c r="J164" s="27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-302135.09999999998</v>
      </c>
      <c r="J165" s="27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-302135.09999999998</v>
      </c>
      <c r="J166" s="27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-302135.09999999998</v>
      </c>
      <c r="J167" s="27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-302135.09999999998</v>
      </c>
      <c r="J168" s="27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-302135.09999999998</v>
      </c>
      <c r="J169" s="27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-302135.09999999998</v>
      </c>
      <c r="J170" s="27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-302135.09999999998</v>
      </c>
      <c r="J171" s="27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-302135.09999999998</v>
      </c>
      <c r="J172" s="27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-302135.09999999998</v>
      </c>
      <c r="J173" s="27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-302135.09999999998</v>
      </c>
      <c r="J174" s="27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-302135.09999999998</v>
      </c>
      <c r="J175" s="27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-302135.09999999998</v>
      </c>
      <c r="J176" s="27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-302135.09999999998</v>
      </c>
      <c r="J177" s="27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-302135.09999999998</v>
      </c>
      <c r="J178" s="27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-302135.09999999998</v>
      </c>
      <c r="J179" s="27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-302135.09999999998</v>
      </c>
      <c r="J180" s="27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-302135.09999999998</v>
      </c>
      <c r="J181" s="27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-302135.09999999998</v>
      </c>
      <c r="J182" s="27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-302135.09999999998</v>
      </c>
      <c r="J183" s="27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-302135.09999999998</v>
      </c>
      <c r="J184" s="27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-302135.09999999998</v>
      </c>
      <c r="J185" s="27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-302135.09999999998</v>
      </c>
      <c r="J186" s="27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-302135.09999999998</v>
      </c>
      <c r="J187" s="27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-302135.09999999998</v>
      </c>
      <c r="J188" s="27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-302135.09999999998</v>
      </c>
      <c r="J189" s="27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-302135.09999999998</v>
      </c>
      <c r="J190" s="27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-302135.09999999998</v>
      </c>
      <c r="J191" s="27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-302135.09999999998</v>
      </c>
      <c r="J192" s="27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-302135.09999999998</v>
      </c>
      <c r="J193" s="27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-302135.09999999998</v>
      </c>
      <c r="J194" s="27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-302135.09999999998</v>
      </c>
      <c r="J195" s="27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-302135.09999999998</v>
      </c>
      <c r="J196" s="27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-302135.09999999998</v>
      </c>
      <c r="J197" s="27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-302135.09999999998</v>
      </c>
      <c r="J198" s="27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-302135.09999999998</v>
      </c>
      <c r="J199" s="27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-302135.09999999998</v>
      </c>
      <c r="J200" s="27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-302135.09999999998</v>
      </c>
      <c r="J201" s="27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-302135.09999999998</v>
      </c>
      <c r="J202" s="27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-302135.09999999998</v>
      </c>
      <c r="J203" s="27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-302135.09999999998</v>
      </c>
      <c r="J204" s="27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-302135.09999999998</v>
      </c>
      <c r="J205" s="27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-302135.09999999998</v>
      </c>
      <c r="J206" s="27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-302135.09999999998</v>
      </c>
      <c r="J207" s="27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-302135.09999999998</v>
      </c>
      <c r="J208" s="27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-302135.09999999998</v>
      </c>
      <c r="J209" s="27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-302135.09999999998</v>
      </c>
      <c r="J210" s="27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-302135.09999999998</v>
      </c>
      <c r="J211" s="27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-302135.09999999998</v>
      </c>
      <c r="J212" s="27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-302135.09999999998</v>
      </c>
      <c r="J213" s="27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-302135.09999999998</v>
      </c>
      <c r="J214" s="27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-302135.09999999998</v>
      </c>
      <c r="J215" s="27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-302135.09999999998</v>
      </c>
      <c r="J216" s="27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-302135.09999999998</v>
      </c>
      <c r="J217" s="27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-302135.09999999998</v>
      </c>
      <c r="J218" s="27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-302135.09999999998</v>
      </c>
      <c r="J219" s="27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-302135.09999999998</v>
      </c>
      <c r="J220" s="27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-302135.09999999998</v>
      </c>
      <c r="J221" s="27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-302135.09999999998</v>
      </c>
      <c r="J222" s="27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-302135.09999999998</v>
      </c>
      <c r="J223" s="27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-302135.09999999998</v>
      </c>
      <c r="J224" s="27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-302135.09999999998</v>
      </c>
      <c r="J225" s="27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-302135.09999999998</v>
      </c>
      <c r="J226" s="27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-302135.09999999998</v>
      </c>
      <c r="J227" s="27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-302135.09999999998</v>
      </c>
      <c r="J228" s="27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-302135.09999999998</v>
      </c>
      <c r="J229" s="27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-302135.09999999998</v>
      </c>
      <c r="J230" s="27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-302135.09999999998</v>
      </c>
      <c r="J231" s="27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-302135.09999999998</v>
      </c>
      <c r="J232" s="27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-302135.09999999998</v>
      </c>
      <c r="J233" s="27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-302135.09999999998</v>
      </c>
      <c r="J234" s="27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-302135.09999999998</v>
      </c>
      <c r="J235" s="27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-302135.09999999998</v>
      </c>
      <c r="J236" s="27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-302135.09999999998</v>
      </c>
      <c r="J237" s="27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-302135.09999999998</v>
      </c>
      <c r="J238" s="27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-302135.09999999998</v>
      </c>
      <c r="J239" s="27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-302135.09999999998</v>
      </c>
      <c r="J240" s="27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-302135.09999999998</v>
      </c>
      <c r="J241" s="27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-302135.09999999998</v>
      </c>
      <c r="J242" s="27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-302135.09999999998</v>
      </c>
      <c r="J243" s="27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-302135.09999999998</v>
      </c>
      <c r="J244" s="27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-302135.09999999998</v>
      </c>
      <c r="J245" s="27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-302135.09999999998</v>
      </c>
      <c r="J246" s="27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-302135.09999999998</v>
      </c>
      <c r="J247" s="27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-302135.09999999998</v>
      </c>
      <c r="J248" s="27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-302135.09999999998</v>
      </c>
      <c r="J249" s="27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-302135.09999999998</v>
      </c>
      <c r="J250" s="27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-302135.09999999998</v>
      </c>
      <c r="J251" s="27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-302135.09999999998</v>
      </c>
      <c r="J252" s="27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-302135.09999999998</v>
      </c>
      <c r="J253" s="27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-302135.09999999998</v>
      </c>
      <c r="J254" s="27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-302135.09999999998</v>
      </c>
      <c r="J255" s="27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-302135.09999999998</v>
      </c>
      <c r="J256" s="27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-302135.09999999998</v>
      </c>
      <c r="J257" s="27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-302135.09999999998</v>
      </c>
      <c r="J258" s="27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-302135.09999999998</v>
      </c>
      <c r="J259" s="27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-302135.09999999998</v>
      </c>
      <c r="J260" s="27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-302135.09999999998</v>
      </c>
      <c r="J261" s="27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-302135.09999999998</v>
      </c>
      <c r="J262" s="27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-302135.09999999998</v>
      </c>
      <c r="J263" s="27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-302135.09999999998</v>
      </c>
      <c r="J264" s="27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-302135.09999999998</v>
      </c>
      <c r="J265" s="27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-302135.09999999998</v>
      </c>
      <c r="J266" s="27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-302135.09999999998</v>
      </c>
      <c r="J267" s="27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-302135.09999999998</v>
      </c>
      <c r="J268" s="27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-302135.09999999998</v>
      </c>
      <c r="J269" s="27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-302135.09999999998</v>
      </c>
      <c r="J270" s="27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-302135.09999999998</v>
      </c>
      <c r="J271" s="27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-302135.09999999998</v>
      </c>
      <c r="J272" s="27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-302135.09999999998</v>
      </c>
      <c r="J273" s="27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-302135.09999999998</v>
      </c>
      <c r="J274" s="27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-302135.09999999998</v>
      </c>
      <c r="J275" s="27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-302135.09999999998</v>
      </c>
      <c r="J276" s="27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-302135.09999999998</v>
      </c>
      <c r="J277" s="27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-302135.09999999998</v>
      </c>
      <c r="J278" s="27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-302135.09999999998</v>
      </c>
      <c r="J279" s="27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-302135.09999999998</v>
      </c>
      <c r="J280" s="27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-302135.09999999998</v>
      </c>
      <c r="J281" s="27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-302135.09999999998</v>
      </c>
      <c r="J282" s="27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-302135.09999999998</v>
      </c>
      <c r="J283" s="27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-302135.09999999998</v>
      </c>
      <c r="J284" s="27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-302135.09999999998</v>
      </c>
      <c r="J285" s="27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-302135.09999999998</v>
      </c>
      <c r="J286" s="27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-302135.09999999998</v>
      </c>
      <c r="J287" s="27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-302135.09999999998</v>
      </c>
      <c r="J288" s="27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-302135.09999999998</v>
      </c>
      <c r="J289" s="27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-302135.09999999998</v>
      </c>
      <c r="J290" s="27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-302135.09999999998</v>
      </c>
      <c r="J291" s="27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-302135.09999999998</v>
      </c>
      <c r="J292" s="27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-302135.09999999998</v>
      </c>
      <c r="J293" s="27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-302135.09999999998</v>
      </c>
      <c r="J294" s="27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-302135.09999999998</v>
      </c>
      <c r="J295" s="27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-302135.09999999998</v>
      </c>
      <c r="J296" s="27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-302135.09999999998</v>
      </c>
      <c r="J297" s="27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-302135.09999999998</v>
      </c>
      <c r="J298" s="27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-302135.09999999998</v>
      </c>
      <c r="J299" s="27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-302135.09999999998</v>
      </c>
      <c r="J300" s="27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-302135.09999999998</v>
      </c>
      <c r="J301" s="27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-302135.09999999998</v>
      </c>
      <c r="J302" s="27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-302135.09999999998</v>
      </c>
      <c r="J303" s="27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-302135.09999999998</v>
      </c>
      <c r="J304" s="27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-302135.09999999998</v>
      </c>
      <c r="J305" s="27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-302135.09999999998</v>
      </c>
      <c r="J306" s="27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-302135.09999999998</v>
      </c>
      <c r="J307" s="27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-302135.09999999998</v>
      </c>
      <c r="J308" s="27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-302135.09999999998</v>
      </c>
      <c r="J309" s="27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-302135.09999999998</v>
      </c>
      <c r="J310" s="27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-302135.09999999998</v>
      </c>
      <c r="J311" s="27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-302135.09999999998</v>
      </c>
      <c r="J312" s="27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-302135.09999999998</v>
      </c>
      <c r="J313" s="27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-302135.09999999998</v>
      </c>
      <c r="J314" s="27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-302135.09999999998</v>
      </c>
      <c r="J315" s="27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-302135.09999999998</v>
      </c>
      <c r="J316" s="27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-302135.09999999998</v>
      </c>
      <c r="J317" s="27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-302135.09999999998</v>
      </c>
      <c r="J318" s="27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-302135.09999999998</v>
      </c>
      <c r="J319" s="27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-302135.09999999998</v>
      </c>
      <c r="J320" s="27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-302135.09999999998</v>
      </c>
      <c r="J321" s="27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-302135.09999999998</v>
      </c>
      <c r="J322" s="27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-302135.09999999998</v>
      </c>
      <c r="J323" s="27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-302135.09999999998</v>
      </c>
      <c r="J324" s="27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-302135.09999999998</v>
      </c>
      <c r="J325" s="27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-302135.09999999998</v>
      </c>
      <c r="J326" s="27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-302135.09999999998</v>
      </c>
      <c r="J327" s="27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-302135.09999999998</v>
      </c>
      <c r="J328" s="27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-302135.09999999998</v>
      </c>
      <c r="J329" s="27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-302135.09999999998</v>
      </c>
      <c r="J330" s="27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-302135.09999999998</v>
      </c>
      <c r="J331" s="27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-302135.09999999998</v>
      </c>
      <c r="J332" s="27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-302135.09999999998</v>
      </c>
      <c r="J333" s="27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-302135.09999999998</v>
      </c>
      <c r="J334" s="27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-302135.09999999998</v>
      </c>
      <c r="J335" s="27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-302135.09999999998</v>
      </c>
      <c r="J336" s="27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-302135.09999999998</v>
      </c>
      <c r="J337" s="27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-302135.09999999998</v>
      </c>
      <c r="J338" s="27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-302135.09999999998</v>
      </c>
      <c r="J339" s="27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-302135.09999999998</v>
      </c>
      <c r="J340" s="27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-302135.09999999998</v>
      </c>
      <c r="J341" s="27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-302135.09999999998</v>
      </c>
      <c r="J342" s="27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-302135.09999999998</v>
      </c>
      <c r="J343" s="27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-302135.09999999998</v>
      </c>
      <c r="J344" s="27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-302135.09999999998</v>
      </c>
      <c r="J345" s="27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-302135.09999999998</v>
      </c>
      <c r="J346" s="27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-302135.09999999998</v>
      </c>
      <c r="J347" s="27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-302135.09999999998</v>
      </c>
      <c r="J348" s="27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-302135.09999999998</v>
      </c>
      <c r="J349" s="27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255760.6</v>
      </c>
      <c r="H350" s="36"/>
      <c r="I350" s="34">
        <f t="shared" si="11"/>
        <v>-46374.499999999971</v>
      </c>
      <c r="J350" s="27"/>
    </row>
    <row r="351" spans="1:10">
      <c r="I351" s="34">
        <f t="shared" si="11"/>
        <v>-46374.499999999971</v>
      </c>
    </row>
    <row r="352" spans="1:10">
      <c r="I352" s="34">
        <f t="shared" si="11"/>
        <v>-46374.499999999971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7"/>
  <dimension ref="A1:L352"/>
  <sheetViews>
    <sheetView rightToLeft="1" workbookViewId="0">
      <selection activeCell="H3" sqref="H1:H1048576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5.7109375" style="14" customWidth="1"/>
    <col min="10" max="10" width="16.42578125" style="6" customWidth="1"/>
  </cols>
  <sheetData>
    <row r="1" spans="1:12">
      <c r="A1" s="168" t="s">
        <v>446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77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11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12">
        <v>345468.2</v>
      </c>
      <c r="J4" s="5"/>
    </row>
    <row r="5" spans="1:12" ht="21">
      <c r="A5" s="22">
        <v>43801</v>
      </c>
      <c r="B5" s="20">
        <v>9258</v>
      </c>
      <c r="C5" s="20" t="s">
        <v>74</v>
      </c>
      <c r="D5" s="19"/>
      <c r="E5" s="12"/>
      <c r="F5" s="21"/>
      <c r="G5" s="17">
        <f t="shared" ref="G5:G68" si="0">E5*F5</f>
        <v>0</v>
      </c>
      <c r="H5" s="34">
        <v>100000</v>
      </c>
      <c r="I5" s="12">
        <f>I4+G5-H5</f>
        <v>245468.2</v>
      </c>
      <c r="J5" s="5"/>
    </row>
    <row r="6" spans="1:12" ht="21">
      <c r="A6" s="22">
        <v>340</v>
      </c>
      <c r="B6" s="20">
        <v>9335</v>
      </c>
      <c r="C6" s="20" t="s">
        <v>74</v>
      </c>
      <c r="D6" s="19"/>
      <c r="E6" s="12"/>
      <c r="F6" s="21"/>
      <c r="G6" s="17">
        <f t="shared" si="0"/>
        <v>0</v>
      </c>
      <c r="H6" s="34">
        <v>245470</v>
      </c>
      <c r="I6" s="34">
        <f t="shared" ref="I6:I69" si="1">I5+G6-H6</f>
        <v>-1.7999999999883585</v>
      </c>
      <c r="J6" s="5"/>
    </row>
    <row r="7" spans="1:12" ht="21">
      <c r="A7" s="22">
        <v>43818</v>
      </c>
      <c r="B7" s="20">
        <v>6510</v>
      </c>
      <c r="C7" s="20" t="s">
        <v>14</v>
      </c>
      <c r="D7" s="19" t="s">
        <v>13</v>
      </c>
      <c r="E7" s="12">
        <v>49.04</v>
      </c>
      <c r="F7" s="21">
        <v>3170</v>
      </c>
      <c r="G7" s="17">
        <f t="shared" si="0"/>
        <v>155456.79999999999</v>
      </c>
      <c r="H7" s="34">
        <v>-1.8</v>
      </c>
      <c r="I7" s="34">
        <f t="shared" si="1"/>
        <v>155456.79999999999</v>
      </c>
      <c r="J7" s="5"/>
    </row>
    <row r="8" spans="1:12" ht="21">
      <c r="A8" s="22">
        <v>43818</v>
      </c>
      <c r="B8" s="20">
        <v>6510</v>
      </c>
      <c r="C8" s="20" t="s">
        <v>14</v>
      </c>
      <c r="D8" s="19" t="s">
        <v>13</v>
      </c>
      <c r="E8" s="12"/>
      <c r="F8" s="21"/>
      <c r="G8" s="17">
        <f t="shared" si="0"/>
        <v>0</v>
      </c>
      <c r="H8" s="34"/>
      <c r="I8" s="34">
        <f t="shared" si="1"/>
        <v>155456.79999999999</v>
      </c>
      <c r="J8" s="5"/>
    </row>
    <row r="9" spans="1:12" ht="21">
      <c r="A9" s="22">
        <v>43820</v>
      </c>
      <c r="B9" s="20">
        <v>6534</v>
      </c>
      <c r="C9" s="20" t="s">
        <v>14</v>
      </c>
      <c r="D9" s="19" t="s">
        <v>13</v>
      </c>
      <c r="E9" s="12">
        <v>52.14</v>
      </c>
      <c r="F9" s="21">
        <v>3130</v>
      </c>
      <c r="G9" s="17">
        <f t="shared" si="0"/>
        <v>163198.20000000001</v>
      </c>
      <c r="H9" s="34"/>
      <c r="I9" s="34">
        <f t="shared" si="1"/>
        <v>318655</v>
      </c>
      <c r="J9" s="5"/>
    </row>
    <row r="10" spans="1:12" ht="21">
      <c r="A10" s="22">
        <v>43820</v>
      </c>
      <c r="B10" s="20">
        <v>6534</v>
      </c>
      <c r="C10" s="20" t="s">
        <v>14</v>
      </c>
      <c r="D10" s="19" t="s">
        <v>13</v>
      </c>
      <c r="E10" s="12">
        <v>69.58</v>
      </c>
      <c r="F10" s="21">
        <v>3200</v>
      </c>
      <c r="G10" s="17">
        <f t="shared" si="0"/>
        <v>222656</v>
      </c>
      <c r="H10" s="34"/>
      <c r="I10" s="34">
        <f t="shared" si="1"/>
        <v>541311</v>
      </c>
      <c r="J10" s="5"/>
    </row>
    <row r="11" spans="1:12" ht="21">
      <c r="A11" s="22">
        <v>43822</v>
      </c>
      <c r="B11" s="20">
        <v>9822</v>
      </c>
      <c r="C11" s="20" t="s">
        <v>74</v>
      </c>
      <c r="D11" s="19"/>
      <c r="E11" s="12"/>
      <c r="F11" s="21"/>
      <c r="G11" s="17">
        <f t="shared" si="0"/>
        <v>0</v>
      </c>
      <c r="H11" s="34">
        <v>200000</v>
      </c>
      <c r="I11" s="34">
        <f t="shared" si="1"/>
        <v>341311</v>
      </c>
      <c r="J11" s="5"/>
    </row>
    <row r="12" spans="1:12" ht="21">
      <c r="A12" s="22">
        <v>43825</v>
      </c>
      <c r="B12" s="20">
        <v>9929</v>
      </c>
      <c r="C12" s="20" t="s">
        <v>74</v>
      </c>
      <c r="D12" s="19"/>
      <c r="E12" s="12"/>
      <c r="F12" s="21"/>
      <c r="G12" s="17">
        <f t="shared" si="0"/>
        <v>0</v>
      </c>
      <c r="H12" s="34">
        <v>100000</v>
      </c>
      <c r="I12" s="34">
        <f t="shared" si="1"/>
        <v>241311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241311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241311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241311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241311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241311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241311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241311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241311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241311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241311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241311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241311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241311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241311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241311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241311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241311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241311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241311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241311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241311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241311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241311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241311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241311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241311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241311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241311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241311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241311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241311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241311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241311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241311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241311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241311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241311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241311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241311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241311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241311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241311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241311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241311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241311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241311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241311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241311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241311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241311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241311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241311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241311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241311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241311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241311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241311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241311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241311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241311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241311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241311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241311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241311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241311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241311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241311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241311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241311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241311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241311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241311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241311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241311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241311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241311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241311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241311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241311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241311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241311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241311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241311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241311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241311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241311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241311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241311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241311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241311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241311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241311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241311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241311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241311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241311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241311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241311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241311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241311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241311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241311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241311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241311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241311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241311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241311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241311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241311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241311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241311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241311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241311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241311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241311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241311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241311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241311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241311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241311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241311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241311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241311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241311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241311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241311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241311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241311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241311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241311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241311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241311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241311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241311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241311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241311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241311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241311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241311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241311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241311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241311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241311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241311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241311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241311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241311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241311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241311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241311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241311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241311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241311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241311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241311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241311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241311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241311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241311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241311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241311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241311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241311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241311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241311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241311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241311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241311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241311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241311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241311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241311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241311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241311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241311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241311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241311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241311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241311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241311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241311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241311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241311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241311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241311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241311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241311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241311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241311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241311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241311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241311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241311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241311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241311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241311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241311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241311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241311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241311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241311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241311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241311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241311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241311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241311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241311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241311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241311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241311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241311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241311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241311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241311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241311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241311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241311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241311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241311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241311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241311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241311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241311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241311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241311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241311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241311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241311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241311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241311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241311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241311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241311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241311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241311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241311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241311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241311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241311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241311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241311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241311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241311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241311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241311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241311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241311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241311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241311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241311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241311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241311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241311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241311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241311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241311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241311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241311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241311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241311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241311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241311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241311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241311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241311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241311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241311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241311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241311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241311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241311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241311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241311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241311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241311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241311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241311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241311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241311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241311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241311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241311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241311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241311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241311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241311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241311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241311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241311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241311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241311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241311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241311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241311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241311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241311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241311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241311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241311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241311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241311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241311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241311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241311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241311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241311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241311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241311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241311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241311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241311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241311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241311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241311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241311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241311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241311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241311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241311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241311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241311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241311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241311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241311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241311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241311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241311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241311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241311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241311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241311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241311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241311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241311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241311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241311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241311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541311</v>
      </c>
      <c r="H350" s="36"/>
      <c r="I350" s="34">
        <f t="shared" si="11"/>
        <v>782622</v>
      </c>
      <c r="J350" s="5"/>
    </row>
    <row r="351" spans="1:10">
      <c r="I351" s="34">
        <f t="shared" si="11"/>
        <v>782622</v>
      </c>
    </row>
    <row r="352" spans="1:10">
      <c r="I352" s="34">
        <f t="shared" si="11"/>
        <v>782622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8"/>
  <dimension ref="A1:N350"/>
  <sheetViews>
    <sheetView rightToLeft="1" workbookViewId="0">
      <selection activeCell="F16" sqref="F16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2.28515625" hidden="1" customWidth="1"/>
    <col min="10" max="10" width="11" hidden="1" customWidth="1"/>
    <col min="11" max="11" width="21.85546875" style="37" customWidth="1"/>
    <col min="12" max="12" width="25" style="6" customWidth="1"/>
  </cols>
  <sheetData>
    <row r="1" spans="1:14">
      <c r="A1" s="25" t="s">
        <v>29</v>
      </c>
      <c r="B1" s="25"/>
      <c r="C1" s="25"/>
      <c r="D1" s="25"/>
      <c r="E1" s="25"/>
      <c r="F1" s="25"/>
      <c r="G1" s="25"/>
      <c r="H1" s="38"/>
      <c r="I1" s="25"/>
      <c r="J1" s="25"/>
      <c r="K1" s="38"/>
      <c r="L1" s="25"/>
      <c r="M1" s="25"/>
      <c r="N1" s="25"/>
    </row>
    <row r="2" spans="1:14">
      <c r="A2" s="26" t="s">
        <v>30</v>
      </c>
      <c r="B2" s="26"/>
      <c r="C2" s="26"/>
      <c r="D2" s="26"/>
      <c r="E2" s="26"/>
      <c r="F2" s="26"/>
      <c r="G2" s="26"/>
      <c r="H2" s="39"/>
      <c r="I2" s="26"/>
      <c r="J2" s="26"/>
      <c r="K2" s="39"/>
      <c r="L2" s="26"/>
      <c r="M2" s="26"/>
      <c r="N2" s="26"/>
    </row>
    <row r="3" spans="1:14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2" t="s">
        <v>7</v>
      </c>
      <c r="J3" s="2" t="s">
        <v>8</v>
      </c>
      <c r="K3" s="35" t="s">
        <v>9</v>
      </c>
      <c r="L3" s="5" t="s">
        <v>11</v>
      </c>
    </row>
    <row r="4" spans="1:14" ht="21">
      <c r="A4" s="22">
        <v>43800</v>
      </c>
      <c r="B4" s="20"/>
      <c r="C4" s="20"/>
      <c r="D4" s="19"/>
      <c r="E4" s="12"/>
      <c r="F4" s="21"/>
      <c r="G4" s="17"/>
      <c r="H4" s="34"/>
      <c r="I4" s="1"/>
      <c r="J4" s="1"/>
      <c r="K4" s="34">
        <v>115998.6</v>
      </c>
      <c r="L4" s="5"/>
    </row>
    <row r="5" spans="1:14" ht="21">
      <c r="A5" s="22">
        <v>43800</v>
      </c>
      <c r="B5" s="20">
        <v>1000</v>
      </c>
      <c r="C5" s="20"/>
      <c r="D5" s="19"/>
      <c r="E5" s="12"/>
      <c r="F5" s="21"/>
      <c r="G5" s="17">
        <f t="shared" ref="G5:G68" si="0">E5*F5</f>
        <v>0</v>
      </c>
      <c r="H5" s="34">
        <v>377</v>
      </c>
      <c r="I5" s="1"/>
      <c r="J5" s="1"/>
      <c r="K5" s="34">
        <f t="shared" ref="K5:K68" si="1">G5-H5-I5+J5+K4</f>
        <v>115621.6</v>
      </c>
      <c r="L5" s="5" t="s">
        <v>31</v>
      </c>
    </row>
    <row r="6" spans="1:14" ht="21">
      <c r="A6" s="22">
        <v>43803</v>
      </c>
      <c r="B6" s="20">
        <v>6263</v>
      </c>
      <c r="C6" s="20" t="s">
        <v>14</v>
      </c>
      <c r="D6" s="19" t="s">
        <v>13</v>
      </c>
      <c r="E6" s="12">
        <v>79.62</v>
      </c>
      <c r="F6" s="21">
        <v>2950</v>
      </c>
      <c r="G6" s="17">
        <f t="shared" si="0"/>
        <v>234879</v>
      </c>
      <c r="H6" s="34"/>
      <c r="I6" s="1"/>
      <c r="J6" s="1"/>
      <c r="K6" s="34">
        <f t="shared" si="1"/>
        <v>350500.6</v>
      </c>
      <c r="L6" s="5"/>
    </row>
    <row r="7" spans="1:14" ht="21">
      <c r="A7" s="22">
        <v>43803</v>
      </c>
      <c r="B7" s="20">
        <v>6263</v>
      </c>
      <c r="C7" s="20" t="s">
        <v>14</v>
      </c>
      <c r="D7" s="19" t="s">
        <v>13</v>
      </c>
      <c r="E7" s="12">
        <v>15.27</v>
      </c>
      <c r="F7" s="21">
        <v>2900</v>
      </c>
      <c r="G7" s="17">
        <f t="shared" si="0"/>
        <v>44283</v>
      </c>
      <c r="H7" s="34"/>
      <c r="I7" s="1"/>
      <c r="J7" s="1"/>
      <c r="K7" s="34">
        <f t="shared" si="1"/>
        <v>394783.6</v>
      </c>
      <c r="L7" s="5"/>
    </row>
    <row r="8" spans="1:14" ht="21">
      <c r="A8" s="22">
        <v>43806</v>
      </c>
      <c r="B8" s="20">
        <v>6302</v>
      </c>
      <c r="C8" s="20" t="s">
        <v>14</v>
      </c>
      <c r="D8" s="19" t="s">
        <v>13</v>
      </c>
      <c r="E8" s="12">
        <v>65.84</v>
      </c>
      <c r="F8" s="21">
        <v>2950</v>
      </c>
      <c r="G8" s="17">
        <f t="shared" si="0"/>
        <v>194228</v>
      </c>
      <c r="H8" s="34">
        <v>0</v>
      </c>
      <c r="I8" s="1"/>
      <c r="J8" s="1"/>
      <c r="K8" s="34">
        <f t="shared" si="1"/>
        <v>589011.6</v>
      </c>
      <c r="L8" s="5"/>
    </row>
    <row r="9" spans="1:14" ht="21">
      <c r="A9" s="22">
        <v>43803</v>
      </c>
      <c r="B9" s="20">
        <v>9310</v>
      </c>
      <c r="C9" s="20" t="s">
        <v>53</v>
      </c>
      <c r="D9" s="19"/>
      <c r="E9" s="12"/>
      <c r="F9" s="21"/>
      <c r="G9" s="17">
        <f t="shared" si="0"/>
        <v>0</v>
      </c>
      <c r="H9" s="34">
        <v>50000</v>
      </c>
      <c r="I9" s="1"/>
      <c r="J9" s="1"/>
      <c r="K9" s="34">
        <f t="shared" si="1"/>
        <v>539011.6</v>
      </c>
      <c r="L9" s="5"/>
    </row>
    <row r="10" spans="1:14" ht="21">
      <c r="A10" s="22">
        <v>43808</v>
      </c>
      <c r="B10" s="20">
        <v>9428</v>
      </c>
      <c r="C10" s="20" t="s">
        <v>53</v>
      </c>
      <c r="D10" s="19"/>
      <c r="E10" s="12"/>
      <c r="F10" s="21"/>
      <c r="G10" s="17">
        <f t="shared" si="0"/>
        <v>0</v>
      </c>
      <c r="H10" s="34">
        <v>300000</v>
      </c>
      <c r="I10" s="1"/>
      <c r="J10" s="1"/>
      <c r="K10" s="34">
        <f t="shared" si="1"/>
        <v>239011.59999999998</v>
      </c>
      <c r="L10" s="5"/>
    </row>
    <row r="11" spans="1:14" ht="21">
      <c r="A11" s="22">
        <v>43810</v>
      </c>
      <c r="B11" s="20">
        <v>6393</v>
      </c>
      <c r="C11" s="20" t="s">
        <v>14</v>
      </c>
      <c r="D11" s="19" t="s">
        <v>13</v>
      </c>
      <c r="E11" s="12">
        <v>13.92</v>
      </c>
      <c r="F11" s="21">
        <v>3000</v>
      </c>
      <c r="G11" s="17">
        <f t="shared" si="0"/>
        <v>41760</v>
      </c>
      <c r="H11" s="34"/>
      <c r="I11" s="1"/>
      <c r="J11" s="1"/>
      <c r="K11" s="34">
        <f t="shared" si="1"/>
        <v>280771.59999999998</v>
      </c>
      <c r="L11" s="5"/>
    </row>
    <row r="12" spans="1:14" ht="21">
      <c r="A12" s="22">
        <v>43815</v>
      </c>
      <c r="B12" s="20">
        <v>9638</v>
      </c>
      <c r="C12" s="20" t="s">
        <v>53</v>
      </c>
      <c r="D12" s="19"/>
      <c r="E12" s="12"/>
      <c r="F12" s="21"/>
      <c r="G12" s="17">
        <f t="shared" si="0"/>
        <v>0</v>
      </c>
      <c r="H12" s="34">
        <v>250000</v>
      </c>
      <c r="I12" s="1"/>
      <c r="J12" s="1"/>
      <c r="K12" s="34">
        <f t="shared" si="1"/>
        <v>30771.599999999977</v>
      </c>
      <c r="L12" s="5"/>
    </row>
    <row r="13" spans="1:14" ht="21">
      <c r="A13" s="22">
        <v>43821</v>
      </c>
      <c r="B13" s="20">
        <v>9771</v>
      </c>
      <c r="C13" s="20" t="s">
        <v>53</v>
      </c>
      <c r="D13" s="19"/>
      <c r="E13" s="12"/>
      <c r="F13" s="21"/>
      <c r="G13" s="17">
        <f t="shared" si="0"/>
        <v>0</v>
      </c>
      <c r="H13" s="34">
        <v>20620</v>
      </c>
      <c r="I13" s="1"/>
      <c r="J13" s="1"/>
      <c r="K13" s="34">
        <f t="shared" si="1"/>
        <v>10151.599999999977</v>
      </c>
      <c r="L13" s="5"/>
    </row>
    <row r="14" spans="1:14" ht="21">
      <c r="A14" s="22">
        <v>43823</v>
      </c>
      <c r="B14" s="20">
        <v>1028</v>
      </c>
      <c r="C14" s="20" t="s">
        <v>131</v>
      </c>
      <c r="D14" s="19"/>
      <c r="E14" s="12"/>
      <c r="F14" s="21"/>
      <c r="G14" s="17">
        <f t="shared" si="0"/>
        <v>0</v>
      </c>
      <c r="H14" s="34">
        <v>1.6</v>
      </c>
      <c r="I14" s="1"/>
      <c r="J14" s="1"/>
      <c r="K14" s="34">
        <f t="shared" si="1"/>
        <v>10149.999999999976</v>
      </c>
      <c r="L14" s="5"/>
    </row>
    <row r="15" spans="1:14" ht="21">
      <c r="A15" s="22">
        <v>43825</v>
      </c>
      <c r="B15" s="20">
        <v>6658</v>
      </c>
      <c r="C15" s="20" t="s">
        <v>52</v>
      </c>
      <c r="D15" s="19" t="s">
        <v>49</v>
      </c>
      <c r="E15" s="12">
        <v>57.26</v>
      </c>
      <c r="F15" s="21">
        <v>6410</v>
      </c>
      <c r="G15" s="17">
        <f t="shared" si="0"/>
        <v>367036.6</v>
      </c>
      <c r="H15" s="34"/>
      <c r="I15" s="1"/>
      <c r="J15" s="1"/>
      <c r="K15" s="34">
        <f t="shared" si="1"/>
        <v>377186.6</v>
      </c>
      <c r="L15" s="5"/>
    </row>
    <row r="16" spans="1:14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1"/>
      <c r="J16" s="1"/>
      <c r="K16" s="34">
        <f t="shared" si="1"/>
        <v>377186.6</v>
      </c>
      <c r="L16" s="5"/>
    </row>
    <row r="17" spans="1:12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1"/>
      <c r="J17" s="1"/>
      <c r="K17" s="34">
        <f t="shared" si="1"/>
        <v>377186.6</v>
      </c>
      <c r="L17" s="5"/>
    </row>
    <row r="18" spans="1:12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1"/>
      <c r="J18" s="1"/>
      <c r="K18" s="34">
        <f t="shared" si="1"/>
        <v>377186.6</v>
      </c>
      <c r="L18" s="5"/>
    </row>
    <row r="19" spans="1:12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1"/>
      <c r="J19" s="1"/>
      <c r="K19" s="34">
        <f t="shared" si="1"/>
        <v>377186.6</v>
      </c>
      <c r="L19" s="5"/>
    </row>
    <row r="20" spans="1:12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1"/>
      <c r="J20" s="1"/>
      <c r="K20" s="34">
        <f t="shared" si="1"/>
        <v>377186.6</v>
      </c>
      <c r="L20" s="5"/>
    </row>
    <row r="21" spans="1:12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1"/>
      <c r="J21" s="1"/>
      <c r="K21" s="34">
        <f t="shared" si="1"/>
        <v>377186.6</v>
      </c>
      <c r="L21" s="5"/>
    </row>
    <row r="22" spans="1:12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1"/>
      <c r="J22" s="1"/>
      <c r="K22" s="34">
        <f t="shared" si="1"/>
        <v>377186.6</v>
      </c>
      <c r="L22" s="5"/>
    </row>
    <row r="23" spans="1:12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1"/>
      <c r="J23" s="1"/>
      <c r="K23" s="34">
        <f t="shared" si="1"/>
        <v>377186.6</v>
      </c>
      <c r="L23" s="5"/>
    </row>
    <row r="24" spans="1:12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1"/>
      <c r="J24" s="1"/>
      <c r="K24" s="34">
        <f t="shared" si="1"/>
        <v>377186.6</v>
      </c>
      <c r="L24" s="5"/>
    </row>
    <row r="25" spans="1:12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1"/>
      <c r="J25" s="1"/>
      <c r="K25" s="34">
        <f t="shared" si="1"/>
        <v>377186.6</v>
      </c>
      <c r="L25" s="5"/>
    </row>
    <row r="26" spans="1:12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1"/>
      <c r="J26" s="1"/>
      <c r="K26" s="34">
        <f t="shared" si="1"/>
        <v>377186.6</v>
      </c>
      <c r="L26" s="5"/>
    </row>
    <row r="27" spans="1:12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1"/>
      <c r="J27" s="1"/>
      <c r="K27" s="34">
        <f t="shared" si="1"/>
        <v>377186.6</v>
      </c>
      <c r="L27" s="5"/>
    </row>
    <row r="28" spans="1:12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1"/>
      <c r="J28" s="1"/>
      <c r="K28" s="34">
        <f t="shared" si="1"/>
        <v>377186.6</v>
      </c>
      <c r="L28" s="5"/>
    </row>
    <row r="29" spans="1:12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1"/>
      <c r="J29" s="1"/>
      <c r="K29" s="34">
        <f t="shared" si="1"/>
        <v>377186.6</v>
      </c>
      <c r="L29" s="5"/>
    </row>
    <row r="30" spans="1:12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1"/>
      <c r="J30" s="1"/>
      <c r="K30" s="34">
        <f t="shared" si="1"/>
        <v>377186.6</v>
      </c>
      <c r="L30" s="5"/>
    </row>
    <row r="31" spans="1:12" ht="21">
      <c r="A31" s="22"/>
      <c r="B31" s="20"/>
      <c r="C31" s="20"/>
      <c r="D31" s="19"/>
      <c r="E31" s="12"/>
      <c r="F31" s="21"/>
      <c r="G31" s="17">
        <f t="shared" si="0"/>
        <v>0</v>
      </c>
      <c r="H31" s="34"/>
      <c r="I31" s="1"/>
      <c r="J31" s="1"/>
      <c r="K31" s="34">
        <f t="shared" si="1"/>
        <v>377186.6</v>
      </c>
      <c r="L31" s="5"/>
    </row>
    <row r="32" spans="1:12" ht="21">
      <c r="A32" s="22"/>
      <c r="B32" s="20"/>
      <c r="C32" s="20"/>
      <c r="D32" s="19"/>
      <c r="E32" s="12"/>
      <c r="F32" s="21"/>
      <c r="G32" s="17">
        <f t="shared" si="0"/>
        <v>0</v>
      </c>
      <c r="H32" s="34"/>
      <c r="I32" s="1"/>
      <c r="J32" s="1"/>
      <c r="K32" s="34">
        <f t="shared" si="1"/>
        <v>377186.6</v>
      </c>
      <c r="L32" s="5"/>
    </row>
    <row r="33" spans="1:12" ht="21">
      <c r="A33" s="22"/>
      <c r="B33" s="20"/>
      <c r="C33" s="20"/>
      <c r="D33" s="19"/>
      <c r="E33" s="12"/>
      <c r="F33" s="21"/>
      <c r="G33" s="17">
        <f t="shared" si="0"/>
        <v>0</v>
      </c>
      <c r="H33" s="34"/>
      <c r="I33" s="1"/>
      <c r="J33" s="1"/>
      <c r="K33" s="34">
        <f t="shared" si="1"/>
        <v>377186.6</v>
      </c>
      <c r="L33" s="5"/>
    </row>
    <row r="34" spans="1:12" ht="21">
      <c r="A34" s="22"/>
      <c r="B34" s="20"/>
      <c r="C34" s="20"/>
      <c r="D34" s="19"/>
      <c r="E34" s="12"/>
      <c r="F34" s="21"/>
      <c r="G34" s="17">
        <f t="shared" si="0"/>
        <v>0</v>
      </c>
      <c r="H34" s="34"/>
      <c r="I34" s="1"/>
      <c r="J34" s="1"/>
      <c r="K34" s="34">
        <f t="shared" si="1"/>
        <v>377186.6</v>
      </c>
      <c r="L34" s="5"/>
    </row>
    <row r="35" spans="1:12" ht="21">
      <c r="A35" s="22"/>
      <c r="B35" s="20"/>
      <c r="C35" s="20"/>
      <c r="D35" s="19"/>
      <c r="E35" s="12"/>
      <c r="F35" s="21"/>
      <c r="G35" s="17">
        <f t="shared" si="0"/>
        <v>0</v>
      </c>
      <c r="H35" s="34"/>
      <c r="I35" s="1"/>
      <c r="J35" s="1"/>
      <c r="K35" s="34">
        <f t="shared" si="1"/>
        <v>377186.6</v>
      </c>
      <c r="L35" s="5"/>
    </row>
    <row r="36" spans="1:12" ht="21">
      <c r="A36" s="22"/>
      <c r="B36" s="20"/>
      <c r="C36" s="20"/>
      <c r="D36" s="19"/>
      <c r="E36" s="12"/>
      <c r="F36" s="21"/>
      <c r="G36" s="17">
        <f t="shared" si="0"/>
        <v>0</v>
      </c>
      <c r="H36" s="34"/>
      <c r="I36" s="1"/>
      <c r="J36" s="1"/>
      <c r="K36" s="34">
        <f t="shared" si="1"/>
        <v>377186.6</v>
      </c>
      <c r="L36" s="5"/>
    </row>
    <row r="37" spans="1:12" ht="21">
      <c r="A37" s="22"/>
      <c r="B37" s="20"/>
      <c r="C37" s="20"/>
      <c r="D37" s="19"/>
      <c r="E37" s="12"/>
      <c r="F37" s="21"/>
      <c r="G37" s="17">
        <f t="shared" si="0"/>
        <v>0</v>
      </c>
      <c r="H37" s="34"/>
      <c r="I37" s="1"/>
      <c r="J37" s="1"/>
      <c r="K37" s="34">
        <f t="shared" si="1"/>
        <v>377186.6</v>
      </c>
      <c r="L37" s="5"/>
    </row>
    <row r="38" spans="1:12" ht="21">
      <c r="A38" s="22"/>
      <c r="B38" s="20"/>
      <c r="C38" s="20"/>
      <c r="D38" s="19"/>
      <c r="E38" s="12"/>
      <c r="F38" s="21"/>
      <c r="G38" s="17">
        <f t="shared" si="0"/>
        <v>0</v>
      </c>
      <c r="H38" s="34"/>
      <c r="I38" s="1"/>
      <c r="J38" s="1"/>
      <c r="K38" s="34">
        <f t="shared" si="1"/>
        <v>377186.6</v>
      </c>
      <c r="L38" s="5"/>
    </row>
    <row r="39" spans="1:12" ht="21">
      <c r="A39" s="22"/>
      <c r="B39" s="20"/>
      <c r="C39" s="20"/>
      <c r="D39" s="19"/>
      <c r="E39" s="12"/>
      <c r="F39" s="21"/>
      <c r="G39" s="17">
        <f t="shared" si="0"/>
        <v>0</v>
      </c>
      <c r="H39" s="34"/>
      <c r="I39" s="1"/>
      <c r="J39" s="1"/>
      <c r="K39" s="34">
        <f t="shared" si="1"/>
        <v>377186.6</v>
      </c>
      <c r="L39" s="5"/>
    </row>
    <row r="40" spans="1:12" ht="21">
      <c r="A40" s="22"/>
      <c r="B40" s="20"/>
      <c r="C40" s="20"/>
      <c r="D40" s="19"/>
      <c r="E40" s="12"/>
      <c r="F40" s="21"/>
      <c r="G40" s="17">
        <f t="shared" si="0"/>
        <v>0</v>
      </c>
      <c r="H40" s="34"/>
      <c r="I40" s="1"/>
      <c r="J40" s="1"/>
      <c r="K40" s="34">
        <f t="shared" si="1"/>
        <v>377186.6</v>
      </c>
      <c r="L40" s="5"/>
    </row>
    <row r="41" spans="1:12" ht="21">
      <c r="A41" s="22"/>
      <c r="B41" s="20"/>
      <c r="C41" s="20"/>
      <c r="D41" s="19"/>
      <c r="E41" s="12"/>
      <c r="F41" s="21"/>
      <c r="G41" s="17">
        <f t="shared" si="0"/>
        <v>0</v>
      </c>
      <c r="H41" s="34"/>
      <c r="I41" s="1"/>
      <c r="J41" s="1"/>
      <c r="K41" s="34">
        <f t="shared" si="1"/>
        <v>377186.6</v>
      </c>
      <c r="L41" s="5"/>
    </row>
    <row r="42" spans="1:12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1"/>
      <c r="J42" s="1"/>
      <c r="K42" s="34">
        <f t="shared" si="1"/>
        <v>377186.6</v>
      </c>
      <c r="L42" s="5"/>
    </row>
    <row r="43" spans="1:12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1"/>
      <c r="J43" s="1"/>
      <c r="K43" s="34">
        <f t="shared" si="1"/>
        <v>377186.6</v>
      </c>
      <c r="L43" s="5"/>
    </row>
    <row r="44" spans="1:12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1"/>
      <c r="J44" s="1"/>
      <c r="K44" s="34">
        <f t="shared" si="1"/>
        <v>377186.6</v>
      </c>
      <c r="L44" s="5"/>
    </row>
    <row r="45" spans="1:12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1"/>
      <c r="J45" s="1"/>
      <c r="K45" s="34">
        <f t="shared" si="1"/>
        <v>377186.6</v>
      </c>
      <c r="L45" s="5"/>
    </row>
    <row r="46" spans="1:12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1"/>
      <c r="J46" s="1"/>
      <c r="K46" s="34">
        <f t="shared" si="1"/>
        <v>377186.6</v>
      </c>
      <c r="L46" s="5"/>
    </row>
    <row r="47" spans="1:12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1"/>
      <c r="J47" s="1"/>
      <c r="K47" s="34">
        <f t="shared" si="1"/>
        <v>377186.6</v>
      </c>
      <c r="L47" s="5"/>
    </row>
    <row r="48" spans="1:12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1"/>
      <c r="J48" s="1"/>
      <c r="K48" s="34">
        <f t="shared" si="1"/>
        <v>377186.6</v>
      </c>
      <c r="L48" s="5"/>
    </row>
    <row r="49" spans="1:12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1"/>
      <c r="J49" s="1"/>
      <c r="K49" s="34">
        <f t="shared" si="1"/>
        <v>377186.6</v>
      </c>
      <c r="L49" s="5"/>
    </row>
    <row r="50" spans="1:12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1"/>
      <c r="J50" s="1"/>
      <c r="K50" s="34">
        <f t="shared" si="1"/>
        <v>377186.6</v>
      </c>
      <c r="L50" s="5"/>
    </row>
    <row r="51" spans="1:12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1"/>
      <c r="J51" s="1"/>
      <c r="K51" s="34">
        <f t="shared" si="1"/>
        <v>377186.6</v>
      </c>
      <c r="L51" s="5"/>
    </row>
    <row r="52" spans="1:12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1"/>
      <c r="J52" s="1"/>
      <c r="K52" s="34">
        <f t="shared" si="1"/>
        <v>377186.6</v>
      </c>
      <c r="L52" s="5"/>
    </row>
    <row r="53" spans="1:12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1"/>
      <c r="J53" s="1"/>
      <c r="K53" s="34">
        <f t="shared" si="1"/>
        <v>377186.6</v>
      </c>
      <c r="L53" s="5"/>
    </row>
    <row r="54" spans="1:12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1"/>
      <c r="J54" s="1"/>
      <c r="K54" s="34">
        <f t="shared" si="1"/>
        <v>377186.6</v>
      </c>
      <c r="L54" s="5"/>
    </row>
    <row r="55" spans="1:12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1"/>
      <c r="J55" s="1"/>
      <c r="K55" s="34">
        <f t="shared" si="1"/>
        <v>377186.6</v>
      </c>
      <c r="L55" s="5"/>
    </row>
    <row r="56" spans="1:12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1"/>
      <c r="J56" s="1"/>
      <c r="K56" s="34">
        <f t="shared" si="1"/>
        <v>377186.6</v>
      </c>
      <c r="L56" s="5"/>
    </row>
    <row r="57" spans="1:12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1"/>
      <c r="J57" s="1"/>
      <c r="K57" s="34">
        <f t="shared" si="1"/>
        <v>377186.6</v>
      </c>
      <c r="L57" s="5"/>
    </row>
    <row r="58" spans="1:12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1"/>
      <c r="J58" s="1"/>
      <c r="K58" s="34">
        <f t="shared" si="1"/>
        <v>377186.6</v>
      </c>
      <c r="L58" s="5"/>
    </row>
    <row r="59" spans="1:12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1"/>
      <c r="J59" s="1"/>
      <c r="K59" s="34">
        <f t="shared" si="1"/>
        <v>377186.6</v>
      </c>
      <c r="L59" s="5"/>
    </row>
    <row r="60" spans="1:12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1"/>
      <c r="J60" s="1"/>
      <c r="K60" s="34">
        <f t="shared" si="1"/>
        <v>377186.6</v>
      </c>
      <c r="L60" s="5"/>
    </row>
    <row r="61" spans="1:12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1"/>
      <c r="J61" s="1"/>
      <c r="K61" s="34">
        <f t="shared" si="1"/>
        <v>377186.6</v>
      </c>
      <c r="L61" s="5"/>
    </row>
    <row r="62" spans="1:12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1"/>
      <c r="J62" s="1"/>
      <c r="K62" s="34">
        <f t="shared" si="1"/>
        <v>377186.6</v>
      </c>
      <c r="L62" s="5"/>
    </row>
    <row r="63" spans="1:12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1"/>
      <c r="J63" s="1"/>
      <c r="K63" s="34">
        <f t="shared" si="1"/>
        <v>377186.6</v>
      </c>
      <c r="L63" s="5"/>
    </row>
    <row r="64" spans="1:12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1"/>
      <c r="J64" s="1"/>
      <c r="K64" s="34">
        <f t="shared" si="1"/>
        <v>377186.6</v>
      </c>
      <c r="L64" s="5"/>
    </row>
    <row r="65" spans="1:12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1"/>
      <c r="J65" s="1"/>
      <c r="K65" s="34">
        <f t="shared" si="1"/>
        <v>377186.6</v>
      </c>
      <c r="L65" s="5"/>
    </row>
    <row r="66" spans="1:12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1"/>
      <c r="J66" s="1"/>
      <c r="K66" s="34">
        <f t="shared" si="1"/>
        <v>377186.6</v>
      </c>
      <c r="L66" s="5"/>
    </row>
    <row r="67" spans="1:12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1"/>
      <c r="J67" s="1"/>
      <c r="K67" s="34">
        <f t="shared" si="1"/>
        <v>377186.6</v>
      </c>
      <c r="L67" s="5"/>
    </row>
    <row r="68" spans="1:12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1"/>
      <c r="J68" s="1"/>
      <c r="K68" s="34">
        <f t="shared" si="1"/>
        <v>377186.6</v>
      </c>
      <c r="L68" s="5"/>
    </row>
    <row r="69" spans="1:12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1"/>
      <c r="J69" s="1"/>
      <c r="K69" s="34">
        <f t="shared" ref="K69:K132" si="3">G69-H69-I69+J69+K68</f>
        <v>377186.6</v>
      </c>
      <c r="L69" s="5"/>
    </row>
    <row r="70" spans="1:12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1"/>
      <c r="J70" s="1"/>
      <c r="K70" s="34">
        <f t="shared" si="3"/>
        <v>377186.6</v>
      </c>
      <c r="L70" s="5"/>
    </row>
    <row r="71" spans="1:12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1"/>
      <c r="J71" s="1"/>
      <c r="K71" s="34">
        <f t="shared" si="3"/>
        <v>377186.6</v>
      </c>
      <c r="L71" s="5"/>
    </row>
    <row r="72" spans="1:12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1"/>
      <c r="J72" s="1"/>
      <c r="K72" s="34">
        <f t="shared" si="3"/>
        <v>377186.6</v>
      </c>
      <c r="L72" s="5"/>
    </row>
    <row r="73" spans="1:12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1"/>
      <c r="J73" s="1"/>
      <c r="K73" s="34">
        <f t="shared" si="3"/>
        <v>377186.6</v>
      </c>
      <c r="L73" s="5"/>
    </row>
    <row r="74" spans="1:12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1"/>
      <c r="J74" s="1"/>
      <c r="K74" s="34">
        <f t="shared" si="3"/>
        <v>377186.6</v>
      </c>
      <c r="L74" s="5"/>
    </row>
    <row r="75" spans="1:12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1"/>
      <c r="J75" s="1"/>
      <c r="K75" s="34">
        <f t="shared" si="3"/>
        <v>377186.6</v>
      </c>
      <c r="L75" s="5"/>
    </row>
    <row r="76" spans="1:12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1"/>
      <c r="J76" s="1"/>
      <c r="K76" s="34">
        <f t="shared" si="3"/>
        <v>377186.6</v>
      </c>
      <c r="L76" s="5"/>
    </row>
    <row r="77" spans="1:12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1"/>
      <c r="J77" s="1"/>
      <c r="K77" s="34">
        <f t="shared" si="3"/>
        <v>377186.6</v>
      </c>
      <c r="L77" s="5"/>
    </row>
    <row r="78" spans="1:12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1"/>
      <c r="J78" s="1"/>
      <c r="K78" s="34">
        <f t="shared" si="3"/>
        <v>377186.6</v>
      </c>
      <c r="L78" s="5"/>
    </row>
    <row r="79" spans="1:12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1"/>
      <c r="J79" s="1"/>
      <c r="K79" s="34">
        <f t="shared" si="3"/>
        <v>377186.6</v>
      </c>
      <c r="L79" s="5"/>
    </row>
    <row r="80" spans="1:12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1"/>
      <c r="J80" s="1"/>
      <c r="K80" s="34">
        <f t="shared" si="3"/>
        <v>377186.6</v>
      </c>
      <c r="L80" s="5"/>
    </row>
    <row r="81" spans="1:12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1"/>
      <c r="J81" s="1"/>
      <c r="K81" s="34">
        <f t="shared" si="3"/>
        <v>377186.6</v>
      </c>
      <c r="L81" s="5"/>
    </row>
    <row r="82" spans="1:12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1"/>
      <c r="J82" s="1"/>
      <c r="K82" s="34">
        <f t="shared" si="3"/>
        <v>377186.6</v>
      </c>
      <c r="L82" s="5"/>
    </row>
    <row r="83" spans="1:12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1"/>
      <c r="J83" s="1"/>
      <c r="K83" s="34">
        <f t="shared" si="3"/>
        <v>377186.6</v>
      </c>
      <c r="L83" s="5"/>
    </row>
    <row r="84" spans="1:12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1"/>
      <c r="J84" s="1"/>
      <c r="K84" s="34">
        <f t="shared" si="3"/>
        <v>377186.6</v>
      </c>
      <c r="L84" s="5"/>
    </row>
    <row r="85" spans="1:12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1"/>
      <c r="J85" s="1"/>
      <c r="K85" s="34">
        <f t="shared" si="3"/>
        <v>377186.6</v>
      </c>
      <c r="L85" s="5"/>
    </row>
    <row r="86" spans="1:12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1"/>
      <c r="J86" s="1"/>
      <c r="K86" s="34">
        <f t="shared" si="3"/>
        <v>377186.6</v>
      </c>
      <c r="L86" s="5"/>
    </row>
    <row r="87" spans="1:12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1"/>
      <c r="J87" s="1"/>
      <c r="K87" s="34">
        <f t="shared" si="3"/>
        <v>377186.6</v>
      </c>
      <c r="L87" s="5"/>
    </row>
    <row r="88" spans="1:12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1"/>
      <c r="J88" s="1"/>
      <c r="K88" s="34">
        <f t="shared" si="3"/>
        <v>377186.6</v>
      </c>
      <c r="L88" s="5"/>
    </row>
    <row r="89" spans="1:12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1"/>
      <c r="J89" s="1"/>
      <c r="K89" s="34">
        <f t="shared" si="3"/>
        <v>377186.6</v>
      </c>
      <c r="L89" s="5"/>
    </row>
    <row r="90" spans="1:12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1"/>
      <c r="J90" s="1"/>
      <c r="K90" s="34">
        <f t="shared" si="3"/>
        <v>377186.6</v>
      </c>
      <c r="L90" s="5"/>
    </row>
    <row r="91" spans="1:12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1"/>
      <c r="J91" s="1"/>
      <c r="K91" s="34">
        <f t="shared" si="3"/>
        <v>377186.6</v>
      </c>
      <c r="L91" s="5"/>
    </row>
    <row r="92" spans="1:12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1"/>
      <c r="J92" s="1"/>
      <c r="K92" s="34">
        <f t="shared" si="3"/>
        <v>377186.6</v>
      </c>
      <c r="L92" s="5"/>
    </row>
    <row r="93" spans="1:12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1"/>
      <c r="J93" s="1"/>
      <c r="K93" s="34">
        <f t="shared" si="3"/>
        <v>377186.6</v>
      </c>
      <c r="L93" s="5"/>
    </row>
    <row r="94" spans="1:12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1"/>
      <c r="J94" s="1"/>
      <c r="K94" s="34">
        <f t="shared" si="3"/>
        <v>377186.6</v>
      </c>
      <c r="L94" s="5"/>
    </row>
    <row r="95" spans="1:12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1"/>
      <c r="J95" s="1"/>
      <c r="K95" s="34">
        <f t="shared" si="3"/>
        <v>377186.6</v>
      </c>
      <c r="L95" s="5"/>
    </row>
    <row r="96" spans="1:12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1"/>
      <c r="J96" s="1"/>
      <c r="K96" s="34">
        <f t="shared" si="3"/>
        <v>377186.6</v>
      </c>
      <c r="L96" s="5"/>
    </row>
    <row r="97" spans="1:12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1"/>
      <c r="J97" s="1"/>
      <c r="K97" s="34">
        <f t="shared" si="3"/>
        <v>377186.6</v>
      </c>
      <c r="L97" s="5"/>
    </row>
    <row r="98" spans="1:12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1"/>
      <c r="J98" s="1"/>
      <c r="K98" s="34">
        <f t="shared" si="3"/>
        <v>377186.6</v>
      </c>
      <c r="L98" s="5"/>
    </row>
    <row r="99" spans="1:12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1"/>
      <c r="J99" s="1"/>
      <c r="K99" s="34">
        <f t="shared" si="3"/>
        <v>377186.6</v>
      </c>
      <c r="L99" s="5"/>
    </row>
    <row r="100" spans="1:12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1"/>
      <c r="J100" s="1"/>
      <c r="K100" s="34">
        <f t="shared" si="3"/>
        <v>377186.6</v>
      </c>
      <c r="L100" s="5"/>
    </row>
    <row r="101" spans="1:12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1"/>
      <c r="J101" s="1"/>
      <c r="K101" s="34">
        <f t="shared" si="3"/>
        <v>377186.6</v>
      </c>
      <c r="L101" s="5"/>
    </row>
    <row r="102" spans="1:12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1"/>
      <c r="J102" s="1"/>
      <c r="K102" s="34">
        <f t="shared" si="3"/>
        <v>377186.6</v>
      </c>
      <c r="L102" s="5"/>
    </row>
    <row r="103" spans="1:12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1"/>
      <c r="J103" s="1"/>
      <c r="K103" s="34">
        <f t="shared" si="3"/>
        <v>377186.6</v>
      </c>
      <c r="L103" s="5"/>
    </row>
    <row r="104" spans="1:12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1"/>
      <c r="J104" s="1"/>
      <c r="K104" s="34">
        <f t="shared" si="3"/>
        <v>377186.6</v>
      </c>
      <c r="L104" s="5"/>
    </row>
    <row r="105" spans="1:12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1"/>
      <c r="J105" s="1"/>
      <c r="K105" s="34">
        <f t="shared" si="3"/>
        <v>377186.6</v>
      </c>
      <c r="L105" s="5"/>
    </row>
    <row r="106" spans="1:12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1"/>
      <c r="J106" s="1"/>
      <c r="K106" s="34">
        <f t="shared" si="3"/>
        <v>377186.6</v>
      </c>
      <c r="L106" s="5"/>
    </row>
    <row r="107" spans="1:12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1"/>
      <c r="J107" s="1"/>
      <c r="K107" s="34">
        <f t="shared" si="3"/>
        <v>377186.6</v>
      </c>
      <c r="L107" s="5"/>
    </row>
    <row r="108" spans="1:12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1"/>
      <c r="J108" s="1"/>
      <c r="K108" s="34">
        <f t="shared" si="3"/>
        <v>377186.6</v>
      </c>
      <c r="L108" s="5"/>
    </row>
    <row r="109" spans="1:12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1"/>
      <c r="J109" s="1"/>
      <c r="K109" s="34">
        <f t="shared" si="3"/>
        <v>377186.6</v>
      </c>
      <c r="L109" s="5"/>
    </row>
    <row r="110" spans="1:12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1"/>
      <c r="J110" s="1"/>
      <c r="K110" s="34">
        <f t="shared" si="3"/>
        <v>377186.6</v>
      </c>
      <c r="L110" s="5"/>
    </row>
    <row r="111" spans="1:12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1"/>
      <c r="J111" s="1"/>
      <c r="K111" s="34">
        <f t="shared" si="3"/>
        <v>377186.6</v>
      </c>
      <c r="L111" s="5"/>
    </row>
    <row r="112" spans="1:12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1"/>
      <c r="J112" s="1"/>
      <c r="K112" s="34">
        <f t="shared" si="3"/>
        <v>377186.6</v>
      </c>
      <c r="L112" s="5"/>
    </row>
    <row r="113" spans="1:12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1"/>
      <c r="J113" s="1"/>
      <c r="K113" s="34">
        <f t="shared" si="3"/>
        <v>377186.6</v>
      </c>
      <c r="L113" s="5"/>
    </row>
    <row r="114" spans="1:12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1"/>
      <c r="J114" s="1"/>
      <c r="K114" s="34">
        <f t="shared" si="3"/>
        <v>377186.6</v>
      </c>
      <c r="L114" s="5"/>
    </row>
    <row r="115" spans="1:12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1"/>
      <c r="J115" s="1"/>
      <c r="K115" s="34">
        <f t="shared" si="3"/>
        <v>377186.6</v>
      </c>
      <c r="L115" s="5"/>
    </row>
    <row r="116" spans="1:12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1"/>
      <c r="J116" s="1"/>
      <c r="K116" s="34">
        <f t="shared" si="3"/>
        <v>377186.6</v>
      </c>
      <c r="L116" s="5"/>
    </row>
    <row r="117" spans="1:12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1"/>
      <c r="J117" s="1"/>
      <c r="K117" s="34">
        <f t="shared" si="3"/>
        <v>377186.6</v>
      </c>
      <c r="L117" s="5"/>
    </row>
    <row r="118" spans="1:12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1"/>
      <c r="J118" s="1"/>
      <c r="K118" s="34">
        <f t="shared" si="3"/>
        <v>377186.6</v>
      </c>
      <c r="L118" s="5"/>
    </row>
    <row r="119" spans="1:12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1"/>
      <c r="J119" s="1"/>
      <c r="K119" s="34">
        <f t="shared" si="3"/>
        <v>377186.6</v>
      </c>
      <c r="L119" s="5"/>
    </row>
    <row r="120" spans="1:12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1"/>
      <c r="J120" s="1"/>
      <c r="K120" s="34">
        <f t="shared" si="3"/>
        <v>377186.6</v>
      </c>
      <c r="L120" s="5"/>
    </row>
    <row r="121" spans="1:12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1"/>
      <c r="J121" s="1"/>
      <c r="K121" s="34">
        <f t="shared" si="3"/>
        <v>377186.6</v>
      </c>
      <c r="L121" s="5"/>
    </row>
    <row r="122" spans="1:12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1"/>
      <c r="J122" s="1"/>
      <c r="K122" s="34">
        <f t="shared" si="3"/>
        <v>377186.6</v>
      </c>
      <c r="L122" s="5"/>
    </row>
    <row r="123" spans="1:12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1"/>
      <c r="J123" s="1"/>
      <c r="K123" s="34">
        <f t="shared" si="3"/>
        <v>377186.6</v>
      </c>
      <c r="L123" s="5"/>
    </row>
    <row r="124" spans="1:12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1"/>
      <c r="J124" s="1"/>
      <c r="K124" s="34">
        <f t="shared" si="3"/>
        <v>377186.6</v>
      </c>
      <c r="L124" s="5"/>
    </row>
    <row r="125" spans="1:12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1"/>
      <c r="J125" s="1"/>
      <c r="K125" s="34">
        <f t="shared" si="3"/>
        <v>377186.6</v>
      </c>
      <c r="L125" s="5"/>
    </row>
    <row r="126" spans="1:12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1"/>
      <c r="J126" s="1"/>
      <c r="K126" s="34">
        <f t="shared" si="3"/>
        <v>377186.6</v>
      </c>
      <c r="L126" s="5"/>
    </row>
    <row r="127" spans="1:12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1"/>
      <c r="J127" s="1"/>
      <c r="K127" s="34">
        <f t="shared" si="3"/>
        <v>377186.6</v>
      </c>
      <c r="L127" s="5"/>
    </row>
    <row r="128" spans="1:12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1"/>
      <c r="J128" s="1"/>
      <c r="K128" s="34">
        <f t="shared" si="3"/>
        <v>377186.6</v>
      </c>
      <c r="L128" s="5"/>
    </row>
    <row r="129" spans="1:12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1"/>
      <c r="J129" s="1"/>
      <c r="K129" s="34">
        <f t="shared" si="3"/>
        <v>377186.6</v>
      </c>
      <c r="L129" s="5"/>
    </row>
    <row r="130" spans="1:12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1"/>
      <c r="J130" s="1"/>
      <c r="K130" s="34">
        <f t="shared" si="3"/>
        <v>377186.6</v>
      </c>
      <c r="L130" s="5"/>
    </row>
    <row r="131" spans="1:12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1"/>
      <c r="J131" s="1"/>
      <c r="K131" s="34">
        <f t="shared" si="3"/>
        <v>377186.6</v>
      </c>
      <c r="L131" s="5"/>
    </row>
    <row r="132" spans="1:12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1"/>
      <c r="J132" s="1"/>
      <c r="K132" s="34">
        <f t="shared" si="3"/>
        <v>377186.6</v>
      </c>
      <c r="L132" s="5"/>
    </row>
    <row r="133" spans="1:12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1"/>
      <c r="J133" s="1"/>
      <c r="K133" s="34">
        <f t="shared" ref="K133:K196" si="5">G133-H133-I133+J133+K132</f>
        <v>377186.6</v>
      </c>
      <c r="L133" s="5"/>
    </row>
    <row r="134" spans="1:12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1"/>
      <c r="J134" s="1"/>
      <c r="K134" s="34">
        <f t="shared" si="5"/>
        <v>377186.6</v>
      </c>
      <c r="L134" s="5"/>
    </row>
    <row r="135" spans="1:12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1"/>
      <c r="J135" s="1"/>
      <c r="K135" s="34">
        <f t="shared" si="5"/>
        <v>377186.6</v>
      </c>
      <c r="L135" s="5"/>
    </row>
    <row r="136" spans="1:12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1"/>
      <c r="J136" s="1"/>
      <c r="K136" s="34">
        <f t="shared" si="5"/>
        <v>377186.6</v>
      </c>
      <c r="L136" s="5"/>
    </row>
    <row r="137" spans="1:12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1"/>
      <c r="J137" s="1"/>
      <c r="K137" s="34">
        <f t="shared" si="5"/>
        <v>377186.6</v>
      </c>
      <c r="L137" s="5"/>
    </row>
    <row r="138" spans="1:12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1"/>
      <c r="J138" s="1"/>
      <c r="K138" s="34">
        <f t="shared" si="5"/>
        <v>377186.6</v>
      </c>
      <c r="L138" s="5"/>
    </row>
    <row r="139" spans="1:12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1"/>
      <c r="J139" s="1"/>
      <c r="K139" s="34">
        <f t="shared" si="5"/>
        <v>377186.6</v>
      </c>
      <c r="L139" s="5"/>
    </row>
    <row r="140" spans="1:12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1"/>
      <c r="J140" s="1"/>
      <c r="K140" s="34">
        <f t="shared" si="5"/>
        <v>377186.6</v>
      </c>
      <c r="L140" s="5"/>
    </row>
    <row r="141" spans="1:12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1"/>
      <c r="J141" s="1"/>
      <c r="K141" s="34">
        <f t="shared" si="5"/>
        <v>377186.6</v>
      </c>
      <c r="L141" s="5"/>
    </row>
    <row r="142" spans="1:12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1"/>
      <c r="J142" s="1"/>
      <c r="K142" s="34">
        <f t="shared" si="5"/>
        <v>377186.6</v>
      </c>
      <c r="L142" s="5"/>
    </row>
    <row r="143" spans="1:12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1"/>
      <c r="J143" s="1"/>
      <c r="K143" s="34">
        <f t="shared" si="5"/>
        <v>377186.6</v>
      </c>
      <c r="L143" s="5"/>
    </row>
    <row r="144" spans="1:12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1"/>
      <c r="J144" s="1"/>
      <c r="K144" s="34">
        <f t="shared" si="5"/>
        <v>377186.6</v>
      </c>
      <c r="L144" s="5"/>
    </row>
    <row r="145" spans="1:12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1"/>
      <c r="J145" s="1"/>
      <c r="K145" s="34">
        <f t="shared" si="5"/>
        <v>377186.6</v>
      </c>
      <c r="L145" s="5"/>
    </row>
    <row r="146" spans="1:12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1"/>
      <c r="J146" s="1"/>
      <c r="K146" s="34">
        <f t="shared" si="5"/>
        <v>377186.6</v>
      </c>
      <c r="L146" s="5"/>
    </row>
    <row r="147" spans="1:12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1"/>
      <c r="J147" s="1"/>
      <c r="K147" s="34">
        <f t="shared" si="5"/>
        <v>377186.6</v>
      </c>
      <c r="L147" s="5"/>
    </row>
    <row r="148" spans="1:12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1"/>
      <c r="J148" s="1"/>
      <c r="K148" s="34">
        <f t="shared" si="5"/>
        <v>377186.6</v>
      </c>
      <c r="L148" s="5"/>
    </row>
    <row r="149" spans="1:12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1"/>
      <c r="J149" s="1"/>
      <c r="K149" s="34">
        <f t="shared" si="5"/>
        <v>377186.6</v>
      </c>
      <c r="L149" s="5"/>
    </row>
    <row r="150" spans="1:12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1"/>
      <c r="J150" s="1"/>
      <c r="K150" s="34">
        <f t="shared" si="5"/>
        <v>377186.6</v>
      </c>
      <c r="L150" s="5"/>
    </row>
    <row r="151" spans="1:12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1"/>
      <c r="J151" s="1"/>
      <c r="K151" s="34">
        <f t="shared" si="5"/>
        <v>377186.6</v>
      </c>
      <c r="L151" s="5"/>
    </row>
    <row r="152" spans="1:12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1"/>
      <c r="J152" s="1"/>
      <c r="K152" s="34">
        <f t="shared" si="5"/>
        <v>377186.6</v>
      </c>
      <c r="L152" s="5"/>
    </row>
    <row r="153" spans="1:12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1"/>
      <c r="J153" s="1"/>
      <c r="K153" s="34">
        <f t="shared" si="5"/>
        <v>377186.6</v>
      </c>
      <c r="L153" s="5"/>
    </row>
    <row r="154" spans="1:12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1"/>
      <c r="J154" s="1"/>
      <c r="K154" s="34">
        <f t="shared" si="5"/>
        <v>377186.6</v>
      </c>
      <c r="L154" s="5"/>
    </row>
    <row r="155" spans="1:12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1"/>
      <c r="J155" s="1"/>
      <c r="K155" s="34">
        <f t="shared" si="5"/>
        <v>377186.6</v>
      </c>
      <c r="L155" s="5"/>
    </row>
    <row r="156" spans="1:12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1"/>
      <c r="J156" s="1"/>
      <c r="K156" s="34">
        <f t="shared" si="5"/>
        <v>377186.6</v>
      </c>
      <c r="L156" s="5"/>
    </row>
    <row r="157" spans="1:12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1"/>
      <c r="J157" s="1"/>
      <c r="K157" s="34">
        <f t="shared" si="5"/>
        <v>377186.6</v>
      </c>
      <c r="L157" s="5"/>
    </row>
    <row r="158" spans="1:12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1"/>
      <c r="J158" s="1"/>
      <c r="K158" s="34">
        <f t="shared" si="5"/>
        <v>377186.6</v>
      </c>
      <c r="L158" s="5"/>
    </row>
    <row r="159" spans="1:12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1"/>
      <c r="J159" s="1"/>
      <c r="K159" s="34">
        <f t="shared" si="5"/>
        <v>377186.6</v>
      </c>
      <c r="L159" s="5"/>
    </row>
    <row r="160" spans="1:12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1"/>
      <c r="J160" s="1"/>
      <c r="K160" s="34">
        <f t="shared" si="5"/>
        <v>377186.6</v>
      </c>
      <c r="L160" s="5"/>
    </row>
    <row r="161" spans="1:12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1"/>
      <c r="J161" s="1"/>
      <c r="K161" s="34">
        <f t="shared" si="5"/>
        <v>377186.6</v>
      </c>
      <c r="L161" s="5"/>
    </row>
    <row r="162" spans="1:12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1"/>
      <c r="J162" s="1"/>
      <c r="K162" s="34">
        <f t="shared" si="5"/>
        <v>377186.6</v>
      </c>
      <c r="L162" s="5"/>
    </row>
    <row r="163" spans="1:12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1"/>
      <c r="J163" s="1"/>
      <c r="K163" s="34">
        <f t="shared" si="5"/>
        <v>377186.6</v>
      </c>
      <c r="L163" s="5"/>
    </row>
    <row r="164" spans="1:12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1"/>
      <c r="J164" s="1"/>
      <c r="K164" s="34">
        <f t="shared" si="5"/>
        <v>377186.6</v>
      </c>
      <c r="L164" s="5"/>
    </row>
    <row r="165" spans="1:12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1"/>
      <c r="J165" s="1"/>
      <c r="K165" s="34">
        <f t="shared" si="5"/>
        <v>377186.6</v>
      </c>
      <c r="L165" s="5"/>
    </row>
    <row r="166" spans="1:12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1"/>
      <c r="J166" s="1"/>
      <c r="K166" s="34">
        <f t="shared" si="5"/>
        <v>377186.6</v>
      </c>
      <c r="L166" s="5"/>
    </row>
    <row r="167" spans="1:12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1"/>
      <c r="J167" s="1"/>
      <c r="K167" s="34">
        <f t="shared" si="5"/>
        <v>377186.6</v>
      </c>
      <c r="L167" s="5"/>
    </row>
    <row r="168" spans="1:12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1"/>
      <c r="J168" s="1"/>
      <c r="K168" s="34">
        <f t="shared" si="5"/>
        <v>377186.6</v>
      </c>
      <c r="L168" s="5"/>
    </row>
    <row r="169" spans="1:12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1"/>
      <c r="J169" s="1"/>
      <c r="K169" s="34">
        <f t="shared" si="5"/>
        <v>377186.6</v>
      </c>
      <c r="L169" s="5"/>
    </row>
    <row r="170" spans="1:12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1"/>
      <c r="J170" s="1"/>
      <c r="K170" s="34">
        <f t="shared" si="5"/>
        <v>377186.6</v>
      </c>
      <c r="L170" s="5"/>
    </row>
    <row r="171" spans="1:12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1"/>
      <c r="J171" s="1"/>
      <c r="K171" s="34">
        <f t="shared" si="5"/>
        <v>377186.6</v>
      </c>
      <c r="L171" s="5"/>
    </row>
    <row r="172" spans="1:12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1"/>
      <c r="J172" s="1"/>
      <c r="K172" s="34">
        <f t="shared" si="5"/>
        <v>377186.6</v>
      </c>
      <c r="L172" s="5"/>
    </row>
    <row r="173" spans="1:12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1"/>
      <c r="J173" s="1"/>
      <c r="K173" s="34">
        <f t="shared" si="5"/>
        <v>377186.6</v>
      </c>
      <c r="L173" s="5"/>
    </row>
    <row r="174" spans="1:12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1"/>
      <c r="J174" s="1"/>
      <c r="K174" s="34">
        <f t="shared" si="5"/>
        <v>377186.6</v>
      </c>
      <c r="L174" s="5"/>
    </row>
    <row r="175" spans="1:12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1"/>
      <c r="J175" s="1"/>
      <c r="K175" s="34">
        <f t="shared" si="5"/>
        <v>377186.6</v>
      </c>
      <c r="L175" s="5"/>
    </row>
    <row r="176" spans="1:12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1"/>
      <c r="J176" s="1"/>
      <c r="K176" s="34">
        <f t="shared" si="5"/>
        <v>377186.6</v>
      </c>
      <c r="L176" s="5"/>
    </row>
    <row r="177" spans="1:12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1"/>
      <c r="J177" s="1"/>
      <c r="K177" s="34">
        <f t="shared" si="5"/>
        <v>377186.6</v>
      </c>
      <c r="L177" s="5"/>
    </row>
    <row r="178" spans="1:12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1"/>
      <c r="J178" s="1"/>
      <c r="K178" s="34">
        <f t="shared" si="5"/>
        <v>377186.6</v>
      </c>
      <c r="L178" s="5"/>
    </row>
    <row r="179" spans="1:12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1"/>
      <c r="J179" s="1"/>
      <c r="K179" s="34">
        <f t="shared" si="5"/>
        <v>377186.6</v>
      </c>
      <c r="L179" s="5"/>
    </row>
    <row r="180" spans="1:12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1"/>
      <c r="J180" s="1"/>
      <c r="K180" s="34">
        <f t="shared" si="5"/>
        <v>377186.6</v>
      </c>
      <c r="L180" s="5"/>
    </row>
    <row r="181" spans="1:12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1"/>
      <c r="J181" s="1"/>
      <c r="K181" s="34">
        <f t="shared" si="5"/>
        <v>377186.6</v>
      </c>
      <c r="L181" s="5"/>
    </row>
    <row r="182" spans="1:12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1"/>
      <c r="J182" s="1"/>
      <c r="K182" s="34">
        <f t="shared" si="5"/>
        <v>377186.6</v>
      </c>
      <c r="L182" s="5"/>
    </row>
    <row r="183" spans="1:12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1"/>
      <c r="J183" s="1"/>
      <c r="K183" s="34">
        <f t="shared" si="5"/>
        <v>377186.6</v>
      </c>
      <c r="L183" s="5"/>
    </row>
    <row r="184" spans="1:12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1"/>
      <c r="J184" s="1"/>
      <c r="K184" s="34">
        <f t="shared" si="5"/>
        <v>377186.6</v>
      </c>
      <c r="L184" s="5"/>
    </row>
    <row r="185" spans="1:12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1"/>
      <c r="J185" s="1"/>
      <c r="K185" s="34">
        <f t="shared" si="5"/>
        <v>377186.6</v>
      </c>
      <c r="L185" s="5"/>
    </row>
    <row r="186" spans="1:12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1"/>
      <c r="J186" s="1"/>
      <c r="K186" s="34">
        <f t="shared" si="5"/>
        <v>377186.6</v>
      </c>
      <c r="L186" s="5"/>
    </row>
    <row r="187" spans="1:12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1"/>
      <c r="J187" s="1"/>
      <c r="K187" s="34">
        <f t="shared" si="5"/>
        <v>377186.6</v>
      </c>
      <c r="L187" s="5"/>
    </row>
    <row r="188" spans="1:12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1"/>
      <c r="J188" s="1"/>
      <c r="K188" s="34">
        <f t="shared" si="5"/>
        <v>377186.6</v>
      </c>
      <c r="L188" s="5"/>
    </row>
    <row r="189" spans="1:12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1"/>
      <c r="J189" s="1"/>
      <c r="K189" s="34">
        <f t="shared" si="5"/>
        <v>377186.6</v>
      </c>
      <c r="L189" s="5"/>
    </row>
    <row r="190" spans="1:12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1"/>
      <c r="J190" s="1"/>
      <c r="K190" s="34">
        <f t="shared" si="5"/>
        <v>377186.6</v>
      </c>
      <c r="L190" s="5"/>
    </row>
    <row r="191" spans="1:12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1"/>
      <c r="J191" s="1"/>
      <c r="K191" s="34">
        <f t="shared" si="5"/>
        <v>377186.6</v>
      </c>
      <c r="L191" s="5"/>
    </row>
    <row r="192" spans="1:12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1"/>
      <c r="J192" s="1"/>
      <c r="K192" s="34">
        <f t="shared" si="5"/>
        <v>377186.6</v>
      </c>
      <c r="L192" s="5"/>
    </row>
    <row r="193" spans="1:12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1"/>
      <c r="J193" s="1"/>
      <c r="K193" s="34">
        <f t="shared" si="5"/>
        <v>377186.6</v>
      </c>
      <c r="L193" s="5"/>
    </row>
    <row r="194" spans="1:12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1"/>
      <c r="J194" s="1"/>
      <c r="K194" s="34">
        <f t="shared" si="5"/>
        <v>377186.6</v>
      </c>
      <c r="L194" s="5"/>
    </row>
    <row r="195" spans="1:12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1"/>
      <c r="J195" s="1"/>
      <c r="K195" s="34">
        <f t="shared" si="5"/>
        <v>377186.6</v>
      </c>
      <c r="L195" s="5"/>
    </row>
    <row r="196" spans="1:12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1"/>
      <c r="J196" s="1"/>
      <c r="K196" s="34">
        <f t="shared" si="5"/>
        <v>377186.6</v>
      </c>
      <c r="L196" s="5"/>
    </row>
    <row r="197" spans="1:12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1"/>
      <c r="J197" s="1"/>
      <c r="K197" s="34">
        <f t="shared" ref="K197:K260" si="7">G197-H197-I197+J197+K196</f>
        <v>377186.6</v>
      </c>
      <c r="L197" s="5"/>
    </row>
    <row r="198" spans="1:12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1"/>
      <c r="J198" s="1"/>
      <c r="K198" s="34">
        <f t="shared" si="7"/>
        <v>377186.6</v>
      </c>
      <c r="L198" s="5"/>
    </row>
    <row r="199" spans="1:12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1"/>
      <c r="J199" s="1"/>
      <c r="K199" s="34">
        <f t="shared" si="7"/>
        <v>377186.6</v>
      </c>
      <c r="L199" s="5"/>
    </row>
    <row r="200" spans="1:12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1"/>
      <c r="J200" s="1"/>
      <c r="K200" s="34">
        <f t="shared" si="7"/>
        <v>377186.6</v>
      </c>
      <c r="L200" s="5"/>
    </row>
    <row r="201" spans="1:12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1"/>
      <c r="J201" s="1"/>
      <c r="K201" s="34">
        <f t="shared" si="7"/>
        <v>377186.6</v>
      </c>
      <c r="L201" s="5"/>
    </row>
    <row r="202" spans="1:12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1"/>
      <c r="J202" s="1"/>
      <c r="K202" s="34">
        <f t="shared" si="7"/>
        <v>377186.6</v>
      </c>
      <c r="L202" s="5"/>
    </row>
    <row r="203" spans="1:12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1"/>
      <c r="J203" s="1"/>
      <c r="K203" s="34">
        <f t="shared" si="7"/>
        <v>377186.6</v>
      </c>
      <c r="L203" s="5"/>
    </row>
    <row r="204" spans="1:12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1"/>
      <c r="J204" s="1"/>
      <c r="K204" s="34">
        <f t="shared" si="7"/>
        <v>377186.6</v>
      </c>
      <c r="L204" s="5"/>
    </row>
    <row r="205" spans="1:12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1"/>
      <c r="J205" s="1"/>
      <c r="K205" s="34">
        <f t="shared" si="7"/>
        <v>377186.6</v>
      </c>
      <c r="L205" s="5"/>
    </row>
    <row r="206" spans="1:12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1"/>
      <c r="J206" s="1"/>
      <c r="K206" s="34">
        <f t="shared" si="7"/>
        <v>377186.6</v>
      </c>
      <c r="L206" s="5"/>
    </row>
    <row r="207" spans="1:12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1"/>
      <c r="J207" s="1"/>
      <c r="K207" s="34">
        <f t="shared" si="7"/>
        <v>377186.6</v>
      </c>
      <c r="L207" s="5"/>
    </row>
    <row r="208" spans="1:12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1"/>
      <c r="J208" s="1"/>
      <c r="K208" s="34">
        <f t="shared" si="7"/>
        <v>377186.6</v>
      </c>
      <c r="L208" s="5"/>
    </row>
    <row r="209" spans="1:12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1"/>
      <c r="J209" s="1"/>
      <c r="K209" s="34">
        <f t="shared" si="7"/>
        <v>377186.6</v>
      </c>
      <c r="L209" s="5"/>
    </row>
    <row r="210" spans="1:12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1"/>
      <c r="J210" s="1"/>
      <c r="K210" s="34">
        <f t="shared" si="7"/>
        <v>377186.6</v>
      </c>
      <c r="L210" s="5"/>
    </row>
    <row r="211" spans="1:12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1"/>
      <c r="J211" s="1"/>
      <c r="K211" s="34">
        <f t="shared" si="7"/>
        <v>377186.6</v>
      </c>
      <c r="L211" s="5"/>
    </row>
    <row r="212" spans="1:12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1"/>
      <c r="J212" s="1"/>
      <c r="K212" s="34">
        <f t="shared" si="7"/>
        <v>377186.6</v>
      </c>
      <c r="L212" s="5"/>
    </row>
    <row r="213" spans="1:12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1"/>
      <c r="J213" s="1"/>
      <c r="K213" s="34">
        <f t="shared" si="7"/>
        <v>377186.6</v>
      </c>
      <c r="L213" s="5"/>
    </row>
    <row r="214" spans="1:12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1"/>
      <c r="J214" s="1"/>
      <c r="K214" s="34">
        <f t="shared" si="7"/>
        <v>377186.6</v>
      </c>
      <c r="L214" s="5"/>
    </row>
    <row r="215" spans="1:12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1"/>
      <c r="J215" s="1"/>
      <c r="K215" s="34">
        <f t="shared" si="7"/>
        <v>377186.6</v>
      </c>
      <c r="L215" s="5"/>
    </row>
    <row r="216" spans="1:12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1"/>
      <c r="J216" s="1"/>
      <c r="K216" s="34">
        <f t="shared" si="7"/>
        <v>377186.6</v>
      </c>
      <c r="L216" s="5"/>
    </row>
    <row r="217" spans="1:12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1"/>
      <c r="J217" s="1"/>
      <c r="K217" s="34">
        <f t="shared" si="7"/>
        <v>377186.6</v>
      </c>
      <c r="L217" s="5"/>
    </row>
    <row r="218" spans="1:12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1"/>
      <c r="J218" s="1"/>
      <c r="K218" s="34">
        <f t="shared" si="7"/>
        <v>377186.6</v>
      </c>
      <c r="L218" s="5"/>
    </row>
    <row r="219" spans="1:12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1"/>
      <c r="J219" s="1"/>
      <c r="K219" s="34">
        <f t="shared" si="7"/>
        <v>377186.6</v>
      </c>
      <c r="L219" s="5"/>
    </row>
    <row r="220" spans="1:12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1"/>
      <c r="J220" s="1"/>
      <c r="K220" s="34">
        <f t="shared" si="7"/>
        <v>377186.6</v>
      </c>
      <c r="L220" s="5"/>
    </row>
    <row r="221" spans="1:12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1"/>
      <c r="J221" s="1"/>
      <c r="K221" s="34">
        <f t="shared" si="7"/>
        <v>377186.6</v>
      </c>
      <c r="L221" s="5"/>
    </row>
    <row r="222" spans="1:12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1"/>
      <c r="J222" s="1"/>
      <c r="K222" s="34">
        <f t="shared" si="7"/>
        <v>377186.6</v>
      </c>
      <c r="L222" s="5"/>
    </row>
    <row r="223" spans="1:12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1"/>
      <c r="J223" s="1"/>
      <c r="K223" s="34">
        <f t="shared" si="7"/>
        <v>377186.6</v>
      </c>
      <c r="L223" s="5"/>
    </row>
    <row r="224" spans="1:12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1"/>
      <c r="J224" s="1"/>
      <c r="K224" s="34">
        <f t="shared" si="7"/>
        <v>377186.6</v>
      </c>
      <c r="L224" s="5"/>
    </row>
    <row r="225" spans="1:12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1"/>
      <c r="J225" s="1"/>
      <c r="K225" s="34">
        <f t="shared" si="7"/>
        <v>377186.6</v>
      </c>
      <c r="L225" s="5"/>
    </row>
    <row r="226" spans="1:12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1"/>
      <c r="J226" s="1"/>
      <c r="K226" s="34">
        <f t="shared" si="7"/>
        <v>377186.6</v>
      </c>
      <c r="L226" s="5"/>
    </row>
    <row r="227" spans="1:12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1"/>
      <c r="J227" s="1"/>
      <c r="K227" s="34">
        <f t="shared" si="7"/>
        <v>377186.6</v>
      </c>
      <c r="L227" s="5"/>
    </row>
    <row r="228" spans="1:12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1"/>
      <c r="J228" s="1"/>
      <c r="K228" s="34">
        <f t="shared" si="7"/>
        <v>377186.6</v>
      </c>
      <c r="L228" s="5"/>
    </row>
    <row r="229" spans="1:12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1"/>
      <c r="J229" s="1"/>
      <c r="K229" s="34">
        <f t="shared" si="7"/>
        <v>377186.6</v>
      </c>
      <c r="L229" s="5"/>
    </row>
    <row r="230" spans="1:12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1"/>
      <c r="J230" s="1"/>
      <c r="K230" s="34">
        <f t="shared" si="7"/>
        <v>377186.6</v>
      </c>
      <c r="L230" s="5"/>
    </row>
    <row r="231" spans="1:12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1"/>
      <c r="J231" s="1"/>
      <c r="K231" s="34">
        <f t="shared" si="7"/>
        <v>377186.6</v>
      </c>
      <c r="L231" s="5"/>
    </row>
    <row r="232" spans="1:12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1"/>
      <c r="J232" s="1"/>
      <c r="K232" s="34">
        <f t="shared" si="7"/>
        <v>377186.6</v>
      </c>
      <c r="L232" s="5"/>
    </row>
    <row r="233" spans="1:12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1"/>
      <c r="J233" s="1"/>
      <c r="K233" s="34">
        <f t="shared" si="7"/>
        <v>377186.6</v>
      </c>
      <c r="L233" s="5"/>
    </row>
    <row r="234" spans="1:12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1"/>
      <c r="J234" s="1"/>
      <c r="K234" s="34">
        <f t="shared" si="7"/>
        <v>377186.6</v>
      </c>
      <c r="L234" s="5"/>
    </row>
    <row r="235" spans="1:12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1"/>
      <c r="J235" s="1"/>
      <c r="K235" s="34">
        <f t="shared" si="7"/>
        <v>377186.6</v>
      </c>
      <c r="L235" s="5"/>
    </row>
    <row r="236" spans="1:12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1"/>
      <c r="J236" s="1"/>
      <c r="K236" s="34">
        <f t="shared" si="7"/>
        <v>377186.6</v>
      </c>
      <c r="L236" s="5"/>
    </row>
    <row r="237" spans="1:12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1"/>
      <c r="J237" s="1"/>
      <c r="K237" s="34">
        <f t="shared" si="7"/>
        <v>377186.6</v>
      </c>
      <c r="L237" s="5"/>
    </row>
    <row r="238" spans="1:12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1"/>
      <c r="J238" s="1"/>
      <c r="K238" s="34">
        <f t="shared" si="7"/>
        <v>377186.6</v>
      </c>
      <c r="L238" s="5"/>
    </row>
    <row r="239" spans="1:12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1"/>
      <c r="J239" s="1"/>
      <c r="K239" s="34">
        <f t="shared" si="7"/>
        <v>377186.6</v>
      </c>
      <c r="L239" s="5"/>
    </row>
    <row r="240" spans="1:12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1"/>
      <c r="J240" s="1"/>
      <c r="K240" s="34">
        <f t="shared" si="7"/>
        <v>377186.6</v>
      </c>
      <c r="L240" s="5"/>
    </row>
    <row r="241" spans="1:12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1"/>
      <c r="J241" s="1"/>
      <c r="K241" s="34">
        <f t="shared" si="7"/>
        <v>377186.6</v>
      </c>
      <c r="L241" s="5"/>
    </row>
    <row r="242" spans="1:12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1"/>
      <c r="J242" s="1"/>
      <c r="K242" s="34">
        <f t="shared" si="7"/>
        <v>377186.6</v>
      </c>
      <c r="L242" s="5"/>
    </row>
    <row r="243" spans="1:12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1"/>
      <c r="J243" s="1"/>
      <c r="K243" s="34">
        <f t="shared" si="7"/>
        <v>377186.6</v>
      </c>
      <c r="L243" s="5"/>
    </row>
    <row r="244" spans="1:12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1"/>
      <c r="J244" s="1"/>
      <c r="K244" s="34">
        <f t="shared" si="7"/>
        <v>377186.6</v>
      </c>
      <c r="L244" s="5"/>
    </row>
    <row r="245" spans="1:12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1"/>
      <c r="J245" s="1"/>
      <c r="K245" s="34">
        <f t="shared" si="7"/>
        <v>377186.6</v>
      </c>
      <c r="L245" s="5"/>
    </row>
    <row r="246" spans="1:12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1"/>
      <c r="J246" s="1"/>
      <c r="K246" s="34">
        <f t="shared" si="7"/>
        <v>377186.6</v>
      </c>
      <c r="L246" s="5"/>
    </row>
    <row r="247" spans="1:12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1"/>
      <c r="J247" s="1"/>
      <c r="K247" s="34">
        <f t="shared" si="7"/>
        <v>377186.6</v>
      </c>
      <c r="L247" s="5"/>
    </row>
    <row r="248" spans="1:12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1"/>
      <c r="J248" s="1"/>
      <c r="K248" s="34">
        <f t="shared" si="7"/>
        <v>377186.6</v>
      </c>
      <c r="L248" s="5"/>
    </row>
    <row r="249" spans="1:12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1"/>
      <c r="J249" s="1"/>
      <c r="K249" s="34">
        <f t="shared" si="7"/>
        <v>377186.6</v>
      </c>
      <c r="L249" s="5"/>
    </row>
    <row r="250" spans="1:12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1"/>
      <c r="J250" s="1"/>
      <c r="K250" s="34">
        <f t="shared" si="7"/>
        <v>377186.6</v>
      </c>
      <c r="L250" s="5"/>
    </row>
    <row r="251" spans="1:12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1"/>
      <c r="J251" s="1"/>
      <c r="K251" s="34">
        <f t="shared" si="7"/>
        <v>377186.6</v>
      </c>
      <c r="L251" s="5"/>
    </row>
    <row r="252" spans="1:12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1"/>
      <c r="J252" s="1"/>
      <c r="K252" s="34">
        <f t="shared" si="7"/>
        <v>377186.6</v>
      </c>
      <c r="L252" s="5"/>
    </row>
    <row r="253" spans="1:12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1"/>
      <c r="J253" s="1"/>
      <c r="K253" s="34">
        <f t="shared" si="7"/>
        <v>377186.6</v>
      </c>
      <c r="L253" s="5"/>
    </row>
    <row r="254" spans="1:12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1"/>
      <c r="J254" s="1"/>
      <c r="K254" s="34">
        <f t="shared" si="7"/>
        <v>377186.6</v>
      </c>
      <c r="L254" s="5"/>
    </row>
    <row r="255" spans="1:12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1"/>
      <c r="J255" s="1"/>
      <c r="K255" s="34">
        <f t="shared" si="7"/>
        <v>377186.6</v>
      </c>
      <c r="L255" s="5"/>
    </row>
    <row r="256" spans="1:12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1"/>
      <c r="J256" s="1"/>
      <c r="K256" s="34">
        <f t="shared" si="7"/>
        <v>377186.6</v>
      </c>
      <c r="L256" s="5"/>
    </row>
    <row r="257" spans="1:12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1"/>
      <c r="J257" s="1"/>
      <c r="K257" s="34">
        <f t="shared" si="7"/>
        <v>377186.6</v>
      </c>
      <c r="L257" s="5"/>
    </row>
    <row r="258" spans="1:12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1"/>
      <c r="J258" s="1"/>
      <c r="K258" s="34">
        <f t="shared" si="7"/>
        <v>377186.6</v>
      </c>
      <c r="L258" s="5"/>
    </row>
    <row r="259" spans="1:12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1"/>
      <c r="J259" s="1"/>
      <c r="K259" s="34">
        <f t="shared" si="7"/>
        <v>377186.6</v>
      </c>
      <c r="L259" s="5"/>
    </row>
    <row r="260" spans="1:12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1"/>
      <c r="J260" s="1"/>
      <c r="K260" s="34">
        <f t="shared" si="7"/>
        <v>377186.6</v>
      </c>
      <c r="L260" s="5"/>
    </row>
    <row r="261" spans="1:12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1"/>
      <c r="J261" s="1"/>
      <c r="K261" s="34">
        <f t="shared" ref="K261:K324" si="9">G261-H261-I261+J261+K260</f>
        <v>377186.6</v>
      </c>
      <c r="L261" s="5"/>
    </row>
    <row r="262" spans="1:12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1"/>
      <c r="J262" s="1"/>
      <c r="K262" s="34">
        <f t="shared" si="9"/>
        <v>377186.6</v>
      </c>
      <c r="L262" s="5"/>
    </row>
    <row r="263" spans="1:12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1"/>
      <c r="J263" s="1"/>
      <c r="K263" s="34">
        <f t="shared" si="9"/>
        <v>377186.6</v>
      </c>
      <c r="L263" s="5"/>
    </row>
    <row r="264" spans="1:12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1"/>
      <c r="J264" s="1"/>
      <c r="K264" s="34">
        <f t="shared" si="9"/>
        <v>377186.6</v>
      </c>
      <c r="L264" s="5"/>
    </row>
    <row r="265" spans="1:12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1"/>
      <c r="J265" s="1"/>
      <c r="K265" s="34">
        <f t="shared" si="9"/>
        <v>377186.6</v>
      </c>
      <c r="L265" s="5"/>
    </row>
    <row r="266" spans="1:12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1"/>
      <c r="J266" s="1"/>
      <c r="K266" s="34">
        <f t="shared" si="9"/>
        <v>377186.6</v>
      </c>
      <c r="L266" s="5"/>
    </row>
    <row r="267" spans="1:12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1"/>
      <c r="J267" s="1"/>
      <c r="K267" s="34">
        <f t="shared" si="9"/>
        <v>377186.6</v>
      </c>
      <c r="L267" s="5"/>
    </row>
    <row r="268" spans="1:12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1"/>
      <c r="J268" s="1"/>
      <c r="K268" s="34">
        <f t="shared" si="9"/>
        <v>377186.6</v>
      </c>
      <c r="L268" s="5"/>
    </row>
    <row r="269" spans="1:12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1"/>
      <c r="J269" s="1"/>
      <c r="K269" s="34">
        <f t="shared" si="9"/>
        <v>377186.6</v>
      </c>
      <c r="L269" s="5"/>
    </row>
    <row r="270" spans="1:12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1"/>
      <c r="J270" s="1"/>
      <c r="K270" s="34">
        <f t="shared" si="9"/>
        <v>377186.6</v>
      </c>
      <c r="L270" s="5"/>
    </row>
    <row r="271" spans="1:12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1"/>
      <c r="J271" s="1"/>
      <c r="K271" s="34">
        <f t="shared" si="9"/>
        <v>377186.6</v>
      </c>
      <c r="L271" s="5"/>
    </row>
    <row r="272" spans="1:12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1"/>
      <c r="J272" s="1"/>
      <c r="K272" s="34">
        <f t="shared" si="9"/>
        <v>377186.6</v>
      </c>
      <c r="L272" s="5"/>
    </row>
    <row r="273" spans="1:12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1"/>
      <c r="J273" s="1"/>
      <c r="K273" s="34">
        <f t="shared" si="9"/>
        <v>377186.6</v>
      </c>
      <c r="L273" s="5"/>
    </row>
    <row r="274" spans="1:12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1"/>
      <c r="J274" s="1"/>
      <c r="K274" s="34">
        <f t="shared" si="9"/>
        <v>377186.6</v>
      </c>
      <c r="L274" s="5"/>
    </row>
    <row r="275" spans="1:12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1"/>
      <c r="J275" s="1"/>
      <c r="K275" s="34">
        <f t="shared" si="9"/>
        <v>377186.6</v>
      </c>
      <c r="L275" s="5"/>
    </row>
    <row r="276" spans="1:12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1"/>
      <c r="J276" s="1"/>
      <c r="K276" s="34">
        <f t="shared" si="9"/>
        <v>377186.6</v>
      </c>
      <c r="L276" s="5"/>
    </row>
    <row r="277" spans="1:12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1"/>
      <c r="J277" s="1"/>
      <c r="K277" s="34">
        <f t="shared" si="9"/>
        <v>377186.6</v>
      </c>
      <c r="L277" s="5"/>
    </row>
    <row r="278" spans="1:12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1"/>
      <c r="J278" s="1"/>
      <c r="K278" s="34">
        <f t="shared" si="9"/>
        <v>377186.6</v>
      </c>
      <c r="L278" s="5"/>
    </row>
    <row r="279" spans="1:12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1"/>
      <c r="J279" s="1"/>
      <c r="K279" s="34">
        <f t="shared" si="9"/>
        <v>377186.6</v>
      </c>
      <c r="L279" s="5"/>
    </row>
    <row r="280" spans="1:12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1"/>
      <c r="J280" s="1"/>
      <c r="K280" s="34">
        <f t="shared" si="9"/>
        <v>377186.6</v>
      </c>
      <c r="L280" s="5"/>
    </row>
    <row r="281" spans="1:12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1"/>
      <c r="J281" s="1"/>
      <c r="K281" s="34">
        <f t="shared" si="9"/>
        <v>377186.6</v>
      </c>
      <c r="L281" s="5"/>
    </row>
    <row r="282" spans="1:12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1"/>
      <c r="J282" s="1"/>
      <c r="K282" s="34">
        <f t="shared" si="9"/>
        <v>377186.6</v>
      </c>
      <c r="L282" s="5"/>
    </row>
    <row r="283" spans="1:12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1"/>
      <c r="J283" s="1"/>
      <c r="K283" s="34">
        <f t="shared" si="9"/>
        <v>377186.6</v>
      </c>
      <c r="L283" s="5"/>
    </row>
    <row r="284" spans="1:12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1"/>
      <c r="J284" s="1"/>
      <c r="K284" s="34">
        <f t="shared" si="9"/>
        <v>377186.6</v>
      </c>
      <c r="L284" s="5"/>
    </row>
    <row r="285" spans="1:12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1"/>
      <c r="J285" s="1"/>
      <c r="K285" s="34">
        <f t="shared" si="9"/>
        <v>377186.6</v>
      </c>
      <c r="L285" s="5"/>
    </row>
    <row r="286" spans="1:12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1"/>
      <c r="J286" s="1"/>
      <c r="K286" s="34">
        <f t="shared" si="9"/>
        <v>377186.6</v>
      </c>
      <c r="L286" s="5"/>
    </row>
    <row r="287" spans="1:12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1"/>
      <c r="J287" s="1"/>
      <c r="K287" s="34">
        <f t="shared" si="9"/>
        <v>377186.6</v>
      </c>
      <c r="L287" s="5"/>
    </row>
    <row r="288" spans="1:12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1"/>
      <c r="J288" s="1"/>
      <c r="K288" s="34">
        <f t="shared" si="9"/>
        <v>377186.6</v>
      </c>
      <c r="L288" s="5"/>
    </row>
    <row r="289" spans="1:12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1"/>
      <c r="J289" s="1"/>
      <c r="K289" s="34">
        <f t="shared" si="9"/>
        <v>377186.6</v>
      </c>
      <c r="L289" s="5"/>
    </row>
    <row r="290" spans="1:12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1"/>
      <c r="J290" s="1"/>
      <c r="K290" s="34">
        <f t="shared" si="9"/>
        <v>377186.6</v>
      </c>
      <c r="L290" s="5"/>
    </row>
    <row r="291" spans="1:12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1"/>
      <c r="J291" s="1"/>
      <c r="K291" s="34">
        <f t="shared" si="9"/>
        <v>377186.6</v>
      </c>
      <c r="L291" s="5"/>
    </row>
    <row r="292" spans="1:12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1"/>
      <c r="J292" s="1"/>
      <c r="K292" s="34">
        <f t="shared" si="9"/>
        <v>377186.6</v>
      </c>
      <c r="L292" s="5"/>
    </row>
    <row r="293" spans="1:12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1"/>
      <c r="J293" s="1"/>
      <c r="K293" s="34">
        <f t="shared" si="9"/>
        <v>377186.6</v>
      </c>
      <c r="L293" s="5"/>
    </row>
    <row r="294" spans="1:12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1"/>
      <c r="J294" s="1"/>
      <c r="K294" s="34">
        <f t="shared" si="9"/>
        <v>377186.6</v>
      </c>
      <c r="L294" s="5"/>
    </row>
    <row r="295" spans="1:12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1"/>
      <c r="J295" s="1"/>
      <c r="K295" s="34">
        <f t="shared" si="9"/>
        <v>377186.6</v>
      </c>
      <c r="L295" s="5"/>
    </row>
    <row r="296" spans="1:12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1"/>
      <c r="J296" s="1"/>
      <c r="K296" s="34">
        <f t="shared" si="9"/>
        <v>377186.6</v>
      </c>
      <c r="L296" s="5"/>
    </row>
    <row r="297" spans="1:12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1"/>
      <c r="J297" s="1"/>
      <c r="K297" s="34">
        <f t="shared" si="9"/>
        <v>377186.6</v>
      </c>
      <c r="L297" s="5"/>
    </row>
    <row r="298" spans="1:12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1"/>
      <c r="J298" s="1"/>
      <c r="K298" s="34">
        <f t="shared" si="9"/>
        <v>377186.6</v>
      </c>
      <c r="L298" s="5"/>
    </row>
    <row r="299" spans="1:12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1"/>
      <c r="J299" s="1"/>
      <c r="K299" s="34">
        <f t="shared" si="9"/>
        <v>377186.6</v>
      </c>
      <c r="L299" s="5"/>
    </row>
    <row r="300" spans="1:12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1"/>
      <c r="J300" s="1"/>
      <c r="K300" s="34">
        <f t="shared" si="9"/>
        <v>377186.6</v>
      </c>
      <c r="L300" s="5"/>
    </row>
    <row r="301" spans="1:12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1"/>
      <c r="J301" s="1"/>
      <c r="K301" s="34">
        <f t="shared" si="9"/>
        <v>377186.6</v>
      </c>
      <c r="L301" s="5"/>
    </row>
    <row r="302" spans="1:12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1"/>
      <c r="J302" s="1"/>
      <c r="K302" s="34">
        <f t="shared" si="9"/>
        <v>377186.6</v>
      </c>
      <c r="L302" s="5"/>
    </row>
    <row r="303" spans="1:12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1"/>
      <c r="J303" s="1"/>
      <c r="K303" s="34">
        <f t="shared" si="9"/>
        <v>377186.6</v>
      </c>
      <c r="L303" s="5"/>
    </row>
    <row r="304" spans="1:12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1"/>
      <c r="J304" s="1"/>
      <c r="K304" s="34">
        <f t="shared" si="9"/>
        <v>377186.6</v>
      </c>
      <c r="L304" s="5"/>
    </row>
    <row r="305" spans="1:12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1"/>
      <c r="J305" s="1"/>
      <c r="K305" s="34">
        <f t="shared" si="9"/>
        <v>377186.6</v>
      </c>
      <c r="L305" s="5"/>
    </row>
    <row r="306" spans="1:12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1"/>
      <c r="J306" s="1"/>
      <c r="K306" s="34">
        <f t="shared" si="9"/>
        <v>377186.6</v>
      </c>
      <c r="L306" s="5"/>
    </row>
    <row r="307" spans="1:12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1"/>
      <c r="J307" s="1"/>
      <c r="K307" s="34">
        <f t="shared" si="9"/>
        <v>377186.6</v>
      </c>
      <c r="L307" s="5"/>
    </row>
    <row r="308" spans="1:12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1"/>
      <c r="J308" s="1"/>
      <c r="K308" s="34">
        <f t="shared" si="9"/>
        <v>377186.6</v>
      </c>
      <c r="L308" s="5"/>
    </row>
    <row r="309" spans="1:12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1"/>
      <c r="J309" s="1"/>
      <c r="K309" s="34">
        <f t="shared" si="9"/>
        <v>377186.6</v>
      </c>
      <c r="L309" s="5"/>
    </row>
    <row r="310" spans="1:12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1"/>
      <c r="J310" s="1"/>
      <c r="K310" s="34">
        <f t="shared" si="9"/>
        <v>377186.6</v>
      </c>
      <c r="L310" s="5"/>
    </row>
    <row r="311" spans="1:12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1"/>
      <c r="J311" s="1"/>
      <c r="K311" s="34">
        <f t="shared" si="9"/>
        <v>377186.6</v>
      </c>
      <c r="L311" s="5"/>
    </row>
    <row r="312" spans="1:12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1"/>
      <c r="J312" s="1"/>
      <c r="K312" s="34">
        <f t="shared" si="9"/>
        <v>377186.6</v>
      </c>
      <c r="L312" s="5"/>
    </row>
    <row r="313" spans="1:12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1"/>
      <c r="J313" s="1"/>
      <c r="K313" s="34">
        <f t="shared" si="9"/>
        <v>377186.6</v>
      </c>
      <c r="L313" s="5"/>
    </row>
    <row r="314" spans="1:12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1"/>
      <c r="J314" s="1"/>
      <c r="K314" s="34">
        <f t="shared" si="9"/>
        <v>377186.6</v>
      </c>
      <c r="L314" s="5"/>
    </row>
    <row r="315" spans="1:12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1"/>
      <c r="J315" s="1"/>
      <c r="K315" s="34">
        <f t="shared" si="9"/>
        <v>377186.6</v>
      </c>
      <c r="L315" s="5"/>
    </row>
    <row r="316" spans="1:12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1"/>
      <c r="J316" s="1"/>
      <c r="K316" s="34">
        <f t="shared" si="9"/>
        <v>377186.6</v>
      </c>
      <c r="L316" s="5"/>
    </row>
    <row r="317" spans="1:12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1"/>
      <c r="J317" s="1"/>
      <c r="K317" s="34">
        <f t="shared" si="9"/>
        <v>377186.6</v>
      </c>
      <c r="L317" s="5"/>
    </row>
    <row r="318" spans="1:12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1"/>
      <c r="J318" s="1"/>
      <c r="K318" s="34">
        <f t="shared" si="9"/>
        <v>377186.6</v>
      </c>
      <c r="L318" s="5"/>
    </row>
    <row r="319" spans="1:12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1"/>
      <c r="J319" s="1"/>
      <c r="K319" s="34">
        <f t="shared" si="9"/>
        <v>377186.6</v>
      </c>
      <c r="L319" s="5"/>
    </row>
    <row r="320" spans="1:12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1"/>
      <c r="J320" s="1"/>
      <c r="K320" s="34">
        <f t="shared" si="9"/>
        <v>377186.6</v>
      </c>
      <c r="L320" s="5"/>
    </row>
    <row r="321" spans="1:12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1"/>
      <c r="J321" s="1"/>
      <c r="K321" s="34">
        <f t="shared" si="9"/>
        <v>377186.6</v>
      </c>
      <c r="L321" s="5"/>
    </row>
    <row r="322" spans="1:12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1"/>
      <c r="J322" s="1"/>
      <c r="K322" s="34">
        <f t="shared" si="9"/>
        <v>377186.6</v>
      </c>
      <c r="L322" s="5"/>
    </row>
    <row r="323" spans="1:12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1"/>
      <c r="J323" s="1"/>
      <c r="K323" s="34">
        <f t="shared" si="9"/>
        <v>377186.6</v>
      </c>
      <c r="L323" s="5"/>
    </row>
    <row r="324" spans="1:12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1"/>
      <c r="J324" s="1"/>
      <c r="K324" s="34">
        <f t="shared" si="9"/>
        <v>377186.6</v>
      </c>
      <c r="L324" s="5"/>
    </row>
    <row r="325" spans="1:12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1"/>
      <c r="J325" s="1"/>
      <c r="K325" s="34">
        <f t="shared" ref="K325:K349" si="11">G325-H325-I325+J325+K324</f>
        <v>377186.6</v>
      </c>
      <c r="L325" s="5"/>
    </row>
    <row r="326" spans="1:12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1"/>
      <c r="J326" s="1"/>
      <c r="K326" s="34">
        <f t="shared" si="11"/>
        <v>377186.6</v>
      </c>
      <c r="L326" s="5"/>
    </row>
    <row r="327" spans="1:12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1"/>
      <c r="J327" s="1"/>
      <c r="K327" s="34">
        <f t="shared" si="11"/>
        <v>377186.6</v>
      </c>
      <c r="L327" s="5"/>
    </row>
    <row r="328" spans="1:12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1"/>
      <c r="J328" s="1"/>
      <c r="K328" s="34">
        <f t="shared" si="11"/>
        <v>377186.6</v>
      </c>
      <c r="L328" s="5"/>
    </row>
    <row r="329" spans="1:12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1"/>
      <c r="J329" s="1"/>
      <c r="K329" s="34">
        <f t="shared" si="11"/>
        <v>377186.6</v>
      </c>
      <c r="L329" s="5"/>
    </row>
    <row r="330" spans="1:12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1"/>
      <c r="J330" s="1"/>
      <c r="K330" s="34">
        <f t="shared" si="11"/>
        <v>377186.6</v>
      </c>
      <c r="L330" s="5"/>
    </row>
    <row r="331" spans="1:12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1"/>
      <c r="J331" s="1"/>
      <c r="K331" s="34">
        <f t="shared" si="11"/>
        <v>377186.6</v>
      </c>
      <c r="L331" s="5"/>
    </row>
    <row r="332" spans="1:12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1"/>
      <c r="J332" s="1"/>
      <c r="K332" s="34">
        <f t="shared" si="11"/>
        <v>377186.6</v>
      </c>
      <c r="L332" s="5"/>
    </row>
    <row r="333" spans="1:12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1"/>
      <c r="J333" s="1"/>
      <c r="K333" s="34">
        <f t="shared" si="11"/>
        <v>377186.6</v>
      </c>
      <c r="L333" s="5"/>
    </row>
    <row r="334" spans="1:12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1"/>
      <c r="J334" s="1"/>
      <c r="K334" s="34">
        <f t="shared" si="11"/>
        <v>377186.6</v>
      </c>
      <c r="L334" s="5"/>
    </row>
    <row r="335" spans="1:12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1"/>
      <c r="J335" s="1"/>
      <c r="K335" s="34">
        <f t="shared" si="11"/>
        <v>377186.6</v>
      </c>
      <c r="L335" s="5"/>
    </row>
    <row r="336" spans="1:12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1"/>
      <c r="J336" s="1"/>
      <c r="K336" s="34">
        <f t="shared" si="11"/>
        <v>377186.6</v>
      </c>
      <c r="L336" s="5"/>
    </row>
    <row r="337" spans="1:12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1"/>
      <c r="J337" s="1"/>
      <c r="K337" s="34">
        <f t="shared" si="11"/>
        <v>377186.6</v>
      </c>
      <c r="L337" s="5"/>
    </row>
    <row r="338" spans="1:12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1"/>
      <c r="J338" s="1"/>
      <c r="K338" s="34">
        <f t="shared" si="11"/>
        <v>377186.6</v>
      </c>
      <c r="L338" s="5"/>
    </row>
    <row r="339" spans="1:12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1"/>
      <c r="J339" s="1"/>
      <c r="K339" s="34">
        <f t="shared" si="11"/>
        <v>377186.6</v>
      </c>
      <c r="L339" s="5"/>
    </row>
    <row r="340" spans="1:12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1"/>
      <c r="J340" s="1"/>
      <c r="K340" s="34">
        <f t="shared" si="11"/>
        <v>377186.6</v>
      </c>
      <c r="L340" s="5"/>
    </row>
    <row r="341" spans="1:12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1"/>
      <c r="J341" s="1"/>
      <c r="K341" s="34">
        <f t="shared" si="11"/>
        <v>377186.6</v>
      </c>
      <c r="L341" s="5"/>
    </row>
    <row r="342" spans="1:12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1"/>
      <c r="J342" s="1"/>
      <c r="K342" s="34">
        <f t="shared" si="11"/>
        <v>377186.6</v>
      </c>
      <c r="L342" s="5"/>
    </row>
    <row r="343" spans="1:12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1"/>
      <c r="J343" s="1"/>
      <c r="K343" s="34">
        <f t="shared" si="11"/>
        <v>377186.6</v>
      </c>
      <c r="L343" s="5"/>
    </row>
    <row r="344" spans="1:12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1"/>
      <c r="J344" s="1"/>
      <c r="K344" s="34">
        <f t="shared" si="11"/>
        <v>377186.6</v>
      </c>
      <c r="L344" s="5"/>
    </row>
    <row r="345" spans="1:12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1"/>
      <c r="J345" s="1"/>
      <c r="K345" s="34">
        <f t="shared" si="11"/>
        <v>377186.6</v>
      </c>
      <c r="L345" s="5"/>
    </row>
    <row r="346" spans="1:12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1"/>
      <c r="J346" s="1"/>
      <c r="K346" s="34">
        <f t="shared" si="11"/>
        <v>377186.6</v>
      </c>
      <c r="L346" s="5"/>
    </row>
    <row r="347" spans="1:12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1"/>
      <c r="J347" s="1"/>
      <c r="K347" s="34">
        <f t="shared" si="11"/>
        <v>377186.6</v>
      </c>
      <c r="L347" s="5"/>
    </row>
    <row r="348" spans="1:12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1"/>
      <c r="J348" s="1"/>
      <c r="K348" s="34">
        <f t="shared" si="11"/>
        <v>377186.6</v>
      </c>
      <c r="L348" s="5"/>
    </row>
    <row r="349" spans="1:12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1"/>
      <c r="J349" s="1"/>
      <c r="K349" s="34">
        <f t="shared" si="11"/>
        <v>377186.6</v>
      </c>
      <c r="L349" s="5"/>
    </row>
    <row r="350" spans="1:12" ht="21">
      <c r="A350" s="24"/>
      <c r="B350" s="18"/>
      <c r="C350" s="18"/>
      <c r="D350" s="16"/>
      <c r="E350" s="13"/>
      <c r="F350" s="13"/>
      <c r="G350" s="18">
        <f>SUM(G4:G349)</f>
        <v>882186.6</v>
      </c>
      <c r="H350" s="36"/>
      <c r="I350" s="3"/>
      <c r="J350" s="3"/>
      <c r="K350" s="36">
        <f>SUM(K4:K349)</f>
        <v>129033294.99999921</v>
      </c>
      <c r="L350" s="5"/>
    </row>
  </sheetData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9"/>
  <dimension ref="A1:L352"/>
  <sheetViews>
    <sheetView rightToLeft="1" workbookViewId="0">
      <selection activeCell="J15" sqref="J15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23.7109375" style="6" customWidth="1"/>
  </cols>
  <sheetData>
    <row r="1" spans="1:12">
      <c r="A1" s="168" t="s">
        <v>206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205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27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27"/>
    </row>
    <row r="5" spans="1:12" ht="21">
      <c r="A5" s="22">
        <v>43806</v>
      </c>
      <c r="B5" s="20" t="s">
        <v>146</v>
      </c>
      <c r="C5" s="20" t="s">
        <v>73</v>
      </c>
      <c r="D5" s="19"/>
      <c r="E5" s="12"/>
      <c r="F5" s="21"/>
      <c r="G5" s="17">
        <f t="shared" ref="G5:G68" si="0">E5*F5</f>
        <v>0</v>
      </c>
      <c r="H5" s="34">
        <v>26500</v>
      </c>
      <c r="I5" s="34">
        <f>I4+G5-H5</f>
        <v>-26500</v>
      </c>
      <c r="J5" s="27" t="s">
        <v>207</v>
      </c>
    </row>
    <row r="6" spans="1:12" ht="21">
      <c r="A6" s="22">
        <v>43806</v>
      </c>
      <c r="B6" s="20">
        <v>3393</v>
      </c>
      <c r="C6" s="20" t="s">
        <v>53</v>
      </c>
      <c r="D6" s="19"/>
      <c r="E6" s="12"/>
      <c r="F6" s="21"/>
      <c r="G6" s="17">
        <v>26500</v>
      </c>
      <c r="H6" s="34"/>
      <c r="I6" s="34">
        <f t="shared" ref="I6:I69" si="1">I5+G6-H6</f>
        <v>0</v>
      </c>
      <c r="J6" s="27"/>
    </row>
    <row r="7" spans="1:12" ht="21">
      <c r="A7" s="22">
        <v>43807</v>
      </c>
      <c r="B7" s="20"/>
      <c r="C7" s="20"/>
      <c r="D7" s="19"/>
      <c r="E7" s="12"/>
      <c r="F7" s="21"/>
      <c r="G7" s="17">
        <f t="shared" si="0"/>
        <v>0</v>
      </c>
      <c r="H7" s="34"/>
      <c r="I7" s="34">
        <f t="shared" si="1"/>
        <v>0</v>
      </c>
      <c r="J7" s="27"/>
    </row>
    <row r="8" spans="1:12" ht="21">
      <c r="A8" s="22">
        <v>43807</v>
      </c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0</v>
      </c>
      <c r="J8" s="27"/>
    </row>
    <row r="9" spans="1:12" ht="21">
      <c r="A9" s="22">
        <v>43808</v>
      </c>
      <c r="B9" s="20" t="s">
        <v>146</v>
      </c>
      <c r="C9" s="20"/>
      <c r="D9" s="19"/>
      <c r="E9" s="12"/>
      <c r="F9" s="21"/>
      <c r="G9" s="17">
        <f t="shared" si="0"/>
        <v>0</v>
      </c>
      <c r="H9" s="34">
        <v>52500</v>
      </c>
      <c r="I9" s="34">
        <f t="shared" si="1"/>
        <v>-52500</v>
      </c>
      <c r="J9" s="27" t="s">
        <v>223</v>
      </c>
    </row>
    <row r="10" spans="1:12" ht="21">
      <c r="A10" s="22">
        <v>43815</v>
      </c>
      <c r="B10" s="20" t="s">
        <v>146</v>
      </c>
      <c r="C10" s="20" t="s">
        <v>73</v>
      </c>
      <c r="D10" s="19"/>
      <c r="E10" s="12"/>
      <c r="F10" s="21"/>
      <c r="G10" s="17">
        <f t="shared" si="0"/>
        <v>0</v>
      </c>
      <c r="H10" s="34">
        <v>46400</v>
      </c>
      <c r="I10" s="34">
        <f t="shared" si="1"/>
        <v>-98900</v>
      </c>
      <c r="J10" s="27" t="s">
        <v>513</v>
      </c>
    </row>
    <row r="11" spans="1:12" ht="21">
      <c r="A11" s="22">
        <v>43814</v>
      </c>
      <c r="B11" s="20">
        <v>3453</v>
      </c>
      <c r="C11" s="20" t="s">
        <v>53</v>
      </c>
      <c r="D11" s="19"/>
      <c r="E11" s="12"/>
      <c r="F11" s="21"/>
      <c r="G11" s="17">
        <v>52500</v>
      </c>
      <c r="H11" s="34"/>
      <c r="I11" s="34">
        <f t="shared" si="1"/>
        <v>-46400</v>
      </c>
      <c r="J11" s="27"/>
    </row>
    <row r="12" spans="1:12" ht="21">
      <c r="A12" s="22">
        <v>43821</v>
      </c>
      <c r="B12" s="20" t="s">
        <v>92</v>
      </c>
      <c r="C12" s="20"/>
      <c r="D12" s="19"/>
      <c r="E12" s="12"/>
      <c r="F12" s="21"/>
      <c r="G12" s="17">
        <v>46400</v>
      </c>
      <c r="H12" s="34"/>
      <c r="I12" s="34">
        <f t="shared" si="1"/>
        <v>0</v>
      </c>
      <c r="J12" s="27"/>
    </row>
    <row r="13" spans="1:12" ht="21">
      <c r="A13" s="22">
        <v>43823</v>
      </c>
      <c r="B13" s="20" t="s">
        <v>146</v>
      </c>
      <c r="C13" s="20"/>
      <c r="D13" s="19"/>
      <c r="E13" s="12"/>
      <c r="F13" s="21"/>
      <c r="G13" s="17">
        <f t="shared" si="0"/>
        <v>0</v>
      </c>
      <c r="H13" s="34">
        <v>45600</v>
      </c>
      <c r="I13" s="34">
        <f t="shared" si="1"/>
        <v>-45600</v>
      </c>
      <c r="J13" s="27" t="s">
        <v>580</v>
      </c>
    </row>
    <row r="14" spans="1:12" ht="21">
      <c r="A14" s="22">
        <v>43825</v>
      </c>
      <c r="B14" s="20" t="s">
        <v>146</v>
      </c>
      <c r="C14" s="20"/>
      <c r="D14" s="19"/>
      <c r="E14" s="12"/>
      <c r="F14" s="21"/>
      <c r="G14" s="17">
        <f t="shared" si="0"/>
        <v>0</v>
      </c>
      <c r="H14" s="34">
        <v>76410</v>
      </c>
      <c r="I14" s="34">
        <f t="shared" si="1"/>
        <v>-122010</v>
      </c>
      <c r="J14" s="27" t="s">
        <v>583</v>
      </c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-122010</v>
      </c>
      <c r="J15" s="27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-122010</v>
      </c>
      <c r="J16" s="27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-122010</v>
      </c>
      <c r="J17" s="27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-122010</v>
      </c>
      <c r="J18" s="27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-122010</v>
      </c>
      <c r="J19" s="27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-122010</v>
      </c>
      <c r="J20" s="27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-122010</v>
      </c>
      <c r="J21" s="27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-122010</v>
      </c>
      <c r="J22" s="27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-122010</v>
      </c>
      <c r="J23" s="27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-122010</v>
      </c>
      <c r="J24" s="27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-122010</v>
      </c>
      <c r="J25" s="27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-122010</v>
      </c>
      <c r="J26" s="27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-122010</v>
      </c>
      <c r="J27" s="27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-122010</v>
      </c>
      <c r="J28" s="27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-122010</v>
      </c>
      <c r="J29" s="27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-122010</v>
      </c>
      <c r="J30" s="27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-122010</v>
      </c>
      <c r="J31" s="27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-122010</v>
      </c>
      <c r="J32" s="27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-122010</v>
      </c>
      <c r="J33" s="27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-122010</v>
      </c>
      <c r="J34" s="27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-122010</v>
      </c>
      <c r="J35" s="27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-122010</v>
      </c>
      <c r="J36" s="27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-122010</v>
      </c>
      <c r="J37" s="27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-122010</v>
      </c>
      <c r="J38" s="27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-122010</v>
      </c>
      <c r="J39" s="27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-122010</v>
      </c>
      <c r="J40" s="27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-122010</v>
      </c>
      <c r="J41" s="27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-122010</v>
      </c>
      <c r="J42" s="27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-122010</v>
      </c>
      <c r="J43" s="27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-122010</v>
      </c>
      <c r="J44" s="27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-122010</v>
      </c>
      <c r="J45" s="27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-122010</v>
      </c>
      <c r="J46" s="27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-122010</v>
      </c>
      <c r="J47" s="27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-122010</v>
      </c>
      <c r="J48" s="27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-122010</v>
      </c>
      <c r="J49" s="27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-122010</v>
      </c>
      <c r="J50" s="27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-122010</v>
      </c>
      <c r="J51" s="27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-122010</v>
      </c>
      <c r="J52" s="27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-122010</v>
      </c>
      <c r="J53" s="27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-122010</v>
      </c>
      <c r="J54" s="27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-122010</v>
      </c>
      <c r="J55" s="27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-122010</v>
      </c>
      <c r="J56" s="27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-122010</v>
      </c>
      <c r="J57" s="27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-122010</v>
      </c>
      <c r="J58" s="27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-122010</v>
      </c>
      <c r="J59" s="27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-122010</v>
      </c>
      <c r="J60" s="27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-122010</v>
      </c>
      <c r="J61" s="27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-122010</v>
      </c>
      <c r="J62" s="27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-122010</v>
      </c>
      <c r="J63" s="27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-122010</v>
      </c>
      <c r="J64" s="27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-122010</v>
      </c>
      <c r="J65" s="27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-122010</v>
      </c>
      <c r="J66" s="27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-122010</v>
      </c>
      <c r="J67" s="27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-122010</v>
      </c>
      <c r="J68" s="27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-122010</v>
      </c>
      <c r="J69" s="27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-122010</v>
      </c>
      <c r="J70" s="27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-122010</v>
      </c>
      <c r="J71" s="27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-122010</v>
      </c>
      <c r="J72" s="27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-122010</v>
      </c>
      <c r="J73" s="27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-122010</v>
      </c>
      <c r="J74" s="27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-122010</v>
      </c>
      <c r="J75" s="27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-122010</v>
      </c>
      <c r="J76" s="27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-122010</v>
      </c>
      <c r="J77" s="27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-122010</v>
      </c>
      <c r="J78" s="27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-122010</v>
      </c>
      <c r="J79" s="27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-122010</v>
      </c>
      <c r="J80" s="27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-122010</v>
      </c>
      <c r="J81" s="27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-122010</v>
      </c>
      <c r="J82" s="27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-122010</v>
      </c>
      <c r="J83" s="27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-122010</v>
      </c>
      <c r="J84" s="27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-122010</v>
      </c>
      <c r="J85" s="27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-122010</v>
      </c>
      <c r="J86" s="27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-122010</v>
      </c>
      <c r="J87" s="27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-122010</v>
      </c>
      <c r="J88" s="27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-122010</v>
      </c>
      <c r="J89" s="27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-122010</v>
      </c>
      <c r="J90" s="27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-122010</v>
      </c>
      <c r="J91" s="27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-122010</v>
      </c>
      <c r="J92" s="27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-122010</v>
      </c>
      <c r="J93" s="27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-122010</v>
      </c>
      <c r="J94" s="27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-122010</v>
      </c>
      <c r="J95" s="27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-122010</v>
      </c>
      <c r="J96" s="27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-122010</v>
      </c>
      <c r="J97" s="27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-122010</v>
      </c>
      <c r="J98" s="27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-122010</v>
      </c>
      <c r="J99" s="27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-122010</v>
      </c>
      <c r="J100" s="27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-122010</v>
      </c>
      <c r="J101" s="27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-122010</v>
      </c>
      <c r="J102" s="27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-122010</v>
      </c>
      <c r="J103" s="27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-122010</v>
      </c>
      <c r="J104" s="27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-122010</v>
      </c>
      <c r="J105" s="27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-122010</v>
      </c>
      <c r="J106" s="27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-122010</v>
      </c>
      <c r="J107" s="27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-122010</v>
      </c>
      <c r="J108" s="27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-122010</v>
      </c>
      <c r="J109" s="27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-122010</v>
      </c>
      <c r="J110" s="27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-122010</v>
      </c>
      <c r="J111" s="27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-122010</v>
      </c>
      <c r="J112" s="27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-122010</v>
      </c>
      <c r="J113" s="27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-122010</v>
      </c>
      <c r="J114" s="27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-122010</v>
      </c>
      <c r="J115" s="27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-122010</v>
      </c>
      <c r="J116" s="27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-122010</v>
      </c>
      <c r="J117" s="27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-122010</v>
      </c>
      <c r="J118" s="27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-122010</v>
      </c>
      <c r="J119" s="27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-122010</v>
      </c>
      <c r="J120" s="27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-122010</v>
      </c>
      <c r="J121" s="27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-122010</v>
      </c>
      <c r="J122" s="27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-122010</v>
      </c>
      <c r="J123" s="27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-122010</v>
      </c>
      <c r="J124" s="27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-122010</v>
      </c>
      <c r="J125" s="27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-122010</v>
      </c>
      <c r="J126" s="27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-122010</v>
      </c>
      <c r="J127" s="27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-122010</v>
      </c>
      <c r="J128" s="27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-122010</v>
      </c>
      <c r="J129" s="27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-122010</v>
      </c>
      <c r="J130" s="27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-122010</v>
      </c>
      <c r="J131" s="27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-122010</v>
      </c>
      <c r="J132" s="27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-122010</v>
      </c>
      <c r="J133" s="27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-122010</v>
      </c>
      <c r="J134" s="27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-122010</v>
      </c>
      <c r="J135" s="27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-122010</v>
      </c>
      <c r="J136" s="27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-122010</v>
      </c>
      <c r="J137" s="27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-122010</v>
      </c>
      <c r="J138" s="27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-122010</v>
      </c>
      <c r="J139" s="27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-122010</v>
      </c>
      <c r="J140" s="27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-122010</v>
      </c>
      <c r="J141" s="27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-122010</v>
      </c>
      <c r="J142" s="27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-122010</v>
      </c>
      <c r="J143" s="27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-122010</v>
      </c>
      <c r="J144" s="27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-122010</v>
      </c>
      <c r="J145" s="27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-122010</v>
      </c>
      <c r="J146" s="27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-122010</v>
      </c>
      <c r="J147" s="27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-122010</v>
      </c>
      <c r="J148" s="27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-122010</v>
      </c>
      <c r="J149" s="27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-122010</v>
      </c>
      <c r="J150" s="27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-122010</v>
      </c>
      <c r="J151" s="27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-122010</v>
      </c>
      <c r="J152" s="27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-122010</v>
      </c>
      <c r="J153" s="27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-122010</v>
      </c>
      <c r="J154" s="27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-122010</v>
      </c>
      <c r="J155" s="27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-122010</v>
      </c>
      <c r="J156" s="27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-122010</v>
      </c>
      <c r="J157" s="27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-122010</v>
      </c>
      <c r="J158" s="27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-122010</v>
      </c>
      <c r="J159" s="27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-122010</v>
      </c>
      <c r="J160" s="27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-122010</v>
      </c>
      <c r="J161" s="27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-122010</v>
      </c>
      <c r="J162" s="27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-122010</v>
      </c>
      <c r="J163" s="27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-122010</v>
      </c>
      <c r="J164" s="27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-122010</v>
      </c>
      <c r="J165" s="27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-122010</v>
      </c>
      <c r="J166" s="27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-122010</v>
      </c>
      <c r="J167" s="27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-122010</v>
      </c>
      <c r="J168" s="27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-122010</v>
      </c>
      <c r="J169" s="27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-122010</v>
      </c>
      <c r="J170" s="27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-122010</v>
      </c>
      <c r="J171" s="27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-122010</v>
      </c>
      <c r="J172" s="27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-122010</v>
      </c>
      <c r="J173" s="27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-122010</v>
      </c>
      <c r="J174" s="27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-122010</v>
      </c>
      <c r="J175" s="27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-122010</v>
      </c>
      <c r="J176" s="27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-122010</v>
      </c>
      <c r="J177" s="27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-122010</v>
      </c>
      <c r="J178" s="27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-122010</v>
      </c>
      <c r="J179" s="27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-122010</v>
      </c>
      <c r="J180" s="27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-122010</v>
      </c>
      <c r="J181" s="27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-122010</v>
      </c>
      <c r="J182" s="27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-122010</v>
      </c>
      <c r="J183" s="27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-122010</v>
      </c>
      <c r="J184" s="27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-122010</v>
      </c>
      <c r="J185" s="27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-122010</v>
      </c>
      <c r="J186" s="27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-122010</v>
      </c>
      <c r="J187" s="27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-122010</v>
      </c>
      <c r="J188" s="27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-122010</v>
      </c>
      <c r="J189" s="27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-122010</v>
      </c>
      <c r="J190" s="27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-122010</v>
      </c>
      <c r="J191" s="27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-122010</v>
      </c>
      <c r="J192" s="27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-122010</v>
      </c>
      <c r="J193" s="27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-122010</v>
      </c>
      <c r="J194" s="27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-122010</v>
      </c>
      <c r="J195" s="27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-122010</v>
      </c>
      <c r="J196" s="27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-122010</v>
      </c>
      <c r="J197" s="27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-122010</v>
      </c>
      <c r="J198" s="27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-122010</v>
      </c>
      <c r="J199" s="27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-122010</v>
      </c>
      <c r="J200" s="27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-122010</v>
      </c>
      <c r="J201" s="27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-122010</v>
      </c>
      <c r="J202" s="27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-122010</v>
      </c>
      <c r="J203" s="27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-122010</v>
      </c>
      <c r="J204" s="27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-122010</v>
      </c>
      <c r="J205" s="27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-122010</v>
      </c>
      <c r="J206" s="27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-122010</v>
      </c>
      <c r="J207" s="27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-122010</v>
      </c>
      <c r="J208" s="27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-122010</v>
      </c>
      <c r="J209" s="27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-122010</v>
      </c>
      <c r="J210" s="27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-122010</v>
      </c>
      <c r="J211" s="27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-122010</v>
      </c>
      <c r="J212" s="27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-122010</v>
      </c>
      <c r="J213" s="27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-122010</v>
      </c>
      <c r="J214" s="27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-122010</v>
      </c>
      <c r="J215" s="27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-122010</v>
      </c>
      <c r="J216" s="27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-122010</v>
      </c>
      <c r="J217" s="27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-122010</v>
      </c>
      <c r="J218" s="27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-122010</v>
      </c>
      <c r="J219" s="27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-122010</v>
      </c>
      <c r="J220" s="27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-122010</v>
      </c>
      <c r="J221" s="27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-122010</v>
      </c>
      <c r="J222" s="27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-122010</v>
      </c>
      <c r="J223" s="27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-122010</v>
      </c>
      <c r="J224" s="27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-122010</v>
      </c>
      <c r="J225" s="27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-122010</v>
      </c>
      <c r="J226" s="27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-122010</v>
      </c>
      <c r="J227" s="27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-122010</v>
      </c>
      <c r="J228" s="27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-122010</v>
      </c>
      <c r="J229" s="27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-122010</v>
      </c>
      <c r="J230" s="27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-122010</v>
      </c>
      <c r="J231" s="27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-122010</v>
      </c>
      <c r="J232" s="27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-122010</v>
      </c>
      <c r="J233" s="27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-122010</v>
      </c>
      <c r="J234" s="27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-122010</v>
      </c>
      <c r="J235" s="27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-122010</v>
      </c>
      <c r="J236" s="27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-122010</v>
      </c>
      <c r="J237" s="27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-122010</v>
      </c>
      <c r="J238" s="27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-122010</v>
      </c>
      <c r="J239" s="27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-122010</v>
      </c>
      <c r="J240" s="27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-122010</v>
      </c>
      <c r="J241" s="27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-122010</v>
      </c>
      <c r="J242" s="27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-122010</v>
      </c>
      <c r="J243" s="27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-122010</v>
      </c>
      <c r="J244" s="27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-122010</v>
      </c>
      <c r="J245" s="27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-122010</v>
      </c>
      <c r="J246" s="27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-122010</v>
      </c>
      <c r="J247" s="27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-122010</v>
      </c>
      <c r="J248" s="27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-122010</v>
      </c>
      <c r="J249" s="27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-122010</v>
      </c>
      <c r="J250" s="27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-122010</v>
      </c>
      <c r="J251" s="27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-122010</v>
      </c>
      <c r="J252" s="27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-122010</v>
      </c>
      <c r="J253" s="27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-122010</v>
      </c>
      <c r="J254" s="27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-122010</v>
      </c>
      <c r="J255" s="27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-122010</v>
      </c>
      <c r="J256" s="27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-122010</v>
      </c>
      <c r="J257" s="27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-122010</v>
      </c>
      <c r="J258" s="27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-122010</v>
      </c>
      <c r="J259" s="27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-122010</v>
      </c>
      <c r="J260" s="27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-122010</v>
      </c>
      <c r="J261" s="27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-122010</v>
      </c>
      <c r="J262" s="27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-122010</v>
      </c>
      <c r="J263" s="27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-122010</v>
      </c>
      <c r="J264" s="27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-122010</v>
      </c>
      <c r="J265" s="27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-122010</v>
      </c>
      <c r="J266" s="27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-122010</v>
      </c>
      <c r="J267" s="27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-122010</v>
      </c>
      <c r="J268" s="27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-122010</v>
      </c>
      <c r="J269" s="27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-122010</v>
      </c>
      <c r="J270" s="27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-122010</v>
      </c>
      <c r="J271" s="27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-122010</v>
      </c>
      <c r="J272" s="27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-122010</v>
      </c>
      <c r="J273" s="27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-122010</v>
      </c>
      <c r="J274" s="27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-122010</v>
      </c>
      <c r="J275" s="27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-122010</v>
      </c>
      <c r="J276" s="27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-122010</v>
      </c>
      <c r="J277" s="27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-122010</v>
      </c>
      <c r="J278" s="27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-122010</v>
      </c>
      <c r="J279" s="27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-122010</v>
      </c>
      <c r="J280" s="27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-122010</v>
      </c>
      <c r="J281" s="27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-122010</v>
      </c>
      <c r="J282" s="27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-122010</v>
      </c>
      <c r="J283" s="27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-122010</v>
      </c>
      <c r="J284" s="27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-122010</v>
      </c>
      <c r="J285" s="27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-122010</v>
      </c>
      <c r="J286" s="27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-122010</v>
      </c>
      <c r="J287" s="27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-122010</v>
      </c>
      <c r="J288" s="27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-122010</v>
      </c>
      <c r="J289" s="27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-122010</v>
      </c>
      <c r="J290" s="27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-122010</v>
      </c>
      <c r="J291" s="27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-122010</v>
      </c>
      <c r="J292" s="27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-122010</v>
      </c>
      <c r="J293" s="27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-122010</v>
      </c>
      <c r="J294" s="27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-122010</v>
      </c>
      <c r="J295" s="27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-122010</v>
      </c>
      <c r="J296" s="27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-122010</v>
      </c>
      <c r="J297" s="27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-122010</v>
      </c>
      <c r="J298" s="27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-122010</v>
      </c>
      <c r="J299" s="27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-122010</v>
      </c>
      <c r="J300" s="27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-122010</v>
      </c>
      <c r="J301" s="27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-122010</v>
      </c>
      <c r="J302" s="27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-122010</v>
      </c>
      <c r="J303" s="27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-122010</v>
      </c>
      <c r="J304" s="27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-122010</v>
      </c>
      <c r="J305" s="27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-122010</v>
      </c>
      <c r="J306" s="27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-122010</v>
      </c>
      <c r="J307" s="27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-122010</v>
      </c>
      <c r="J308" s="27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-122010</v>
      </c>
      <c r="J309" s="27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-122010</v>
      </c>
      <c r="J310" s="27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-122010</v>
      </c>
      <c r="J311" s="27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-122010</v>
      </c>
      <c r="J312" s="27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-122010</v>
      </c>
      <c r="J313" s="27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-122010</v>
      </c>
      <c r="J314" s="27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-122010</v>
      </c>
      <c r="J315" s="27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-122010</v>
      </c>
      <c r="J316" s="27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-122010</v>
      </c>
      <c r="J317" s="27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-122010</v>
      </c>
      <c r="J318" s="27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-122010</v>
      </c>
      <c r="J319" s="27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-122010</v>
      </c>
      <c r="J320" s="27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-122010</v>
      </c>
      <c r="J321" s="27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-122010</v>
      </c>
      <c r="J322" s="27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-122010</v>
      </c>
      <c r="J323" s="27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-122010</v>
      </c>
      <c r="J324" s="27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-122010</v>
      </c>
      <c r="J325" s="27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-122010</v>
      </c>
      <c r="J326" s="27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-122010</v>
      </c>
      <c r="J327" s="27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-122010</v>
      </c>
      <c r="J328" s="27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-122010</v>
      </c>
      <c r="J329" s="27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-122010</v>
      </c>
      <c r="J330" s="27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-122010</v>
      </c>
      <c r="J331" s="27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-122010</v>
      </c>
      <c r="J332" s="27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-122010</v>
      </c>
      <c r="J333" s="27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-122010</v>
      </c>
      <c r="J334" s="27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-122010</v>
      </c>
      <c r="J335" s="27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-122010</v>
      </c>
      <c r="J336" s="27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-122010</v>
      </c>
      <c r="J337" s="27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-122010</v>
      </c>
      <c r="J338" s="27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-122010</v>
      </c>
      <c r="J339" s="27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-122010</v>
      </c>
      <c r="J340" s="27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-122010</v>
      </c>
      <c r="J341" s="27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-122010</v>
      </c>
      <c r="J342" s="27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-122010</v>
      </c>
      <c r="J343" s="27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-122010</v>
      </c>
      <c r="J344" s="27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-122010</v>
      </c>
      <c r="J345" s="27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-122010</v>
      </c>
      <c r="J346" s="27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-122010</v>
      </c>
      <c r="J347" s="27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-122010</v>
      </c>
      <c r="J348" s="27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-122010</v>
      </c>
      <c r="J349" s="27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125400</v>
      </c>
      <c r="H350" s="36"/>
      <c r="I350" s="34">
        <f t="shared" si="11"/>
        <v>3390</v>
      </c>
      <c r="J350" s="27"/>
    </row>
    <row r="351" spans="1:10">
      <c r="I351" s="34">
        <f t="shared" si="11"/>
        <v>3390</v>
      </c>
    </row>
    <row r="352" spans="1:10">
      <c r="I352" s="34">
        <f t="shared" si="11"/>
        <v>3390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A1:L352"/>
  <sheetViews>
    <sheetView rightToLeft="1" topLeftCell="A341" workbookViewId="0">
      <selection activeCell="A350" sqref="A350:XFD352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165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166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-238160</v>
      </c>
      <c r="J4" s="5"/>
    </row>
    <row r="5" spans="1:12" ht="21">
      <c r="A5" s="22">
        <v>43806</v>
      </c>
      <c r="B5" s="20">
        <v>3383</v>
      </c>
      <c r="C5" s="20" t="s">
        <v>92</v>
      </c>
      <c r="D5" s="19"/>
      <c r="E5" s="12"/>
      <c r="F5" s="21"/>
      <c r="G5" s="17">
        <v>1046</v>
      </c>
      <c r="H5" s="34"/>
      <c r="I5" s="34">
        <f>I4+G5-H5</f>
        <v>-237114</v>
      </c>
      <c r="J5" s="5"/>
    </row>
    <row r="6" spans="1:12" ht="21">
      <c r="A6" s="22"/>
      <c r="B6" s="20"/>
      <c r="C6" s="20"/>
      <c r="D6" s="19"/>
      <c r="E6" s="12"/>
      <c r="F6" s="21"/>
      <c r="G6" s="17">
        <f t="shared" ref="G6:G68" si="0">E6*F6</f>
        <v>0</v>
      </c>
      <c r="H6" s="34"/>
      <c r="I6" s="34">
        <f t="shared" ref="I6:I69" si="1">I5+G6-H6</f>
        <v>-237114</v>
      </c>
      <c r="J6" s="5"/>
    </row>
    <row r="7" spans="1:12" ht="21">
      <c r="A7" s="22"/>
      <c r="B7" s="20"/>
      <c r="C7" s="20"/>
      <c r="D7" s="19"/>
      <c r="E7" s="12"/>
      <c r="F7" s="21"/>
      <c r="G7" s="17">
        <f t="shared" si="0"/>
        <v>0</v>
      </c>
      <c r="H7" s="34"/>
      <c r="I7" s="34">
        <f t="shared" si="1"/>
        <v>-237114</v>
      </c>
      <c r="J7" s="5"/>
    </row>
    <row r="8" spans="1:12" ht="21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-237114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-237114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-237114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-237114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-237114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-237114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-237114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-237114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-237114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-237114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-237114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-237114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-237114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-237114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-237114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-237114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-237114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-237114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-237114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-237114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-237114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-237114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-237114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-237114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-237114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-237114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-237114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-237114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-237114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-237114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-237114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-237114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-237114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-237114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-237114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-237114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-237114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-237114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-237114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-237114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-237114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-237114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-237114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-237114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-237114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-237114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-237114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-237114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-237114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-237114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-237114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-237114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-237114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-237114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-237114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-237114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-237114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-237114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-237114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-237114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-237114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-237114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-237114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-237114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-237114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-237114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-237114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-237114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-237114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-237114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-237114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-237114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-237114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-237114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-237114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-237114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-237114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-237114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-237114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-237114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-237114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-237114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-237114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-237114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-237114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-237114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-237114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-237114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-237114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-237114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-237114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-237114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-237114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-237114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-237114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-237114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-237114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-237114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-237114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-237114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-237114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-237114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-237114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-237114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-237114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-237114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-237114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-237114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-237114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-237114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-237114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-237114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-237114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-237114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-237114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-237114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-237114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-237114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-237114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-237114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-237114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-237114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-237114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-237114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-237114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-237114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-237114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-237114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-237114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-237114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-237114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-237114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-237114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-237114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-237114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-237114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-237114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-237114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-237114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-237114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-237114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-237114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-237114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-237114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-237114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-237114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-237114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-237114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-237114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-237114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-237114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-237114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-237114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-237114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-237114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-237114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-237114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-237114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-237114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-237114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-237114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-237114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-237114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-237114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-237114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-237114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-237114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-237114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-237114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-237114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-237114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-237114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-237114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-237114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-237114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-237114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-237114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-237114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-237114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-237114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-237114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-237114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-237114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-237114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-237114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-237114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-237114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-237114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-237114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-237114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-237114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-237114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-237114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-237114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-237114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-237114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-237114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-237114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-237114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-237114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-237114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-237114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-237114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-237114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-237114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-237114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-237114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-237114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-237114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-237114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-237114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-237114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-237114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-237114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-237114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-237114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-237114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-237114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-237114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-237114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-237114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-237114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-237114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-237114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-237114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-237114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-237114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-237114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-237114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-237114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-237114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-237114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-237114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-237114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-237114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-237114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-237114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-237114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-237114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-237114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-237114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-237114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-237114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-237114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-237114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-237114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-237114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-237114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-237114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-237114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-237114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-237114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-237114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-237114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-237114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-237114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-237114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-237114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-237114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-237114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-237114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-237114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-237114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-237114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-237114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-237114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-237114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-237114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-237114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-237114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-237114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-237114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-237114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-237114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-237114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-237114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-237114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-237114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-237114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-237114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-237114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-237114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-237114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-237114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-237114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-237114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-237114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-237114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-237114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-237114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-237114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-237114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-237114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-237114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-237114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-237114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-237114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-237114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-237114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-237114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-237114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-237114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-237114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-237114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-237114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-237114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-237114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-237114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-237114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-237114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-237114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-237114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-237114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-237114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-237114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-237114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-237114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-237114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-237114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-237114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-237114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-237114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-237114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-237114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-237114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-237114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-237114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-237114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-237114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-237114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-237114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-237114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-237114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-237114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-237114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-237114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-237114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-237114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-237114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-237114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-237114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-237114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1046</v>
      </c>
      <c r="H350" s="36"/>
      <c r="I350" s="34">
        <f t="shared" si="11"/>
        <v>-236068</v>
      </c>
      <c r="J350" s="5"/>
    </row>
    <row r="351" spans="1:10">
      <c r="I351" s="34">
        <f t="shared" si="11"/>
        <v>-236068</v>
      </c>
    </row>
    <row r="352" spans="1:10">
      <c r="I352" s="34">
        <f t="shared" si="11"/>
        <v>-236068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0"/>
  <dimension ref="A1:L352"/>
  <sheetViews>
    <sheetView rightToLeft="1" workbookViewId="0">
      <selection activeCell="A9" sqref="A9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208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209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1">
      <c r="A5" s="22">
        <v>43808</v>
      </c>
      <c r="B5" s="20">
        <v>6352</v>
      </c>
      <c r="C5" s="20" t="s">
        <v>14</v>
      </c>
      <c r="D5" s="19" t="s">
        <v>13</v>
      </c>
      <c r="E5" s="12">
        <v>70.38</v>
      </c>
      <c r="F5" s="21">
        <v>3090</v>
      </c>
      <c r="G5" s="17">
        <f t="shared" ref="G5:G68" si="0">E5*F5</f>
        <v>217474.19999999998</v>
      </c>
      <c r="H5" s="34"/>
      <c r="I5" s="34">
        <f>I4+G5-H5</f>
        <v>217474.19999999998</v>
      </c>
      <c r="J5" s="5"/>
    </row>
    <row r="6" spans="1:12" ht="21">
      <c r="A6" s="22">
        <v>43809</v>
      </c>
      <c r="B6" s="20">
        <v>9484</v>
      </c>
      <c r="C6" s="20" t="s">
        <v>53</v>
      </c>
      <c r="D6" s="19"/>
      <c r="E6" s="12"/>
      <c r="F6" s="21"/>
      <c r="G6" s="17">
        <f t="shared" si="0"/>
        <v>0</v>
      </c>
      <c r="H6" s="34">
        <v>165000</v>
      </c>
      <c r="I6" s="34">
        <f t="shared" ref="I6:I69" si="1">I5+G6-H6</f>
        <v>52474.199999999983</v>
      </c>
      <c r="J6" s="5"/>
    </row>
    <row r="7" spans="1:12" ht="21">
      <c r="A7" s="22">
        <v>43811</v>
      </c>
      <c r="B7" s="20">
        <v>9548</v>
      </c>
      <c r="C7" s="20" t="s">
        <v>53</v>
      </c>
      <c r="D7" s="19"/>
      <c r="E7" s="12"/>
      <c r="F7" s="21"/>
      <c r="G7" s="17">
        <f t="shared" si="0"/>
        <v>0</v>
      </c>
      <c r="H7" s="34">
        <v>52470</v>
      </c>
      <c r="I7" s="34">
        <f t="shared" si="1"/>
        <v>4.1999999999825377</v>
      </c>
      <c r="J7" s="5"/>
    </row>
    <row r="8" spans="1:12" ht="21">
      <c r="A8" s="22">
        <v>43811</v>
      </c>
      <c r="B8" s="20">
        <v>1010</v>
      </c>
      <c r="C8" s="20" t="s">
        <v>131</v>
      </c>
      <c r="D8" s="19"/>
      <c r="E8" s="12"/>
      <c r="F8" s="21"/>
      <c r="G8" s="17">
        <f t="shared" si="0"/>
        <v>0</v>
      </c>
      <c r="H8" s="34">
        <v>4.2</v>
      </c>
      <c r="I8" s="34">
        <f t="shared" si="1"/>
        <v>-1.7462475909724162E-11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-1.7462475909724162E-11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-1.7462475909724162E-11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-1.7462475909724162E-11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-1.7462475909724162E-11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-1.7462475909724162E-11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-1.7462475909724162E-11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-1.7462475909724162E-11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-1.7462475909724162E-11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-1.7462475909724162E-11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-1.7462475909724162E-11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-1.7462475909724162E-11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-1.7462475909724162E-11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-1.7462475909724162E-11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-1.7462475909724162E-11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-1.7462475909724162E-11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-1.7462475909724162E-11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-1.7462475909724162E-11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-1.7462475909724162E-11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-1.7462475909724162E-11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-1.7462475909724162E-11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-1.7462475909724162E-11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-1.7462475909724162E-11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-1.7462475909724162E-11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-1.7462475909724162E-11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-1.7462475909724162E-11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-1.7462475909724162E-11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-1.7462475909724162E-11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-1.7462475909724162E-11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-1.7462475909724162E-11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-1.7462475909724162E-11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-1.7462475909724162E-11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-1.7462475909724162E-11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-1.7462475909724162E-11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-1.7462475909724162E-11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-1.7462475909724162E-11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-1.7462475909724162E-11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-1.7462475909724162E-11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-1.7462475909724162E-11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-1.7462475909724162E-11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-1.7462475909724162E-11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-1.7462475909724162E-11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-1.7462475909724162E-11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-1.7462475909724162E-11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-1.7462475909724162E-11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-1.7462475909724162E-11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-1.7462475909724162E-11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-1.7462475909724162E-11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-1.7462475909724162E-11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-1.7462475909724162E-11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-1.7462475909724162E-11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-1.7462475909724162E-11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-1.7462475909724162E-11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-1.7462475909724162E-11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-1.7462475909724162E-11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-1.7462475909724162E-11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-1.7462475909724162E-11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-1.7462475909724162E-11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-1.7462475909724162E-11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-1.7462475909724162E-11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-1.7462475909724162E-11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-1.7462475909724162E-11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-1.7462475909724162E-11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-1.7462475909724162E-11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-1.7462475909724162E-11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-1.7462475909724162E-11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-1.7462475909724162E-11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-1.7462475909724162E-11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-1.7462475909724162E-11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-1.7462475909724162E-11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-1.7462475909724162E-11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-1.7462475909724162E-11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-1.7462475909724162E-11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-1.7462475909724162E-11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-1.7462475909724162E-11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-1.7462475909724162E-11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-1.7462475909724162E-11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-1.7462475909724162E-11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-1.7462475909724162E-11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-1.7462475909724162E-11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-1.7462475909724162E-11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-1.7462475909724162E-11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-1.7462475909724162E-11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-1.7462475909724162E-11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-1.7462475909724162E-11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-1.7462475909724162E-11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-1.7462475909724162E-11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-1.7462475909724162E-11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-1.7462475909724162E-11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-1.7462475909724162E-11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-1.7462475909724162E-11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-1.7462475909724162E-11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-1.7462475909724162E-11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-1.7462475909724162E-11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-1.7462475909724162E-11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-1.7462475909724162E-11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-1.7462475909724162E-11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-1.7462475909724162E-11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-1.7462475909724162E-11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-1.7462475909724162E-11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-1.7462475909724162E-11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-1.7462475909724162E-11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-1.7462475909724162E-11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-1.7462475909724162E-11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-1.7462475909724162E-11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-1.7462475909724162E-11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-1.7462475909724162E-11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-1.7462475909724162E-11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-1.7462475909724162E-11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-1.7462475909724162E-11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-1.7462475909724162E-11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-1.7462475909724162E-11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-1.7462475909724162E-11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-1.7462475909724162E-11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-1.7462475909724162E-11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-1.7462475909724162E-11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-1.7462475909724162E-11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-1.7462475909724162E-11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-1.7462475909724162E-11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-1.7462475909724162E-11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-1.7462475909724162E-11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-1.7462475909724162E-11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-1.7462475909724162E-11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-1.7462475909724162E-11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-1.7462475909724162E-11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-1.7462475909724162E-11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-1.7462475909724162E-11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-1.7462475909724162E-11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-1.7462475909724162E-11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-1.7462475909724162E-11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-1.7462475909724162E-11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-1.7462475909724162E-11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-1.7462475909724162E-11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-1.7462475909724162E-11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-1.7462475909724162E-11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-1.7462475909724162E-11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-1.7462475909724162E-11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-1.7462475909724162E-11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-1.7462475909724162E-11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-1.7462475909724162E-11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-1.7462475909724162E-11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-1.7462475909724162E-11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-1.7462475909724162E-11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-1.7462475909724162E-11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-1.7462475909724162E-11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-1.7462475909724162E-11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-1.7462475909724162E-11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-1.7462475909724162E-11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-1.7462475909724162E-11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-1.7462475909724162E-11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-1.7462475909724162E-11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-1.7462475909724162E-11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-1.7462475909724162E-11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-1.7462475909724162E-11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-1.7462475909724162E-11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-1.7462475909724162E-11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-1.7462475909724162E-11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-1.7462475909724162E-11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-1.7462475909724162E-11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-1.7462475909724162E-11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-1.7462475909724162E-11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-1.7462475909724162E-11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-1.7462475909724162E-11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-1.7462475909724162E-11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-1.7462475909724162E-11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-1.7462475909724162E-11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-1.7462475909724162E-11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-1.7462475909724162E-11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-1.7462475909724162E-11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-1.7462475909724162E-11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-1.7462475909724162E-11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-1.7462475909724162E-11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-1.7462475909724162E-11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-1.7462475909724162E-11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-1.7462475909724162E-11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-1.7462475909724162E-11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-1.7462475909724162E-11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-1.7462475909724162E-11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-1.7462475909724162E-11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-1.7462475909724162E-11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-1.7462475909724162E-11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-1.7462475909724162E-11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-1.7462475909724162E-11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-1.7462475909724162E-11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-1.7462475909724162E-11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-1.7462475909724162E-11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-1.7462475909724162E-11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-1.7462475909724162E-11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-1.7462475909724162E-11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-1.7462475909724162E-11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-1.7462475909724162E-11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-1.7462475909724162E-11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-1.7462475909724162E-11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-1.7462475909724162E-11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-1.7462475909724162E-11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-1.7462475909724162E-11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-1.7462475909724162E-11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-1.7462475909724162E-11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-1.7462475909724162E-11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-1.7462475909724162E-11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-1.7462475909724162E-11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-1.7462475909724162E-11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-1.7462475909724162E-11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-1.7462475909724162E-11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-1.7462475909724162E-11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-1.7462475909724162E-11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-1.7462475909724162E-11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-1.7462475909724162E-11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-1.7462475909724162E-11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-1.7462475909724162E-11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-1.7462475909724162E-11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-1.7462475909724162E-11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-1.7462475909724162E-11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-1.7462475909724162E-11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-1.7462475909724162E-11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-1.7462475909724162E-11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-1.7462475909724162E-11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-1.7462475909724162E-11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-1.7462475909724162E-11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-1.7462475909724162E-11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-1.7462475909724162E-11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-1.7462475909724162E-11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-1.7462475909724162E-11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-1.7462475909724162E-11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-1.7462475909724162E-11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-1.7462475909724162E-11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-1.7462475909724162E-11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-1.7462475909724162E-11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-1.7462475909724162E-11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-1.7462475909724162E-11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-1.7462475909724162E-11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-1.7462475909724162E-11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-1.7462475909724162E-11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-1.7462475909724162E-11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-1.7462475909724162E-11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-1.7462475909724162E-11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-1.7462475909724162E-11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-1.7462475909724162E-11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-1.7462475909724162E-11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-1.7462475909724162E-11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-1.7462475909724162E-11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-1.7462475909724162E-11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-1.7462475909724162E-11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-1.7462475909724162E-11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-1.7462475909724162E-11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-1.7462475909724162E-11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-1.7462475909724162E-11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-1.7462475909724162E-11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-1.7462475909724162E-11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-1.7462475909724162E-11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-1.7462475909724162E-11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-1.7462475909724162E-11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-1.7462475909724162E-11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-1.7462475909724162E-11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-1.7462475909724162E-11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-1.7462475909724162E-11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-1.7462475909724162E-11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-1.7462475909724162E-11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-1.7462475909724162E-11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-1.7462475909724162E-11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-1.7462475909724162E-11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-1.7462475909724162E-11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-1.7462475909724162E-11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-1.7462475909724162E-11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-1.7462475909724162E-11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-1.7462475909724162E-11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-1.7462475909724162E-11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-1.7462475909724162E-11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-1.7462475909724162E-11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-1.7462475909724162E-11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-1.7462475909724162E-11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-1.7462475909724162E-11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-1.7462475909724162E-11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-1.7462475909724162E-11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-1.7462475909724162E-11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-1.7462475909724162E-11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-1.7462475909724162E-11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-1.7462475909724162E-11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-1.7462475909724162E-11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-1.7462475909724162E-11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-1.7462475909724162E-11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-1.7462475909724162E-11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-1.7462475909724162E-11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-1.7462475909724162E-11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-1.7462475909724162E-11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-1.7462475909724162E-11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-1.7462475909724162E-11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-1.7462475909724162E-11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-1.7462475909724162E-11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-1.7462475909724162E-11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-1.7462475909724162E-11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-1.7462475909724162E-11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-1.7462475909724162E-11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-1.7462475909724162E-11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-1.7462475909724162E-11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-1.7462475909724162E-11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-1.7462475909724162E-11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-1.7462475909724162E-11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-1.7462475909724162E-11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-1.7462475909724162E-11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-1.7462475909724162E-11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-1.7462475909724162E-11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-1.7462475909724162E-11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-1.7462475909724162E-11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-1.7462475909724162E-11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-1.7462475909724162E-11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-1.7462475909724162E-11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-1.7462475909724162E-11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-1.7462475909724162E-11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-1.7462475909724162E-11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-1.7462475909724162E-11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-1.7462475909724162E-11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-1.7462475909724162E-11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-1.7462475909724162E-11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-1.7462475909724162E-11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-1.7462475909724162E-11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-1.7462475909724162E-11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-1.7462475909724162E-11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-1.7462475909724162E-11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-1.7462475909724162E-11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-1.7462475909724162E-11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-1.7462475909724162E-11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-1.7462475909724162E-11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-1.7462475909724162E-11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-1.7462475909724162E-11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-1.7462475909724162E-11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-1.7462475909724162E-11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-1.7462475909724162E-11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-1.7462475909724162E-11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-1.7462475909724162E-11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-1.7462475909724162E-11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-1.7462475909724162E-11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-1.7462475909724162E-11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-1.7462475909724162E-11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-1.7462475909724162E-11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-1.7462475909724162E-11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-1.7462475909724162E-11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-1.7462475909724162E-11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-1.7462475909724162E-11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-1.7462475909724162E-11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-1.7462475909724162E-11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-1.7462475909724162E-11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217474.19999999998</v>
      </c>
      <c r="H350" s="36"/>
      <c r="I350" s="34">
        <f t="shared" si="11"/>
        <v>217474.19999999995</v>
      </c>
      <c r="J350" s="5"/>
    </row>
    <row r="351" spans="1:10">
      <c r="I351" s="34">
        <f t="shared" si="11"/>
        <v>217474.19999999995</v>
      </c>
    </row>
    <row r="352" spans="1:10">
      <c r="I352" s="34">
        <f t="shared" si="11"/>
        <v>217474.19999999995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1"/>
  <dimension ref="A1:L352"/>
  <sheetViews>
    <sheetView rightToLeft="1" workbookViewId="0">
      <selection activeCell="A10" sqref="A10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487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488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4300</v>
      </c>
      <c r="J4" s="5"/>
    </row>
    <row r="5" spans="1:12" ht="21">
      <c r="A5" s="22">
        <v>43811</v>
      </c>
      <c r="B5" s="20">
        <v>6414</v>
      </c>
      <c r="C5" s="20" t="s">
        <v>14</v>
      </c>
      <c r="D5" s="19" t="s">
        <v>13</v>
      </c>
      <c r="E5" s="12">
        <v>76.86</v>
      </c>
      <c r="F5" s="21">
        <v>3330</v>
      </c>
      <c r="G5" s="17">
        <f t="shared" ref="G5:G68" si="0">E5*F5</f>
        <v>255943.8</v>
      </c>
      <c r="H5" s="34"/>
      <c r="I5" s="34">
        <f>I4+G5-H5</f>
        <v>260243.8</v>
      </c>
      <c r="J5" s="5"/>
    </row>
    <row r="6" spans="1:12" ht="21">
      <c r="A6" s="22">
        <v>43817</v>
      </c>
      <c r="B6" s="20">
        <v>9707</v>
      </c>
      <c r="C6" s="20" t="s">
        <v>53</v>
      </c>
      <c r="D6" s="19"/>
      <c r="E6" s="12"/>
      <c r="F6" s="21"/>
      <c r="G6" s="17">
        <f t="shared" si="0"/>
        <v>0</v>
      </c>
      <c r="H6" s="34">
        <v>120000</v>
      </c>
      <c r="I6" s="34">
        <f t="shared" ref="I6:I69" si="1">I5+G6-H6</f>
        <v>140243.79999999999</v>
      </c>
      <c r="J6" s="5" t="s">
        <v>17</v>
      </c>
    </row>
    <row r="7" spans="1:12" ht="21">
      <c r="A7" s="22">
        <v>43822</v>
      </c>
      <c r="B7" s="20">
        <v>9829</v>
      </c>
      <c r="C7" s="20" t="s">
        <v>53</v>
      </c>
      <c r="D7" s="19"/>
      <c r="E7" s="12"/>
      <c r="F7" s="21"/>
      <c r="G7" s="17">
        <f t="shared" si="0"/>
        <v>0</v>
      </c>
      <c r="H7" s="34">
        <v>70000</v>
      </c>
      <c r="I7" s="34">
        <f t="shared" si="1"/>
        <v>70243.799999999988</v>
      </c>
      <c r="J7" s="5"/>
    </row>
    <row r="8" spans="1:12" ht="21">
      <c r="A8" s="22">
        <v>43825</v>
      </c>
      <c r="B8" s="20">
        <v>9934</v>
      </c>
      <c r="C8" s="20" t="s">
        <v>53</v>
      </c>
      <c r="D8" s="19"/>
      <c r="E8" s="12"/>
      <c r="F8" s="21"/>
      <c r="G8" s="17">
        <f t="shared" si="0"/>
        <v>0</v>
      </c>
      <c r="H8" s="34">
        <v>70245</v>
      </c>
      <c r="I8" s="34">
        <f t="shared" si="1"/>
        <v>-1.2000000000116415</v>
      </c>
      <c r="J8" s="5"/>
    </row>
    <row r="9" spans="1:12" ht="21">
      <c r="A9" s="22">
        <v>43825</v>
      </c>
      <c r="B9" s="20">
        <v>1030</v>
      </c>
      <c r="C9" s="20" t="s">
        <v>131</v>
      </c>
      <c r="D9" s="19"/>
      <c r="E9" s="12"/>
      <c r="F9" s="21"/>
      <c r="G9" s="17">
        <v>1.2</v>
      </c>
      <c r="H9" s="34"/>
      <c r="I9" s="34">
        <f t="shared" si="1"/>
        <v>-1.1641576591614466E-11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-1.1641576591614466E-11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-1.1641576591614466E-11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-1.1641576591614466E-11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-1.1641576591614466E-11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-1.1641576591614466E-11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-1.1641576591614466E-11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-1.1641576591614466E-11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-1.1641576591614466E-11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-1.1641576591614466E-11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-1.1641576591614466E-11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-1.1641576591614466E-11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-1.1641576591614466E-11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-1.1641576591614466E-11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-1.1641576591614466E-11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-1.1641576591614466E-11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-1.1641576591614466E-11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-1.1641576591614466E-11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-1.1641576591614466E-11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-1.1641576591614466E-11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-1.1641576591614466E-11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-1.1641576591614466E-11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-1.1641576591614466E-11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-1.1641576591614466E-11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-1.1641576591614466E-11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-1.1641576591614466E-11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-1.1641576591614466E-11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-1.1641576591614466E-11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-1.1641576591614466E-11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-1.1641576591614466E-11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-1.1641576591614466E-11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-1.1641576591614466E-11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-1.1641576591614466E-11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-1.1641576591614466E-11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-1.1641576591614466E-11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-1.1641576591614466E-11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-1.1641576591614466E-11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-1.1641576591614466E-11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-1.1641576591614466E-11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-1.1641576591614466E-11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-1.1641576591614466E-11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-1.1641576591614466E-11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-1.1641576591614466E-11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-1.1641576591614466E-11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-1.1641576591614466E-11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-1.1641576591614466E-11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-1.1641576591614466E-11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-1.1641576591614466E-11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-1.1641576591614466E-11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-1.1641576591614466E-11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-1.1641576591614466E-11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-1.1641576591614466E-11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-1.1641576591614466E-11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-1.1641576591614466E-11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-1.1641576591614466E-11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-1.1641576591614466E-11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-1.1641576591614466E-11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-1.1641576591614466E-11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-1.1641576591614466E-11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-1.1641576591614466E-11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-1.1641576591614466E-11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-1.1641576591614466E-11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-1.1641576591614466E-11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-1.1641576591614466E-11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-1.1641576591614466E-11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-1.1641576591614466E-11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-1.1641576591614466E-11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-1.1641576591614466E-11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-1.1641576591614466E-11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-1.1641576591614466E-11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-1.1641576591614466E-11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-1.1641576591614466E-11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-1.1641576591614466E-11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-1.1641576591614466E-11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-1.1641576591614466E-11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-1.1641576591614466E-11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-1.1641576591614466E-11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-1.1641576591614466E-11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-1.1641576591614466E-11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-1.1641576591614466E-11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-1.1641576591614466E-11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-1.1641576591614466E-11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-1.1641576591614466E-11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-1.1641576591614466E-11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-1.1641576591614466E-11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-1.1641576591614466E-11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-1.1641576591614466E-11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-1.1641576591614466E-11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-1.1641576591614466E-11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-1.1641576591614466E-11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-1.1641576591614466E-11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-1.1641576591614466E-11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-1.1641576591614466E-11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-1.1641576591614466E-11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-1.1641576591614466E-11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-1.1641576591614466E-11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-1.1641576591614466E-11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-1.1641576591614466E-11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-1.1641576591614466E-11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-1.1641576591614466E-11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-1.1641576591614466E-11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-1.1641576591614466E-11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-1.1641576591614466E-11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-1.1641576591614466E-11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-1.1641576591614466E-11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-1.1641576591614466E-11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-1.1641576591614466E-11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-1.1641576591614466E-11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-1.1641576591614466E-11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-1.1641576591614466E-11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-1.1641576591614466E-11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-1.1641576591614466E-11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-1.1641576591614466E-11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-1.1641576591614466E-11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-1.1641576591614466E-11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-1.1641576591614466E-11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-1.1641576591614466E-11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-1.1641576591614466E-11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-1.1641576591614466E-11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-1.1641576591614466E-11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-1.1641576591614466E-11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-1.1641576591614466E-11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-1.1641576591614466E-11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-1.1641576591614466E-11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-1.1641576591614466E-11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-1.1641576591614466E-11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-1.1641576591614466E-11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-1.1641576591614466E-11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-1.1641576591614466E-11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-1.1641576591614466E-11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-1.1641576591614466E-11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-1.1641576591614466E-11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-1.1641576591614466E-11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-1.1641576591614466E-11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-1.1641576591614466E-11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-1.1641576591614466E-11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-1.1641576591614466E-11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-1.1641576591614466E-11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-1.1641576591614466E-11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-1.1641576591614466E-11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-1.1641576591614466E-11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-1.1641576591614466E-11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-1.1641576591614466E-11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-1.1641576591614466E-11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-1.1641576591614466E-11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-1.1641576591614466E-11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-1.1641576591614466E-11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-1.1641576591614466E-11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-1.1641576591614466E-11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-1.1641576591614466E-11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-1.1641576591614466E-11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-1.1641576591614466E-11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-1.1641576591614466E-11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-1.1641576591614466E-11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-1.1641576591614466E-11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-1.1641576591614466E-11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-1.1641576591614466E-11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-1.1641576591614466E-11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-1.1641576591614466E-11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-1.1641576591614466E-11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-1.1641576591614466E-11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-1.1641576591614466E-11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-1.1641576591614466E-11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-1.1641576591614466E-11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-1.1641576591614466E-11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-1.1641576591614466E-11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-1.1641576591614466E-11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-1.1641576591614466E-11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-1.1641576591614466E-11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-1.1641576591614466E-11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-1.1641576591614466E-11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-1.1641576591614466E-11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-1.1641576591614466E-11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-1.1641576591614466E-11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-1.1641576591614466E-11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-1.1641576591614466E-11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-1.1641576591614466E-11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-1.1641576591614466E-11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-1.1641576591614466E-11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-1.1641576591614466E-11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-1.1641576591614466E-11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-1.1641576591614466E-11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-1.1641576591614466E-11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-1.1641576591614466E-11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-1.1641576591614466E-11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-1.1641576591614466E-11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-1.1641576591614466E-11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-1.1641576591614466E-11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-1.1641576591614466E-11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-1.1641576591614466E-11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-1.1641576591614466E-11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-1.1641576591614466E-11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-1.1641576591614466E-11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-1.1641576591614466E-11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-1.1641576591614466E-11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-1.1641576591614466E-11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-1.1641576591614466E-11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-1.1641576591614466E-11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-1.1641576591614466E-11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-1.1641576591614466E-11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-1.1641576591614466E-11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-1.1641576591614466E-11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-1.1641576591614466E-11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-1.1641576591614466E-11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-1.1641576591614466E-11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-1.1641576591614466E-11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-1.1641576591614466E-11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-1.1641576591614466E-11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-1.1641576591614466E-11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-1.1641576591614466E-11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-1.1641576591614466E-11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-1.1641576591614466E-11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-1.1641576591614466E-11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-1.1641576591614466E-11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-1.1641576591614466E-11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-1.1641576591614466E-11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-1.1641576591614466E-11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-1.1641576591614466E-11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-1.1641576591614466E-11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-1.1641576591614466E-11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-1.1641576591614466E-11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-1.1641576591614466E-11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-1.1641576591614466E-11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-1.1641576591614466E-11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-1.1641576591614466E-11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-1.1641576591614466E-11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-1.1641576591614466E-11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-1.1641576591614466E-11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-1.1641576591614466E-11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-1.1641576591614466E-11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-1.1641576591614466E-11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-1.1641576591614466E-11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-1.1641576591614466E-11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-1.1641576591614466E-11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-1.1641576591614466E-11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-1.1641576591614466E-11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-1.1641576591614466E-11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-1.1641576591614466E-11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-1.1641576591614466E-11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-1.1641576591614466E-11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-1.1641576591614466E-11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-1.1641576591614466E-11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-1.1641576591614466E-11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-1.1641576591614466E-11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-1.1641576591614466E-11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-1.1641576591614466E-11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-1.1641576591614466E-11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-1.1641576591614466E-11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-1.1641576591614466E-11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-1.1641576591614466E-11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-1.1641576591614466E-11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-1.1641576591614466E-11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-1.1641576591614466E-11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-1.1641576591614466E-11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-1.1641576591614466E-11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-1.1641576591614466E-11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-1.1641576591614466E-11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-1.1641576591614466E-11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-1.1641576591614466E-11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-1.1641576591614466E-11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-1.1641576591614466E-11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-1.1641576591614466E-11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-1.1641576591614466E-11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-1.1641576591614466E-11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-1.1641576591614466E-11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-1.1641576591614466E-11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-1.1641576591614466E-11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-1.1641576591614466E-11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-1.1641576591614466E-11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-1.1641576591614466E-11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-1.1641576591614466E-11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-1.1641576591614466E-11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-1.1641576591614466E-11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-1.1641576591614466E-11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-1.1641576591614466E-11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-1.1641576591614466E-11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-1.1641576591614466E-11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-1.1641576591614466E-11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-1.1641576591614466E-11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-1.1641576591614466E-11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-1.1641576591614466E-11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-1.1641576591614466E-11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-1.1641576591614466E-11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-1.1641576591614466E-11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-1.1641576591614466E-11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-1.1641576591614466E-11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-1.1641576591614466E-11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-1.1641576591614466E-11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-1.1641576591614466E-11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-1.1641576591614466E-11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-1.1641576591614466E-11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-1.1641576591614466E-11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-1.1641576591614466E-11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-1.1641576591614466E-11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-1.1641576591614466E-11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-1.1641576591614466E-11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-1.1641576591614466E-11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-1.1641576591614466E-11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-1.1641576591614466E-11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-1.1641576591614466E-11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-1.1641576591614466E-11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-1.1641576591614466E-11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-1.1641576591614466E-11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-1.1641576591614466E-11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-1.1641576591614466E-11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-1.1641576591614466E-11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-1.1641576591614466E-11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-1.1641576591614466E-11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-1.1641576591614466E-11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-1.1641576591614466E-11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-1.1641576591614466E-11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-1.1641576591614466E-11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-1.1641576591614466E-11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-1.1641576591614466E-11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-1.1641576591614466E-11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-1.1641576591614466E-11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-1.1641576591614466E-11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-1.1641576591614466E-11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-1.1641576591614466E-11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-1.1641576591614466E-11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-1.1641576591614466E-11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-1.1641576591614466E-11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-1.1641576591614466E-11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-1.1641576591614466E-11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-1.1641576591614466E-11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-1.1641576591614466E-11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-1.1641576591614466E-11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-1.1641576591614466E-11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-1.1641576591614466E-11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-1.1641576591614466E-11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-1.1641576591614466E-11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-1.1641576591614466E-11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-1.1641576591614466E-11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-1.1641576591614466E-11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-1.1641576591614466E-11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-1.1641576591614466E-11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-1.1641576591614466E-11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-1.1641576591614466E-11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-1.1641576591614466E-11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-1.1641576591614466E-11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-1.1641576591614466E-11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255945</v>
      </c>
      <c r="H350" s="36"/>
      <c r="I350" s="34">
        <f t="shared" si="11"/>
        <v>255945</v>
      </c>
      <c r="J350" s="5"/>
    </row>
    <row r="351" spans="1:10">
      <c r="I351" s="34">
        <f t="shared" si="11"/>
        <v>255945</v>
      </c>
    </row>
    <row r="352" spans="1:10">
      <c r="I352" s="34">
        <f t="shared" si="11"/>
        <v>255945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2"/>
  <dimension ref="A1:L350"/>
  <sheetViews>
    <sheetView rightToLeft="1" workbookViewId="0">
      <selection activeCell="B13" sqref="B13"/>
    </sheetView>
  </sheetViews>
  <sheetFormatPr defaultRowHeight="18.75"/>
  <cols>
    <col min="1" max="1" width="12.42578125" style="8" customWidth="1"/>
    <col min="2" max="2" width="11.7109375" style="10" customWidth="1"/>
    <col min="3" max="3" width="17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43" customWidth="1"/>
    <col min="8" max="8" width="16.42578125" style="37" customWidth="1"/>
    <col min="9" max="9" width="15.7109375" style="37" customWidth="1"/>
    <col min="10" max="10" width="27.85546875" style="6" customWidth="1"/>
  </cols>
  <sheetData>
    <row r="1" spans="1:12">
      <c r="A1" s="168" t="s">
        <v>97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96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40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41"/>
      <c r="H4" s="34"/>
      <c r="I4" s="34">
        <v>-171835</v>
      </c>
      <c r="J4" s="5"/>
    </row>
    <row r="5" spans="1:12" ht="21">
      <c r="A5" s="22">
        <v>43801</v>
      </c>
      <c r="B5" s="20">
        <v>9203</v>
      </c>
      <c r="C5" s="20" t="s">
        <v>53</v>
      </c>
      <c r="D5" s="19"/>
      <c r="E5" s="12"/>
      <c r="F5" s="21"/>
      <c r="G5" s="41">
        <f t="shared" ref="G5:G68" si="0">E5*F5</f>
        <v>0</v>
      </c>
      <c r="H5" s="34">
        <v>205506</v>
      </c>
      <c r="I5" s="34">
        <f>I4+G5-H5</f>
        <v>-377341</v>
      </c>
      <c r="J5" s="5" t="s">
        <v>93</v>
      </c>
    </row>
    <row r="6" spans="1:12" ht="21">
      <c r="A6" s="22">
        <v>43801</v>
      </c>
      <c r="B6" s="20">
        <v>9347</v>
      </c>
      <c r="C6" s="20" t="s">
        <v>53</v>
      </c>
      <c r="D6" s="19"/>
      <c r="E6" s="12"/>
      <c r="F6" s="21"/>
      <c r="G6" s="41">
        <f t="shared" si="0"/>
        <v>0</v>
      </c>
      <c r="H6" s="34">
        <v>202986</v>
      </c>
      <c r="I6" s="34">
        <f t="shared" ref="I6:I69" si="1">I5+G6-H6</f>
        <v>-580327</v>
      </c>
      <c r="J6" s="28" t="s">
        <v>94</v>
      </c>
    </row>
    <row r="7" spans="1:12" ht="21">
      <c r="A7" s="22">
        <v>43803</v>
      </c>
      <c r="B7" s="20"/>
      <c r="C7" s="20" t="s">
        <v>95</v>
      </c>
      <c r="D7" s="19"/>
      <c r="E7" s="12"/>
      <c r="F7" s="21"/>
      <c r="G7" s="41">
        <v>200000</v>
      </c>
      <c r="H7" s="34"/>
      <c r="I7" s="34">
        <f t="shared" si="1"/>
        <v>-380327</v>
      </c>
      <c r="J7" s="5"/>
    </row>
    <row r="8" spans="1:12" ht="21">
      <c r="A8" s="22">
        <v>43804</v>
      </c>
      <c r="B8" s="20">
        <v>3367</v>
      </c>
      <c r="C8" s="20" t="s">
        <v>95</v>
      </c>
      <c r="D8" s="19"/>
      <c r="E8" s="12"/>
      <c r="F8" s="21"/>
      <c r="G8" s="41">
        <v>150000</v>
      </c>
      <c r="H8" s="34"/>
      <c r="I8" s="34">
        <f t="shared" si="1"/>
        <v>-230327</v>
      </c>
      <c r="J8" s="5"/>
    </row>
    <row r="9" spans="1:12" ht="21">
      <c r="A9" s="22">
        <v>43807</v>
      </c>
      <c r="B9" s="20">
        <v>3395</v>
      </c>
      <c r="C9" s="20" t="s">
        <v>95</v>
      </c>
      <c r="D9" s="19"/>
      <c r="E9" s="12"/>
      <c r="F9" s="21"/>
      <c r="G9" s="41">
        <v>100000</v>
      </c>
      <c r="H9" s="34"/>
      <c r="I9" s="34">
        <f t="shared" si="1"/>
        <v>-130327</v>
      </c>
      <c r="J9" s="5"/>
    </row>
    <row r="10" spans="1:12" ht="21">
      <c r="A10" s="22">
        <v>43808</v>
      </c>
      <c r="B10" s="20" t="s">
        <v>146</v>
      </c>
      <c r="C10" s="20" t="s">
        <v>212</v>
      </c>
      <c r="D10" s="19"/>
      <c r="E10" s="12"/>
      <c r="F10" s="21"/>
      <c r="G10" s="41">
        <f t="shared" si="0"/>
        <v>0</v>
      </c>
      <c r="H10" s="34">
        <v>49328.800000000003</v>
      </c>
      <c r="I10" s="34">
        <f t="shared" si="1"/>
        <v>-179655.8</v>
      </c>
      <c r="J10" s="28" t="s">
        <v>213</v>
      </c>
    </row>
    <row r="11" spans="1:12" ht="21">
      <c r="A11" s="22">
        <v>43808</v>
      </c>
      <c r="B11" s="20" t="s">
        <v>146</v>
      </c>
      <c r="C11" s="20" t="s">
        <v>212</v>
      </c>
      <c r="D11" s="19"/>
      <c r="E11" s="12"/>
      <c r="F11" s="21"/>
      <c r="G11" s="41">
        <f t="shared" si="0"/>
        <v>0</v>
      </c>
      <c r="H11" s="34">
        <v>49266.2</v>
      </c>
      <c r="I11" s="34">
        <f t="shared" si="1"/>
        <v>-228922</v>
      </c>
      <c r="J11" s="28" t="s">
        <v>214</v>
      </c>
    </row>
    <row r="12" spans="1:12" ht="21">
      <c r="A12" s="22">
        <v>43813</v>
      </c>
      <c r="B12" s="20">
        <v>6425</v>
      </c>
      <c r="C12" s="20" t="s">
        <v>194</v>
      </c>
      <c r="D12" s="19" t="s">
        <v>13</v>
      </c>
      <c r="E12" s="12">
        <v>61.42</v>
      </c>
      <c r="F12" s="21">
        <v>3020</v>
      </c>
      <c r="G12" s="41">
        <f t="shared" si="0"/>
        <v>185488.4</v>
      </c>
      <c r="H12" s="34"/>
      <c r="I12" s="34">
        <f t="shared" si="1"/>
        <v>-43433.600000000006</v>
      </c>
      <c r="J12" s="5"/>
    </row>
    <row r="13" spans="1:12" ht="21">
      <c r="A13" s="22"/>
      <c r="B13" s="20"/>
      <c r="C13" s="20"/>
      <c r="D13" s="19"/>
      <c r="E13" s="12"/>
      <c r="F13" s="21"/>
      <c r="G13" s="41">
        <f t="shared" si="0"/>
        <v>0</v>
      </c>
      <c r="H13" s="34"/>
      <c r="I13" s="34">
        <f t="shared" si="1"/>
        <v>-43433.600000000006</v>
      </c>
      <c r="J13" s="5"/>
    </row>
    <row r="14" spans="1:12" ht="21">
      <c r="A14" s="22"/>
      <c r="B14" s="20"/>
      <c r="C14" s="20"/>
      <c r="D14" s="19"/>
      <c r="E14" s="12"/>
      <c r="F14" s="21"/>
      <c r="G14" s="41">
        <f t="shared" si="0"/>
        <v>0</v>
      </c>
      <c r="H14" s="34"/>
      <c r="I14" s="34">
        <f t="shared" si="1"/>
        <v>-43433.600000000006</v>
      </c>
      <c r="J14" s="5"/>
    </row>
    <row r="15" spans="1:12" ht="21">
      <c r="A15" s="22"/>
      <c r="B15" s="20"/>
      <c r="C15" s="20"/>
      <c r="D15" s="19"/>
      <c r="E15" s="12"/>
      <c r="F15" s="21"/>
      <c r="G15" s="41">
        <f t="shared" si="0"/>
        <v>0</v>
      </c>
      <c r="H15" s="34"/>
      <c r="I15" s="34">
        <f t="shared" si="1"/>
        <v>-43433.600000000006</v>
      </c>
      <c r="J15" s="5"/>
    </row>
    <row r="16" spans="1:12" ht="21">
      <c r="A16" s="22"/>
      <c r="B16" s="20"/>
      <c r="C16" s="20"/>
      <c r="D16" s="19"/>
      <c r="E16" s="12"/>
      <c r="F16" s="21"/>
      <c r="G16" s="41">
        <f t="shared" si="0"/>
        <v>0</v>
      </c>
      <c r="H16" s="34"/>
      <c r="I16" s="34">
        <f t="shared" si="1"/>
        <v>-43433.600000000006</v>
      </c>
      <c r="J16" s="5"/>
    </row>
    <row r="17" spans="1:10" ht="21">
      <c r="A17" s="22"/>
      <c r="B17" s="20"/>
      <c r="C17" s="20"/>
      <c r="D17" s="19"/>
      <c r="E17" s="12"/>
      <c r="F17" s="21"/>
      <c r="G17" s="41">
        <f t="shared" si="0"/>
        <v>0</v>
      </c>
      <c r="H17" s="34"/>
      <c r="I17" s="34">
        <f t="shared" si="1"/>
        <v>-43433.600000000006</v>
      </c>
      <c r="J17" s="5"/>
    </row>
    <row r="18" spans="1:10" ht="21">
      <c r="A18" s="22"/>
      <c r="B18" s="20"/>
      <c r="C18" s="20"/>
      <c r="D18" s="19"/>
      <c r="E18" s="12"/>
      <c r="F18" s="21"/>
      <c r="G18" s="41">
        <f t="shared" si="0"/>
        <v>0</v>
      </c>
      <c r="H18" s="34"/>
      <c r="I18" s="34">
        <f t="shared" si="1"/>
        <v>-43433.600000000006</v>
      </c>
      <c r="J18" s="5"/>
    </row>
    <row r="19" spans="1:10" ht="21">
      <c r="A19" s="22"/>
      <c r="B19" s="20"/>
      <c r="C19" s="20"/>
      <c r="D19" s="19"/>
      <c r="E19" s="12"/>
      <c r="F19" s="21"/>
      <c r="G19" s="41">
        <f t="shared" si="0"/>
        <v>0</v>
      </c>
      <c r="H19" s="34"/>
      <c r="I19" s="34">
        <f t="shared" si="1"/>
        <v>-43433.600000000006</v>
      </c>
      <c r="J19" s="5"/>
    </row>
    <row r="20" spans="1:10" ht="21">
      <c r="A20" s="22"/>
      <c r="B20" s="20"/>
      <c r="C20" s="20"/>
      <c r="D20" s="19"/>
      <c r="E20" s="12"/>
      <c r="F20" s="21"/>
      <c r="G20" s="41">
        <f t="shared" si="0"/>
        <v>0</v>
      </c>
      <c r="H20" s="34"/>
      <c r="I20" s="34">
        <f t="shared" si="1"/>
        <v>-43433.600000000006</v>
      </c>
      <c r="J20" s="5"/>
    </row>
    <row r="21" spans="1:10" ht="21">
      <c r="A21" s="22"/>
      <c r="B21" s="20"/>
      <c r="C21" s="20"/>
      <c r="D21" s="19"/>
      <c r="E21" s="12"/>
      <c r="F21" s="21"/>
      <c r="G21" s="41">
        <f t="shared" si="0"/>
        <v>0</v>
      </c>
      <c r="H21" s="34"/>
      <c r="I21" s="34">
        <f t="shared" si="1"/>
        <v>-43433.600000000006</v>
      </c>
      <c r="J21" s="5"/>
    </row>
    <row r="22" spans="1:10" ht="21">
      <c r="A22" s="22"/>
      <c r="B22" s="20"/>
      <c r="C22" s="20"/>
      <c r="D22" s="19"/>
      <c r="E22" s="12"/>
      <c r="F22" s="21"/>
      <c r="G22" s="41">
        <f t="shared" si="0"/>
        <v>0</v>
      </c>
      <c r="H22" s="34"/>
      <c r="I22" s="34">
        <f t="shared" si="1"/>
        <v>-43433.600000000006</v>
      </c>
      <c r="J22" s="5"/>
    </row>
    <row r="23" spans="1:10" ht="21">
      <c r="A23" s="22"/>
      <c r="B23" s="20"/>
      <c r="C23" s="20"/>
      <c r="D23" s="19"/>
      <c r="E23" s="12"/>
      <c r="F23" s="21"/>
      <c r="G23" s="41">
        <f t="shared" si="0"/>
        <v>0</v>
      </c>
      <c r="H23" s="34"/>
      <c r="I23" s="34">
        <f t="shared" si="1"/>
        <v>-43433.600000000006</v>
      </c>
      <c r="J23" s="5"/>
    </row>
    <row r="24" spans="1:10" ht="21">
      <c r="A24" s="22"/>
      <c r="B24" s="20"/>
      <c r="C24" s="20"/>
      <c r="D24" s="19"/>
      <c r="E24" s="12"/>
      <c r="F24" s="21"/>
      <c r="G24" s="41">
        <f t="shared" si="0"/>
        <v>0</v>
      </c>
      <c r="H24" s="34"/>
      <c r="I24" s="34">
        <f t="shared" si="1"/>
        <v>-43433.600000000006</v>
      </c>
      <c r="J24" s="5"/>
    </row>
    <row r="25" spans="1:10" ht="21">
      <c r="A25" s="22"/>
      <c r="B25" s="20"/>
      <c r="C25" s="20"/>
      <c r="D25" s="19"/>
      <c r="E25" s="12"/>
      <c r="F25" s="21"/>
      <c r="G25" s="41">
        <f t="shared" si="0"/>
        <v>0</v>
      </c>
      <c r="H25" s="34"/>
      <c r="I25" s="34">
        <f t="shared" si="1"/>
        <v>-43433.600000000006</v>
      </c>
      <c r="J25" s="5"/>
    </row>
    <row r="26" spans="1:10" ht="21">
      <c r="A26" s="22"/>
      <c r="B26" s="20"/>
      <c r="C26" s="20"/>
      <c r="D26" s="19"/>
      <c r="E26" s="12"/>
      <c r="F26" s="21"/>
      <c r="G26" s="41">
        <f t="shared" si="0"/>
        <v>0</v>
      </c>
      <c r="H26" s="34"/>
      <c r="I26" s="34">
        <f t="shared" si="1"/>
        <v>-43433.600000000006</v>
      </c>
      <c r="J26" s="5"/>
    </row>
    <row r="27" spans="1:10" ht="21">
      <c r="A27" s="22"/>
      <c r="B27" s="20"/>
      <c r="C27" s="20"/>
      <c r="D27" s="19"/>
      <c r="E27" s="12"/>
      <c r="F27" s="21"/>
      <c r="G27" s="41">
        <f t="shared" si="0"/>
        <v>0</v>
      </c>
      <c r="H27" s="34"/>
      <c r="I27" s="34">
        <f t="shared" si="1"/>
        <v>-43433.600000000006</v>
      </c>
      <c r="J27" s="5"/>
    </row>
    <row r="28" spans="1:10" ht="21">
      <c r="A28" s="22"/>
      <c r="B28" s="20"/>
      <c r="C28" s="20"/>
      <c r="D28" s="19"/>
      <c r="E28" s="12"/>
      <c r="F28" s="21"/>
      <c r="G28" s="41">
        <f t="shared" si="0"/>
        <v>0</v>
      </c>
      <c r="H28" s="34"/>
      <c r="I28" s="34">
        <f t="shared" si="1"/>
        <v>-43433.600000000006</v>
      </c>
      <c r="J28" s="5"/>
    </row>
    <row r="29" spans="1:10" ht="21">
      <c r="A29" s="22"/>
      <c r="B29" s="20"/>
      <c r="C29" s="20"/>
      <c r="D29" s="19"/>
      <c r="E29" s="12"/>
      <c r="F29" s="21"/>
      <c r="G29" s="41">
        <f t="shared" si="0"/>
        <v>0</v>
      </c>
      <c r="H29" s="34"/>
      <c r="I29" s="34">
        <f t="shared" si="1"/>
        <v>-43433.600000000006</v>
      </c>
      <c r="J29" s="5"/>
    </row>
    <row r="30" spans="1:10" ht="21">
      <c r="A30" s="22"/>
      <c r="B30" s="20"/>
      <c r="C30" s="20"/>
      <c r="D30" s="19"/>
      <c r="E30" s="12"/>
      <c r="F30" s="21"/>
      <c r="G30" s="41">
        <f t="shared" si="0"/>
        <v>0</v>
      </c>
      <c r="H30" s="34"/>
      <c r="I30" s="34">
        <f t="shared" si="1"/>
        <v>-43433.600000000006</v>
      </c>
      <c r="J30" s="5"/>
    </row>
    <row r="31" spans="1:10" ht="21">
      <c r="A31" s="23"/>
      <c r="B31" s="20"/>
      <c r="C31" s="20"/>
      <c r="D31" s="19"/>
      <c r="E31" s="12"/>
      <c r="F31" s="21"/>
      <c r="G31" s="41">
        <f t="shared" si="0"/>
        <v>0</v>
      </c>
      <c r="H31" s="34"/>
      <c r="I31" s="34">
        <f t="shared" si="1"/>
        <v>-43433.600000000006</v>
      </c>
      <c r="J31" s="5"/>
    </row>
    <row r="32" spans="1:10" ht="21">
      <c r="A32" s="23"/>
      <c r="B32" s="20"/>
      <c r="C32" s="20"/>
      <c r="D32" s="19"/>
      <c r="E32" s="12"/>
      <c r="F32" s="21"/>
      <c r="G32" s="41">
        <f t="shared" si="0"/>
        <v>0</v>
      </c>
      <c r="H32" s="34"/>
      <c r="I32" s="34">
        <f t="shared" si="1"/>
        <v>-43433.600000000006</v>
      </c>
      <c r="J32" s="5"/>
    </row>
    <row r="33" spans="1:10" ht="21">
      <c r="A33" s="23"/>
      <c r="B33" s="20"/>
      <c r="C33" s="20"/>
      <c r="D33" s="19"/>
      <c r="E33" s="12"/>
      <c r="F33" s="21"/>
      <c r="G33" s="41">
        <f t="shared" si="0"/>
        <v>0</v>
      </c>
      <c r="H33" s="34"/>
      <c r="I33" s="34">
        <f t="shared" si="1"/>
        <v>-43433.600000000006</v>
      </c>
      <c r="J33" s="5"/>
    </row>
    <row r="34" spans="1:10" ht="21">
      <c r="A34" s="23"/>
      <c r="B34" s="20"/>
      <c r="C34" s="20"/>
      <c r="D34" s="19"/>
      <c r="E34" s="12"/>
      <c r="F34" s="21"/>
      <c r="G34" s="41">
        <f t="shared" si="0"/>
        <v>0</v>
      </c>
      <c r="H34" s="34"/>
      <c r="I34" s="34">
        <f t="shared" si="1"/>
        <v>-43433.600000000006</v>
      </c>
      <c r="J34" s="5"/>
    </row>
    <row r="35" spans="1:10" ht="21">
      <c r="A35" s="23"/>
      <c r="B35" s="20"/>
      <c r="C35" s="20"/>
      <c r="D35" s="19"/>
      <c r="E35" s="12"/>
      <c r="F35" s="21"/>
      <c r="G35" s="41">
        <f t="shared" si="0"/>
        <v>0</v>
      </c>
      <c r="H35" s="34"/>
      <c r="I35" s="34">
        <f t="shared" si="1"/>
        <v>-43433.600000000006</v>
      </c>
      <c r="J35" s="5"/>
    </row>
    <row r="36" spans="1:10" ht="21">
      <c r="A36" s="23"/>
      <c r="B36" s="20"/>
      <c r="C36" s="20"/>
      <c r="D36" s="19"/>
      <c r="E36" s="12"/>
      <c r="F36" s="21"/>
      <c r="G36" s="41">
        <f t="shared" si="0"/>
        <v>0</v>
      </c>
      <c r="H36" s="34"/>
      <c r="I36" s="34">
        <f t="shared" si="1"/>
        <v>-43433.600000000006</v>
      </c>
      <c r="J36" s="5"/>
    </row>
    <row r="37" spans="1:10" ht="21">
      <c r="A37" s="23"/>
      <c r="B37" s="20"/>
      <c r="C37" s="20"/>
      <c r="D37" s="19"/>
      <c r="E37" s="12"/>
      <c r="F37" s="21"/>
      <c r="G37" s="41">
        <f t="shared" si="0"/>
        <v>0</v>
      </c>
      <c r="H37" s="34"/>
      <c r="I37" s="34">
        <f t="shared" si="1"/>
        <v>-43433.600000000006</v>
      </c>
      <c r="J37" s="5"/>
    </row>
    <row r="38" spans="1:10" ht="21">
      <c r="A38" s="23"/>
      <c r="B38" s="20"/>
      <c r="C38" s="20"/>
      <c r="D38" s="19"/>
      <c r="E38" s="12"/>
      <c r="F38" s="21"/>
      <c r="G38" s="41">
        <f t="shared" si="0"/>
        <v>0</v>
      </c>
      <c r="H38" s="34"/>
      <c r="I38" s="34">
        <f t="shared" si="1"/>
        <v>-43433.600000000006</v>
      </c>
      <c r="J38" s="5"/>
    </row>
    <row r="39" spans="1:10" ht="21">
      <c r="A39" s="23"/>
      <c r="B39" s="20"/>
      <c r="C39" s="20"/>
      <c r="D39" s="19"/>
      <c r="E39" s="12"/>
      <c r="F39" s="21"/>
      <c r="G39" s="41">
        <f t="shared" si="0"/>
        <v>0</v>
      </c>
      <c r="H39" s="34"/>
      <c r="I39" s="34">
        <f t="shared" si="1"/>
        <v>-43433.600000000006</v>
      </c>
      <c r="J39" s="5"/>
    </row>
    <row r="40" spans="1:10" ht="21">
      <c r="A40" s="23"/>
      <c r="B40" s="20"/>
      <c r="C40" s="20"/>
      <c r="D40" s="19"/>
      <c r="E40" s="12"/>
      <c r="F40" s="21"/>
      <c r="G40" s="41">
        <f t="shared" si="0"/>
        <v>0</v>
      </c>
      <c r="H40" s="34"/>
      <c r="I40" s="34">
        <f t="shared" si="1"/>
        <v>-43433.600000000006</v>
      </c>
      <c r="J40" s="5"/>
    </row>
    <row r="41" spans="1:10" ht="21">
      <c r="A41" s="23"/>
      <c r="B41" s="20"/>
      <c r="C41" s="20"/>
      <c r="D41" s="19"/>
      <c r="E41" s="12"/>
      <c r="F41" s="21"/>
      <c r="G41" s="41">
        <f t="shared" si="0"/>
        <v>0</v>
      </c>
      <c r="H41" s="34"/>
      <c r="I41" s="34">
        <f t="shared" si="1"/>
        <v>-43433.600000000006</v>
      </c>
      <c r="J41" s="5"/>
    </row>
    <row r="42" spans="1:10" ht="21">
      <c r="A42" s="23"/>
      <c r="B42" s="20"/>
      <c r="C42" s="20"/>
      <c r="D42" s="19"/>
      <c r="E42" s="12"/>
      <c r="F42" s="21"/>
      <c r="G42" s="41">
        <f t="shared" si="0"/>
        <v>0</v>
      </c>
      <c r="H42" s="34"/>
      <c r="I42" s="34">
        <f t="shared" si="1"/>
        <v>-43433.600000000006</v>
      </c>
      <c r="J42" s="5"/>
    </row>
    <row r="43" spans="1:10" ht="21">
      <c r="A43" s="23"/>
      <c r="B43" s="20"/>
      <c r="C43" s="20"/>
      <c r="D43" s="19"/>
      <c r="E43" s="12"/>
      <c r="F43" s="21"/>
      <c r="G43" s="41">
        <f t="shared" si="0"/>
        <v>0</v>
      </c>
      <c r="H43" s="34"/>
      <c r="I43" s="34">
        <f t="shared" si="1"/>
        <v>-43433.600000000006</v>
      </c>
      <c r="J43" s="5"/>
    </row>
    <row r="44" spans="1:10" ht="21">
      <c r="A44" s="23"/>
      <c r="B44" s="20"/>
      <c r="C44" s="20"/>
      <c r="D44" s="19"/>
      <c r="E44" s="12"/>
      <c r="F44" s="21"/>
      <c r="G44" s="41">
        <f t="shared" si="0"/>
        <v>0</v>
      </c>
      <c r="H44" s="34"/>
      <c r="I44" s="34">
        <f t="shared" si="1"/>
        <v>-43433.600000000006</v>
      </c>
      <c r="J44" s="5"/>
    </row>
    <row r="45" spans="1:10" ht="21">
      <c r="A45" s="23"/>
      <c r="B45" s="20"/>
      <c r="C45" s="20"/>
      <c r="D45" s="19"/>
      <c r="E45" s="12"/>
      <c r="F45" s="21"/>
      <c r="G45" s="41">
        <f t="shared" si="0"/>
        <v>0</v>
      </c>
      <c r="H45" s="34"/>
      <c r="I45" s="34">
        <f t="shared" si="1"/>
        <v>-43433.600000000006</v>
      </c>
      <c r="J45" s="5"/>
    </row>
    <row r="46" spans="1:10" ht="21">
      <c r="A46" s="23"/>
      <c r="B46" s="20"/>
      <c r="C46" s="20"/>
      <c r="D46" s="19"/>
      <c r="E46" s="12"/>
      <c r="F46" s="21"/>
      <c r="G46" s="41">
        <f t="shared" si="0"/>
        <v>0</v>
      </c>
      <c r="H46" s="34"/>
      <c r="I46" s="34">
        <f t="shared" si="1"/>
        <v>-43433.600000000006</v>
      </c>
      <c r="J46" s="5"/>
    </row>
    <row r="47" spans="1:10" ht="21">
      <c r="A47" s="23"/>
      <c r="B47" s="20"/>
      <c r="C47" s="20"/>
      <c r="D47" s="19"/>
      <c r="E47" s="12"/>
      <c r="F47" s="21"/>
      <c r="G47" s="41">
        <f t="shared" si="0"/>
        <v>0</v>
      </c>
      <c r="H47" s="34"/>
      <c r="I47" s="34">
        <f t="shared" si="1"/>
        <v>-43433.600000000006</v>
      </c>
      <c r="J47" s="5"/>
    </row>
    <row r="48" spans="1:10" ht="21">
      <c r="A48" s="23"/>
      <c r="B48" s="20"/>
      <c r="C48" s="20"/>
      <c r="D48" s="19"/>
      <c r="E48" s="12"/>
      <c r="F48" s="21"/>
      <c r="G48" s="41">
        <f t="shared" si="0"/>
        <v>0</v>
      </c>
      <c r="H48" s="34"/>
      <c r="I48" s="34">
        <f t="shared" si="1"/>
        <v>-43433.600000000006</v>
      </c>
      <c r="J48" s="5"/>
    </row>
    <row r="49" spans="1:10" ht="21">
      <c r="A49" s="23"/>
      <c r="B49" s="20"/>
      <c r="C49" s="20"/>
      <c r="D49" s="19"/>
      <c r="E49" s="12"/>
      <c r="F49" s="21"/>
      <c r="G49" s="41">
        <f t="shared" si="0"/>
        <v>0</v>
      </c>
      <c r="H49" s="34"/>
      <c r="I49" s="34">
        <f t="shared" si="1"/>
        <v>-43433.600000000006</v>
      </c>
      <c r="J49" s="5"/>
    </row>
    <row r="50" spans="1:10" ht="21">
      <c r="A50" s="23"/>
      <c r="B50" s="20"/>
      <c r="C50" s="20"/>
      <c r="D50" s="19"/>
      <c r="E50" s="12"/>
      <c r="F50" s="21"/>
      <c r="G50" s="41">
        <f t="shared" si="0"/>
        <v>0</v>
      </c>
      <c r="H50" s="34"/>
      <c r="I50" s="34">
        <f t="shared" si="1"/>
        <v>-43433.600000000006</v>
      </c>
      <c r="J50" s="5"/>
    </row>
    <row r="51" spans="1:10" ht="21">
      <c r="A51" s="23"/>
      <c r="B51" s="20"/>
      <c r="C51" s="20"/>
      <c r="D51" s="19"/>
      <c r="E51" s="12"/>
      <c r="F51" s="21"/>
      <c r="G51" s="41">
        <f t="shared" si="0"/>
        <v>0</v>
      </c>
      <c r="H51" s="34"/>
      <c r="I51" s="34">
        <f t="shared" si="1"/>
        <v>-43433.600000000006</v>
      </c>
      <c r="J51" s="5"/>
    </row>
    <row r="52" spans="1:10" ht="21">
      <c r="A52" s="23"/>
      <c r="B52" s="20"/>
      <c r="C52" s="20"/>
      <c r="D52" s="19"/>
      <c r="E52" s="12"/>
      <c r="F52" s="21"/>
      <c r="G52" s="41">
        <f t="shared" si="0"/>
        <v>0</v>
      </c>
      <c r="H52" s="34"/>
      <c r="I52" s="34">
        <f t="shared" si="1"/>
        <v>-43433.600000000006</v>
      </c>
      <c r="J52" s="5"/>
    </row>
    <row r="53" spans="1:10" ht="21">
      <c r="A53" s="23"/>
      <c r="B53" s="20"/>
      <c r="C53" s="20"/>
      <c r="D53" s="19"/>
      <c r="E53" s="12"/>
      <c r="F53" s="21"/>
      <c r="G53" s="41">
        <f t="shared" si="0"/>
        <v>0</v>
      </c>
      <c r="H53" s="34"/>
      <c r="I53" s="34">
        <f t="shared" si="1"/>
        <v>-43433.600000000006</v>
      </c>
      <c r="J53" s="5"/>
    </row>
    <row r="54" spans="1:10" ht="21">
      <c r="A54" s="23"/>
      <c r="B54" s="20"/>
      <c r="C54" s="20"/>
      <c r="D54" s="19"/>
      <c r="E54" s="12"/>
      <c r="F54" s="21"/>
      <c r="G54" s="41">
        <f t="shared" si="0"/>
        <v>0</v>
      </c>
      <c r="H54" s="34"/>
      <c r="I54" s="34">
        <f t="shared" si="1"/>
        <v>-43433.600000000006</v>
      </c>
      <c r="J54" s="5"/>
    </row>
    <row r="55" spans="1:10" ht="21">
      <c r="A55" s="23"/>
      <c r="B55" s="20"/>
      <c r="C55" s="20"/>
      <c r="D55" s="19"/>
      <c r="E55" s="12"/>
      <c r="F55" s="21"/>
      <c r="G55" s="41">
        <f t="shared" si="0"/>
        <v>0</v>
      </c>
      <c r="H55" s="34"/>
      <c r="I55" s="34">
        <f t="shared" si="1"/>
        <v>-43433.600000000006</v>
      </c>
      <c r="J55" s="5"/>
    </row>
    <row r="56" spans="1:10" ht="21">
      <c r="A56" s="23"/>
      <c r="B56" s="20"/>
      <c r="C56" s="20"/>
      <c r="D56" s="19"/>
      <c r="E56" s="12"/>
      <c r="F56" s="21"/>
      <c r="G56" s="41">
        <f t="shared" si="0"/>
        <v>0</v>
      </c>
      <c r="H56" s="34"/>
      <c r="I56" s="34">
        <f t="shared" si="1"/>
        <v>-43433.600000000006</v>
      </c>
      <c r="J56" s="5"/>
    </row>
    <row r="57" spans="1:10" ht="21">
      <c r="A57" s="23"/>
      <c r="B57" s="20"/>
      <c r="C57" s="20"/>
      <c r="D57" s="19"/>
      <c r="E57" s="12"/>
      <c r="F57" s="21"/>
      <c r="G57" s="41">
        <f t="shared" si="0"/>
        <v>0</v>
      </c>
      <c r="H57" s="34"/>
      <c r="I57" s="34">
        <f t="shared" si="1"/>
        <v>-43433.600000000006</v>
      </c>
      <c r="J57" s="5"/>
    </row>
    <row r="58" spans="1:10" ht="21">
      <c r="A58" s="23"/>
      <c r="B58" s="20"/>
      <c r="C58" s="20"/>
      <c r="D58" s="19"/>
      <c r="E58" s="12"/>
      <c r="F58" s="21"/>
      <c r="G58" s="41">
        <f t="shared" si="0"/>
        <v>0</v>
      </c>
      <c r="H58" s="34"/>
      <c r="I58" s="34">
        <f t="shared" si="1"/>
        <v>-43433.600000000006</v>
      </c>
      <c r="J58" s="5"/>
    </row>
    <row r="59" spans="1:10" ht="21">
      <c r="A59" s="23"/>
      <c r="B59" s="20"/>
      <c r="C59" s="20"/>
      <c r="D59" s="19"/>
      <c r="E59" s="12"/>
      <c r="F59" s="21"/>
      <c r="G59" s="41">
        <f t="shared" si="0"/>
        <v>0</v>
      </c>
      <c r="H59" s="34"/>
      <c r="I59" s="34">
        <f t="shared" si="1"/>
        <v>-43433.600000000006</v>
      </c>
      <c r="J59" s="5"/>
    </row>
    <row r="60" spans="1:10" ht="21">
      <c r="A60" s="23"/>
      <c r="B60" s="20"/>
      <c r="C60" s="20"/>
      <c r="D60" s="19"/>
      <c r="E60" s="12"/>
      <c r="F60" s="21"/>
      <c r="G60" s="41">
        <f t="shared" si="0"/>
        <v>0</v>
      </c>
      <c r="H60" s="34"/>
      <c r="I60" s="34">
        <f t="shared" si="1"/>
        <v>-43433.600000000006</v>
      </c>
      <c r="J60" s="5"/>
    </row>
    <row r="61" spans="1:10" ht="21">
      <c r="A61" s="23"/>
      <c r="B61" s="20"/>
      <c r="C61" s="20"/>
      <c r="D61" s="19"/>
      <c r="E61" s="12"/>
      <c r="F61" s="21"/>
      <c r="G61" s="41">
        <f t="shared" si="0"/>
        <v>0</v>
      </c>
      <c r="H61" s="34"/>
      <c r="I61" s="34">
        <f t="shared" si="1"/>
        <v>-43433.600000000006</v>
      </c>
      <c r="J61" s="5"/>
    </row>
    <row r="62" spans="1:10" ht="21">
      <c r="A62" s="23"/>
      <c r="B62" s="20"/>
      <c r="C62" s="20"/>
      <c r="D62" s="19"/>
      <c r="E62" s="12"/>
      <c r="F62" s="21"/>
      <c r="G62" s="41">
        <f t="shared" si="0"/>
        <v>0</v>
      </c>
      <c r="H62" s="34"/>
      <c r="I62" s="34">
        <f t="shared" si="1"/>
        <v>-43433.600000000006</v>
      </c>
      <c r="J62" s="5"/>
    </row>
    <row r="63" spans="1:10" ht="21">
      <c r="A63" s="23"/>
      <c r="B63" s="20"/>
      <c r="C63" s="20"/>
      <c r="D63" s="19"/>
      <c r="E63" s="12"/>
      <c r="F63" s="21"/>
      <c r="G63" s="41">
        <f t="shared" si="0"/>
        <v>0</v>
      </c>
      <c r="H63" s="34"/>
      <c r="I63" s="34">
        <f t="shared" si="1"/>
        <v>-43433.600000000006</v>
      </c>
      <c r="J63" s="5"/>
    </row>
    <row r="64" spans="1:10" ht="21">
      <c r="A64" s="23"/>
      <c r="B64" s="20"/>
      <c r="C64" s="20"/>
      <c r="D64" s="19"/>
      <c r="E64" s="12"/>
      <c r="F64" s="21"/>
      <c r="G64" s="41">
        <f t="shared" si="0"/>
        <v>0</v>
      </c>
      <c r="H64" s="34"/>
      <c r="I64" s="34">
        <f t="shared" si="1"/>
        <v>-43433.600000000006</v>
      </c>
      <c r="J64" s="5"/>
    </row>
    <row r="65" spans="1:10" ht="21">
      <c r="A65" s="23"/>
      <c r="B65" s="20"/>
      <c r="C65" s="20"/>
      <c r="D65" s="19"/>
      <c r="E65" s="12"/>
      <c r="F65" s="21"/>
      <c r="G65" s="41">
        <f t="shared" si="0"/>
        <v>0</v>
      </c>
      <c r="H65" s="34"/>
      <c r="I65" s="34">
        <f t="shared" si="1"/>
        <v>-43433.600000000006</v>
      </c>
      <c r="J65" s="5"/>
    </row>
    <row r="66" spans="1:10" ht="21">
      <c r="A66" s="23"/>
      <c r="B66" s="20"/>
      <c r="C66" s="20"/>
      <c r="D66" s="19"/>
      <c r="E66" s="12"/>
      <c r="F66" s="21"/>
      <c r="G66" s="41">
        <f t="shared" si="0"/>
        <v>0</v>
      </c>
      <c r="H66" s="34"/>
      <c r="I66" s="34">
        <f t="shared" si="1"/>
        <v>-43433.600000000006</v>
      </c>
      <c r="J66" s="5"/>
    </row>
    <row r="67" spans="1:10" ht="21">
      <c r="A67" s="23"/>
      <c r="B67" s="20"/>
      <c r="C67" s="20"/>
      <c r="D67" s="19"/>
      <c r="E67" s="12"/>
      <c r="F67" s="21"/>
      <c r="G67" s="41">
        <f t="shared" si="0"/>
        <v>0</v>
      </c>
      <c r="H67" s="34"/>
      <c r="I67" s="34">
        <f t="shared" si="1"/>
        <v>-43433.600000000006</v>
      </c>
      <c r="J67" s="5"/>
    </row>
    <row r="68" spans="1:10" ht="21">
      <c r="A68" s="23"/>
      <c r="B68" s="20"/>
      <c r="C68" s="20"/>
      <c r="D68" s="19"/>
      <c r="E68" s="12"/>
      <c r="F68" s="21"/>
      <c r="G68" s="41">
        <f t="shared" si="0"/>
        <v>0</v>
      </c>
      <c r="H68" s="34"/>
      <c r="I68" s="34">
        <f t="shared" si="1"/>
        <v>-43433.600000000006</v>
      </c>
      <c r="J68" s="5"/>
    </row>
    <row r="69" spans="1:10" ht="21">
      <c r="A69" s="23"/>
      <c r="B69" s="20"/>
      <c r="C69" s="20"/>
      <c r="D69" s="19"/>
      <c r="E69" s="12"/>
      <c r="F69" s="21"/>
      <c r="G69" s="41">
        <f t="shared" ref="G69:G132" si="2">E69*F69</f>
        <v>0</v>
      </c>
      <c r="H69" s="34"/>
      <c r="I69" s="34">
        <f t="shared" si="1"/>
        <v>-43433.600000000006</v>
      </c>
      <c r="J69" s="5"/>
    </row>
    <row r="70" spans="1:10" ht="21">
      <c r="A70" s="23"/>
      <c r="B70" s="20"/>
      <c r="C70" s="20"/>
      <c r="D70" s="19"/>
      <c r="E70" s="12"/>
      <c r="F70" s="21"/>
      <c r="G70" s="41">
        <f t="shared" si="2"/>
        <v>0</v>
      </c>
      <c r="H70" s="34"/>
      <c r="I70" s="34">
        <f t="shared" ref="I70:I133" si="3">I69+G70-H70</f>
        <v>-43433.600000000006</v>
      </c>
      <c r="J70" s="5"/>
    </row>
    <row r="71" spans="1:10" ht="21">
      <c r="A71" s="23"/>
      <c r="B71" s="20"/>
      <c r="C71" s="20"/>
      <c r="D71" s="19"/>
      <c r="E71" s="12"/>
      <c r="F71" s="21"/>
      <c r="G71" s="41">
        <f t="shared" si="2"/>
        <v>0</v>
      </c>
      <c r="H71" s="34"/>
      <c r="I71" s="34">
        <f t="shared" si="3"/>
        <v>-43433.600000000006</v>
      </c>
      <c r="J71" s="5"/>
    </row>
    <row r="72" spans="1:10" ht="21">
      <c r="A72" s="23"/>
      <c r="B72" s="20"/>
      <c r="C72" s="20"/>
      <c r="D72" s="19"/>
      <c r="E72" s="12"/>
      <c r="F72" s="21"/>
      <c r="G72" s="41">
        <f t="shared" si="2"/>
        <v>0</v>
      </c>
      <c r="H72" s="34"/>
      <c r="I72" s="34">
        <f t="shared" si="3"/>
        <v>-43433.600000000006</v>
      </c>
      <c r="J72" s="5"/>
    </row>
    <row r="73" spans="1:10" ht="21">
      <c r="A73" s="23"/>
      <c r="B73" s="20"/>
      <c r="C73" s="20"/>
      <c r="D73" s="19"/>
      <c r="E73" s="12"/>
      <c r="F73" s="21"/>
      <c r="G73" s="41">
        <f t="shared" si="2"/>
        <v>0</v>
      </c>
      <c r="H73" s="34"/>
      <c r="I73" s="34">
        <f t="shared" si="3"/>
        <v>-43433.600000000006</v>
      </c>
      <c r="J73" s="5"/>
    </row>
    <row r="74" spans="1:10" ht="21">
      <c r="A74" s="23"/>
      <c r="B74" s="20"/>
      <c r="C74" s="20"/>
      <c r="D74" s="19"/>
      <c r="E74" s="12"/>
      <c r="F74" s="21"/>
      <c r="G74" s="41">
        <f t="shared" si="2"/>
        <v>0</v>
      </c>
      <c r="H74" s="34"/>
      <c r="I74" s="34">
        <f t="shared" si="3"/>
        <v>-43433.600000000006</v>
      </c>
      <c r="J74" s="5"/>
    </row>
    <row r="75" spans="1:10" ht="21">
      <c r="A75" s="23"/>
      <c r="B75" s="20"/>
      <c r="C75" s="20"/>
      <c r="D75" s="19"/>
      <c r="E75" s="12"/>
      <c r="F75" s="21"/>
      <c r="G75" s="41">
        <f t="shared" si="2"/>
        <v>0</v>
      </c>
      <c r="H75" s="34"/>
      <c r="I75" s="34">
        <f t="shared" si="3"/>
        <v>-43433.600000000006</v>
      </c>
      <c r="J75" s="5"/>
    </row>
    <row r="76" spans="1:10" ht="21">
      <c r="A76" s="23"/>
      <c r="B76" s="20"/>
      <c r="C76" s="20"/>
      <c r="D76" s="19"/>
      <c r="E76" s="12"/>
      <c r="F76" s="21"/>
      <c r="G76" s="41">
        <f t="shared" si="2"/>
        <v>0</v>
      </c>
      <c r="H76" s="34"/>
      <c r="I76" s="34">
        <f t="shared" si="3"/>
        <v>-43433.600000000006</v>
      </c>
      <c r="J76" s="5"/>
    </row>
    <row r="77" spans="1:10" ht="21">
      <c r="A77" s="23"/>
      <c r="B77" s="20"/>
      <c r="C77" s="20"/>
      <c r="D77" s="19"/>
      <c r="E77" s="12"/>
      <c r="F77" s="21"/>
      <c r="G77" s="41">
        <f t="shared" si="2"/>
        <v>0</v>
      </c>
      <c r="H77" s="34"/>
      <c r="I77" s="34">
        <f t="shared" si="3"/>
        <v>-43433.600000000006</v>
      </c>
      <c r="J77" s="5"/>
    </row>
    <row r="78" spans="1:10" ht="21">
      <c r="A78" s="23"/>
      <c r="B78" s="20"/>
      <c r="C78" s="20"/>
      <c r="D78" s="19"/>
      <c r="E78" s="12"/>
      <c r="F78" s="21"/>
      <c r="G78" s="41">
        <f t="shared" si="2"/>
        <v>0</v>
      </c>
      <c r="H78" s="34"/>
      <c r="I78" s="34">
        <f t="shared" si="3"/>
        <v>-43433.600000000006</v>
      </c>
      <c r="J78" s="5"/>
    </row>
    <row r="79" spans="1:10" ht="21">
      <c r="A79" s="23"/>
      <c r="B79" s="20"/>
      <c r="C79" s="20"/>
      <c r="D79" s="19"/>
      <c r="E79" s="12"/>
      <c r="F79" s="21"/>
      <c r="G79" s="41">
        <f t="shared" si="2"/>
        <v>0</v>
      </c>
      <c r="H79" s="34"/>
      <c r="I79" s="34">
        <f t="shared" si="3"/>
        <v>-43433.600000000006</v>
      </c>
      <c r="J79" s="5"/>
    </row>
    <row r="80" spans="1:10" ht="21">
      <c r="A80" s="23"/>
      <c r="B80" s="20"/>
      <c r="C80" s="20"/>
      <c r="D80" s="19"/>
      <c r="E80" s="12"/>
      <c r="F80" s="21"/>
      <c r="G80" s="41">
        <f t="shared" si="2"/>
        <v>0</v>
      </c>
      <c r="H80" s="34"/>
      <c r="I80" s="34">
        <f t="shared" si="3"/>
        <v>-43433.600000000006</v>
      </c>
      <c r="J80" s="5"/>
    </row>
    <row r="81" spans="1:10" ht="21">
      <c r="A81" s="23"/>
      <c r="B81" s="20"/>
      <c r="C81" s="20"/>
      <c r="D81" s="19"/>
      <c r="E81" s="12"/>
      <c r="F81" s="21"/>
      <c r="G81" s="41">
        <f t="shared" si="2"/>
        <v>0</v>
      </c>
      <c r="H81" s="34"/>
      <c r="I81" s="34">
        <f t="shared" si="3"/>
        <v>-43433.600000000006</v>
      </c>
      <c r="J81" s="5"/>
    </row>
    <row r="82" spans="1:10" ht="21">
      <c r="A82" s="23"/>
      <c r="B82" s="20"/>
      <c r="C82" s="20"/>
      <c r="D82" s="19"/>
      <c r="E82" s="12"/>
      <c r="F82" s="21"/>
      <c r="G82" s="41">
        <f t="shared" si="2"/>
        <v>0</v>
      </c>
      <c r="H82" s="34"/>
      <c r="I82" s="34">
        <f t="shared" si="3"/>
        <v>-43433.600000000006</v>
      </c>
      <c r="J82" s="5"/>
    </row>
    <row r="83" spans="1:10" ht="21">
      <c r="A83" s="23"/>
      <c r="B83" s="20"/>
      <c r="C83" s="20"/>
      <c r="D83" s="19"/>
      <c r="E83" s="12"/>
      <c r="F83" s="21"/>
      <c r="G83" s="41">
        <f t="shared" si="2"/>
        <v>0</v>
      </c>
      <c r="H83" s="34"/>
      <c r="I83" s="34">
        <f t="shared" si="3"/>
        <v>-43433.600000000006</v>
      </c>
      <c r="J83" s="5"/>
    </row>
    <row r="84" spans="1:10" ht="21">
      <c r="A84" s="23"/>
      <c r="B84" s="20"/>
      <c r="C84" s="20"/>
      <c r="D84" s="19"/>
      <c r="E84" s="12"/>
      <c r="F84" s="21"/>
      <c r="G84" s="41">
        <f t="shared" si="2"/>
        <v>0</v>
      </c>
      <c r="H84" s="34"/>
      <c r="I84" s="34">
        <f t="shared" si="3"/>
        <v>-43433.600000000006</v>
      </c>
      <c r="J84" s="5"/>
    </row>
    <row r="85" spans="1:10" ht="21">
      <c r="A85" s="23"/>
      <c r="B85" s="20"/>
      <c r="C85" s="20"/>
      <c r="D85" s="19"/>
      <c r="E85" s="12"/>
      <c r="F85" s="21"/>
      <c r="G85" s="41">
        <f t="shared" si="2"/>
        <v>0</v>
      </c>
      <c r="H85" s="34"/>
      <c r="I85" s="34">
        <f t="shared" si="3"/>
        <v>-43433.600000000006</v>
      </c>
      <c r="J85" s="5"/>
    </row>
    <row r="86" spans="1:10" ht="21">
      <c r="A86" s="23"/>
      <c r="B86" s="20"/>
      <c r="C86" s="20"/>
      <c r="D86" s="19"/>
      <c r="E86" s="12"/>
      <c r="F86" s="21"/>
      <c r="G86" s="41">
        <f t="shared" si="2"/>
        <v>0</v>
      </c>
      <c r="H86" s="34"/>
      <c r="I86" s="34">
        <f t="shared" si="3"/>
        <v>-43433.600000000006</v>
      </c>
      <c r="J86" s="5"/>
    </row>
    <row r="87" spans="1:10" ht="21">
      <c r="A87" s="23"/>
      <c r="B87" s="20"/>
      <c r="C87" s="20"/>
      <c r="D87" s="19"/>
      <c r="E87" s="12"/>
      <c r="F87" s="21"/>
      <c r="G87" s="41">
        <f t="shared" si="2"/>
        <v>0</v>
      </c>
      <c r="H87" s="34"/>
      <c r="I87" s="34">
        <f t="shared" si="3"/>
        <v>-43433.600000000006</v>
      </c>
      <c r="J87" s="5"/>
    </row>
    <row r="88" spans="1:10" ht="21">
      <c r="A88" s="23"/>
      <c r="B88" s="20"/>
      <c r="C88" s="20"/>
      <c r="D88" s="19"/>
      <c r="E88" s="12"/>
      <c r="F88" s="21"/>
      <c r="G88" s="41">
        <f t="shared" si="2"/>
        <v>0</v>
      </c>
      <c r="H88" s="34"/>
      <c r="I88" s="34">
        <f t="shared" si="3"/>
        <v>-43433.600000000006</v>
      </c>
      <c r="J88" s="5"/>
    </row>
    <row r="89" spans="1:10" ht="21">
      <c r="A89" s="23"/>
      <c r="B89" s="20"/>
      <c r="C89" s="20"/>
      <c r="D89" s="19"/>
      <c r="E89" s="12"/>
      <c r="F89" s="21"/>
      <c r="G89" s="41">
        <f t="shared" si="2"/>
        <v>0</v>
      </c>
      <c r="H89" s="34"/>
      <c r="I89" s="34">
        <f t="shared" si="3"/>
        <v>-43433.600000000006</v>
      </c>
      <c r="J89" s="5"/>
    </row>
    <row r="90" spans="1:10" ht="21">
      <c r="A90" s="23"/>
      <c r="B90" s="20"/>
      <c r="C90" s="20"/>
      <c r="D90" s="19"/>
      <c r="E90" s="12"/>
      <c r="F90" s="21"/>
      <c r="G90" s="41">
        <f t="shared" si="2"/>
        <v>0</v>
      </c>
      <c r="H90" s="34"/>
      <c r="I90" s="34">
        <f t="shared" si="3"/>
        <v>-43433.600000000006</v>
      </c>
      <c r="J90" s="5"/>
    </row>
    <row r="91" spans="1:10" ht="21">
      <c r="A91" s="23"/>
      <c r="B91" s="20"/>
      <c r="C91" s="20"/>
      <c r="D91" s="19"/>
      <c r="E91" s="12"/>
      <c r="F91" s="21"/>
      <c r="G91" s="41">
        <f t="shared" si="2"/>
        <v>0</v>
      </c>
      <c r="H91" s="34"/>
      <c r="I91" s="34">
        <f t="shared" si="3"/>
        <v>-43433.600000000006</v>
      </c>
      <c r="J91" s="5"/>
    </row>
    <row r="92" spans="1:10" ht="21">
      <c r="A92" s="23"/>
      <c r="B92" s="20"/>
      <c r="C92" s="20"/>
      <c r="D92" s="19"/>
      <c r="E92" s="12"/>
      <c r="F92" s="21"/>
      <c r="G92" s="41">
        <f t="shared" si="2"/>
        <v>0</v>
      </c>
      <c r="H92" s="34"/>
      <c r="I92" s="34">
        <f t="shared" si="3"/>
        <v>-43433.600000000006</v>
      </c>
      <c r="J92" s="5"/>
    </row>
    <row r="93" spans="1:10" ht="21">
      <c r="A93" s="23"/>
      <c r="B93" s="20"/>
      <c r="C93" s="20"/>
      <c r="D93" s="19"/>
      <c r="E93" s="12"/>
      <c r="F93" s="21"/>
      <c r="G93" s="41">
        <f t="shared" si="2"/>
        <v>0</v>
      </c>
      <c r="H93" s="34"/>
      <c r="I93" s="34">
        <f t="shared" si="3"/>
        <v>-43433.600000000006</v>
      </c>
      <c r="J93" s="5"/>
    </row>
    <row r="94" spans="1:10" ht="21">
      <c r="A94" s="23"/>
      <c r="B94" s="20"/>
      <c r="C94" s="20"/>
      <c r="D94" s="19"/>
      <c r="E94" s="12"/>
      <c r="F94" s="21"/>
      <c r="G94" s="41">
        <f t="shared" si="2"/>
        <v>0</v>
      </c>
      <c r="H94" s="34"/>
      <c r="I94" s="34">
        <f t="shared" si="3"/>
        <v>-43433.600000000006</v>
      </c>
      <c r="J94" s="5"/>
    </row>
    <row r="95" spans="1:10" ht="21">
      <c r="A95" s="23"/>
      <c r="B95" s="20"/>
      <c r="C95" s="20"/>
      <c r="D95" s="19"/>
      <c r="E95" s="12"/>
      <c r="F95" s="21"/>
      <c r="G95" s="41">
        <f t="shared" si="2"/>
        <v>0</v>
      </c>
      <c r="H95" s="34"/>
      <c r="I95" s="34">
        <f t="shared" si="3"/>
        <v>-43433.600000000006</v>
      </c>
      <c r="J95" s="5"/>
    </row>
    <row r="96" spans="1:10" ht="21">
      <c r="A96" s="23"/>
      <c r="B96" s="20"/>
      <c r="C96" s="20"/>
      <c r="D96" s="19"/>
      <c r="E96" s="12"/>
      <c r="F96" s="21"/>
      <c r="G96" s="41">
        <f t="shared" si="2"/>
        <v>0</v>
      </c>
      <c r="H96" s="34"/>
      <c r="I96" s="34">
        <f t="shared" si="3"/>
        <v>-43433.600000000006</v>
      </c>
      <c r="J96" s="5"/>
    </row>
    <row r="97" spans="1:10" ht="21">
      <c r="A97" s="23"/>
      <c r="B97" s="20"/>
      <c r="C97" s="20"/>
      <c r="D97" s="19"/>
      <c r="E97" s="12"/>
      <c r="F97" s="21"/>
      <c r="G97" s="41">
        <f t="shared" si="2"/>
        <v>0</v>
      </c>
      <c r="H97" s="34"/>
      <c r="I97" s="34">
        <f t="shared" si="3"/>
        <v>-43433.600000000006</v>
      </c>
      <c r="J97" s="5"/>
    </row>
    <row r="98" spans="1:10" ht="21">
      <c r="A98" s="23"/>
      <c r="B98" s="20"/>
      <c r="C98" s="20"/>
      <c r="D98" s="19"/>
      <c r="E98" s="12"/>
      <c r="F98" s="21"/>
      <c r="G98" s="41">
        <f t="shared" si="2"/>
        <v>0</v>
      </c>
      <c r="H98" s="34"/>
      <c r="I98" s="34">
        <f t="shared" si="3"/>
        <v>-43433.600000000006</v>
      </c>
      <c r="J98" s="5"/>
    </row>
    <row r="99" spans="1:10" ht="21">
      <c r="A99" s="23"/>
      <c r="B99" s="20"/>
      <c r="C99" s="20"/>
      <c r="D99" s="19"/>
      <c r="E99" s="12"/>
      <c r="F99" s="21"/>
      <c r="G99" s="41">
        <f t="shared" si="2"/>
        <v>0</v>
      </c>
      <c r="H99" s="34"/>
      <c r="I99" s="34">
        <f t="shared" si="3"/>
        <v>-43433.600000000006</v>
      </c>
      <c r="J99" s="5"/>
    </row>
    <row r="100" spans="1:10" ht="21">
      <c r="A100" s="23"/>
      <c r="B100" s="20"/>
      <c r="C100" s="20"/>
      <c r="D100" s="19"/>
      <c r="E100" s="12"/>
      <c r="F100" s="21"/>
      <c r="G100" s="41">
        <f t="shared" si="2"/>
        <v>0</v>
      </c>
      <c r="H100" s="34"/>
      <c r="I100" s="34">
        <f t="shared" si="3"/>
        <v>-43433.600000000006</v>
      </c>
      <c r="J100" s="5"/>
    </row>
    <row r="101" spans="1:10" ht="21">
      <c r="A101" s="23"/>
      <c r="B101" s="20"/>
      <c r="C101" s="20"/>
      <c r="D101" s="19"/>
      <c r="E101" s="12"/>
      <c r="F101" s="21"/>
      <c r="G101" s="41">
        <f t="shared" si="2"/>
        <v>0</v>
      </c>
      <c r="H101" s="34"/>
      <c r="I101" s="34">
        <f t="shared" si="3"/>
        <v>-43433.600000000006</v>
      </c>
      <c r="J101" s="5"/>
    </row>
    <row r="102" spans="1:10" ht="21">
      <c r="A102" s="23"/>
      <c r="B102" s="20"/>
      <c r="C102" s="20"/>
      <c r="D102" s="19"/>
      <c r="E102" s="12"/>
      <c r="F102" s="21"/>
      <c r="G102" s="41">
        <f t="shared" si="2"/>
        <v>0</v>
      </c>
      <c r="H102" s="34"/>
      <c r="I102" s="34">
        <f t="shared" si="3"/>
        <v>-43433.600000000006</v>
      </c>
      <c r="J102" s="5"/>
    </row>
    <row r="103" spans="1:10" ht="21">
      <c r="A103" s="23"/>
      <c r="B103" s="20"/>
      <c r="C103" s="20"/>
      <c r="D103" s="19"/>
      <c r="E103" s="12"/>
      <c r="F103" s="21"/>
      <c r="G103" s="41">
        <f t="shared" si="2"/>
        <v>0</v>
      </c>
      <c r="H103" s="34"/>
      <c r="I103" s="34">
        <f t="shared" si="3"/>
        <v>-43433.600000000006</v>
      </c>
      <c r="J103" s="5"/>
    </row>
    <row r="104" spans="1:10" ht="21">
      <c r="A104" s="23"/>
      <c r="B104" s="20"/>
      <c r="C104" s="20"/>
      <c r="D104" s="19"/>
      <c r="E104" s="12"/>
      <c r="F104" s="21"/>
      <c r="G104" s="41">
        <f t="shared" si="2"/>
        <v>0</v>
      </c>
      <c r="H104" s="34"/>
      <c r="I104" s="34">
        <f t="shared" si="3"/>
        <v>-43433.600000000006</v>
      </c>
      <c r="J104" s="5"/>
    </row>
    <row r="105" spans="1:10" ht="21">
      <c r="A105" s="23"/>
      <c r="B105" s="20"/>
      <c r="C105" s="20"/>
      <c r="D105" s="19"/>
      <c r="E105" s="12"/>
      <c r="F105" s="21"/>
      <c r="G105" s="41">
        <f t="shared" si="2"/>
        <v>0</v>
      </c>
      <c r="H105" s="34"/>
      <c r="I105" s="34">
        <f t="shared" si="3"/>
        <v>-43433.600000000006</v>
      </c>
      <c r="J105" s="5"/>
    </row>
    <row r="106" spans="1:10" ht="21">
      <c r="A106" s="23"/>
      <c r="B106" s="20"/>
      <c r="C106" s="20"/>
      <c r="D106" s="19"/>
      <c r="E106" s="12"/>
      <c r="F106" s="21"/>
      <c r="G106" s="41">
        <f t="shared" si="2"/>
        <v>0</v>
      </c>
      <c r="H106" s="34"/>
      <c r="I106" s="34">
        <f t="shared" si="3"/>
        <v>-43433.600000000006</v>
      </c>
      <c r="J106" s="5"/>
    </row>
    <row r="107" spans="1:10" ht="21">
      <c r="A107" s="23"/>
      <c r="B107" s="20"/>
      <c r="C107" s="20"/>
      <c r="D107" s="19"/>
      <c r="E107" s="12"/>
      <c r="F107" s="21"/>
      <c r="G107" s="41">
        <f t="shared" si="2"/>
        <v>0</v>
      </c>
      <c r="H107" s="34"/>
      <c r="I107" s="34">
        <f t="shared" si="3"/>
        <v>-43433.600000000006</v>
      </c>
      <c r="J107" s="5"/>
    </row>
    <row r="108" spans="1:10" ht="21">
      <c r="A108" s="23"/>
      <c r="B108" s="20"/>
      <c r="C108" s="20"/>
      <c r="D108" s="19"/>
      <c r="E108" s="12"/>
      <c r="F108" s="21"/>
      <c r="G108" s="41">
        <f t="shared" si="2"/>
        <v>0</v>
      </c>
      <c r="H108" s="34"/>
      <c r="I108" s="34">
        <f t="shared" si="3"/>
        <v>-43433.600000000006</v>
      </c>
      <c r="J108" s="5"/>
    </row>
    <row r="109" spans="1:10" ht="21">
      <c r="A109" s="23"/>
      <c r="B109" s="20"/>
      <c r="C109" s="20"/>
      <c r="D109" s="19"/>
      <c r="E109" s="12"/>
      <c r="F109" s="21"/>
      <c r="G109" s="41">
        <f t="shared" si="2"/>
        <v>0</v>
      </c>
      <c r="H109" s="34"/>
      <c r="I109" s="34">
        <f t="shared" si="3"/>
        <v>-43433.600000000006</v>
      </c>
      <c r="J109" s="5"/>
    </row>
    <row r="110" spans="1:10" ht="21">
      <c r="A110" s="23"/>
      <c r="B110" s="20"/>
      <c r="C110" s="20"/>
      <c r="D110" s="19"/>
      <c r="E110" s="12"/>
      <c r="F110" s="21"/>
      <c r="G110" s="41">
        <f t="shared" si="2"/>
        <v>0</v>
      </c>
      <c r="H110" s="34"/>
      <c r="I110" s="34">
        <f t="shared" si="3"/>
        <v>-43433.600000000006</v>
      </c>
      <c r="J110" s="5"/>
    </row>
    <row r="111" spans="1:10" ht="21">
      <c r="A111" s="23"/>
      <c r="B111" s="20"/>
      <c r="C111" s="20"/>
      <c r="D111" s="19"/>
      <c r="E111" s="12"/>
      <c r="F111" s="21"/>
      <c r="G111" s="41">
        <f t="shared" si="2"/>
        <v>0</v>
      </c>
      <c r="H111" s="34"/>
      <c r="I111" s="34">
        <f t="shared" si="3"/>
        <v>-43433.600000000006</v>
      </c>
      <c r="J111" s="5"/>
    </row>
    <row r="112" spans="1:10" ht="21">
      <c r="A112" s="23"/>
      <c r="B112" s="20"/>
      <c r="C112" s="20"/>
      <c r="D112" s="19"/>
      <c r="E112" s="12"/>
      <c r="F112" s="21"/>
      <c r="G112" s="41">
        <f t="shared" si="2"/>
        <v>0</v>
      </c>
      <c r="H112" s="34"/>
      <c r="I112" s="34">
        <f t="shared" si="3"/>
        <v>-43433.600000000006</v>
      </c>
      <c r="J112" s="5"/>
    </row>
    <row r="113" spans="1:10" ht="21">
      <c r="A113" s="23"/>
      <c r="B113" s="20"/>
      <c r="C113" s="20"/>
      <c r="D113" s="19"/>
      <c r="E113" s="12"/>
      <c r="F113" s="21"/>
      <c r="G113" s="41">
        <f t="shared" si="2"/>
        <v>0</v>
      </c>
      <c r="H113" s="34"/>
      <c r="I113" s="34">
        <f t="shared" si="3"/>
        <v>-43433.600000000006</v>
      </c>
      <c r="J113" s="5"/>
    </row>
    <row r="114" spans="1:10" ht="21">
      <c r="A114" s="23"/>
      <c r="B114" s="20"/>
      <c r="C114" s="20"/>
      <c r="D114" s="19"/>
      <c r="E114" s="12"/>
      <c r="F114" s="21"/>
      <c r="G114" s="41">
        <f t="shared" si="2"/>
        <v>0</v>
      </c>
      <c r="H114" s="34"/>
      <c r="I114" s="34">
        <f t="shared" si="3"/>
        <v>-43433.600000000006</v>
      </c>
      <c r="J114" s="5"/>
    </row>
    <row r="115" spans="1:10" ht="21">
      <c r="A115" s="23"/>
      <c r="B115" s="20"/>
      <c r="C115" s="20"/>
      <c r="D115" s="19"/>
      <c r="E115" s="12"/>
      <c r="F115" s="21"/>
      <c r="G115" s="41">
        <f t="shared" si="2"/>
        <v>0</v>
      </c>
      <c r="H115" s="34"/>
      <c r="I115" s="34">
        <f t="shared" si="3"/>
        <v>-43433.600000000006</v>
      </c>
      <c r="J115" s="5"/>
    </row>
    <row r="116" spans="1:10" ht="21">
      <c r="A116" s="23"/>
      <c r="B116" s="20"/>
      <c r="C116" s="20"/>
      <c r="D116" s="19"/>
      <c r="E116" s="12"/>
      <c r="F116" s="21"/>
      <c r="G116" s="41">
        <f t="shared" si="2"/>
        <v>0</v>
      </c>
      <c r="H116" s="34"/>
      <c r="I116" s="34">
        <f t="shared" si="3"/>
        <v>-43433.600000000006</v>
      </c>
      <c r="J116" s="5"/>
    </row>
    <row r="117" spans="1:10" ht="21">
      <c r="A117" s="23"/>
      <c r="B117" s="20"/>
      <c r="C117" s="20"/>
      <c r="D117" s="19"/>
      <c r="E117" s="12"/>
      <c r="F117" s="21"/>
      <c r="G117" s="41">
        <f t="shared" si="2"/>
        <v>0</v>
      </c>
      <c r="H117" s="34"/>
      <c r="I117" s="34">
        <f t="shared" si="3"/>
        <v>-43433.600000000006</v>
      </c>
      <c r="J117" s="5"/>
    </row>
    <row r="118" spans="1:10" ht="21">
      <c r="A118" s="23"/>
      <c r="B118" s="20"/>
      <c r="C118" s="20"/>
      <c r="D118" s="19"/>
      <c r="E118" s="12"/>
      <c r="F118" s="21"/>
      <c r="G118" s="41">
        <f t="shared" si="2"/>
        <v>0</v>
      </c>
      <c r="H118" s="34"/>
      <c r="I118" s="34">
        <f t="shared" si="3"/>
        <v>-43433.600000000006</v>
      </c>
      <c r="J118" s="5"/>
    </row>
    <row r="119" spans="1:10" ht="21">
      <c r="A119" s="23"/>
      <c r="B119" s="20"/>
      <c r="C119" s="20"/>
      <c r="D119" s="19"/>
      <c r="E119" s="12"/>
      <c r="F119" s="21"/>
      <c r="G119" s="41">
        <f t="shared" si="2"/>
        <v>0</v>
      </c>
      <c r="H119" s="34"/>
      <c r="I119" s="34">
        <f t="shared" si="3"/>
        <v>-43433.600000000006</v>
      </c>
      <c r="J119" s="5"/>
    </row>
    <row r="120" spans="1:10" ht="21">
      <c r="A120" s="23"/>
      <c r="B120" s="20"/>
      <c r="C120" s="20"/>
      <c r="D120" s="19"/>
      <c r="E120" s="12"/>
      <c r="F120" s="21"/>
      <c r="G120" s="41">
        <f t="shared" si="2"/>
        <v>0</v>
      </c>
      <c r="H120" s="34"/>
      <c r="I120" s="34">
        <f t="shared" si="3"/>
        <v>-43433.600000000006</v>
      </c>
      <c r="J120" s="5"/>
    </row>
    <row r="121" spans="1:10" ht="21">
      <c r="A121" s="23"/>
      <c r="B121" s="20"/>
      <c r="C121" s="20"/>
      <c r="D121" s="19"/>
      <c r="E121" s="12"/>
      <c r="F121" s="21"/>
      <c r="G121" s="41">
        <f t="shared" si="2"/>
        <v>0</v>
      </c>
      <c r="H121" s="34"/>
      <c r="I121" s="34">
        <f t="shared" si="3"/>
        <v>-43433.600000000006</v>
      </c>
      <c r="J121" s="5"/>
    </row>
    <row r="122" spans="1:10" ht="21">
      <c r="A122" s="23"/>
      <c r="B122" s="20"/>
      <c r="C122" s="20"/>
      <c r="D122" s="19"/>
      <c r="E122" s="12"/>
      <c r="F122" s="21"/>
      <c r="G122" s="41">
        <f t="shared" si="2"/>
        <v>0</v>
      </c>
      <c r="H122" s="34"/>
      <c r="I122" s="34">
        <f t="shared" si="3"/>
        <v>-43433.600000000006</v>
      </c>
      <c r="J122" s="5"/>
    </row>
    <row r="123" spans="1:10" ht="21">
      <c r="A123" s="23"/>
      <c r="B123" s="20"/>
      <c r="C123" s="20"/>
      <c r="D123" s="19"/>
      <c r="E123" s="12"/>
      <c r="F123" s="21"/>
      <c r="G123" s="41">
        <f t="shared" si="2"/>
        <v>0</v>
      </c>
      <c r="H123" s="34"/>
      <c r="I123" s="34">
        <f t="shared" si="3"/>
        <v>-43433.600000000006</v>
      </c>
      <c r="J123" s="5"/>
    </row>
    <row r="124" spans="1:10" ht="21">
      <c r="A124" s="23"/>
      <c r="B124" s="20"/>
      <c r="C124" s="20"/>
      <c r="D124" s="19"/>
      <c r="E124" s="12"/>
      <c r="F124" s="21"/>
      <c r="G124" s="41">
        <f t="shared" si="2"/>
        <v>0</v>
      </c>
      <c r="H124" s="34"/>
      <c r="I124" s="34">
        <f t="shared" si="3"/>
        <v>-43433.600000000006</v>
      </c>
      <c r="J124" s="5"/>
    </row>
    <row r="125" spans="1:10" ht="21">
      <c r="A125" s="23"/>
      <c r="B125" s="20"/>
      <c r="C125" s="20"/>
      <c r="D125" s="19"/>
      <c r="E125" s="12"/>
      <c r="F125" s="21"/>
      <c r="G125" s="41">
        <f t="shared" si="2"/>
        <v>0</v>
      </c>
      <c r="H125" s="34"/>
      <c r="I125" s="34">
        <f t="shared" si="3"/>
        <v>-43433.600000000006</v>
      </c>
      <c r="J125" s="5"/>
    </row>
    <row r="126" spans="1:10" ht="21">
      <c r="A126" s="23"/>
      <c r="B126" s="20"/>
      <c r="C126" s="20"/>
      <c r="D126" s="19"/>
      <c r="E126" s="12"/>
      <c r="F126" s="21"/>
      <c r="G126" s="41">
        <f t="shared" si="2"/>
        <v>0</v>
      </c>
      <c r="H126" s="34"/>
      <c r="I126" s="34">
        <f t="shared" si="3"/>
        <v>-43433.600000000006</v>
      </c>
      <c r="J126" s="5"/>
    </row>
    <row r="127" spans="1:10" ht="21">
      <c r="A127" s="23"/>
      <c r="B127" s="20"/>
      <c r="C127" s="20"/>
      <c r="D127" s="19"/>
      <c r="E127" s="12"/>
      <c r="F127" s="21"/>
      <c r="G127" s="41">
        <f t="shared" si="2"/>
        <v>0</v>
      </c>
      <c r="H127" s="34"/>
      <c r="I127" s="34">
        <f t="shared" si="3"/>
        <v>-43433.600000000006</v>
      </c>
      <c r="J127" s="5"/>
    </row>
    <row r="128" spans="1:10" ht="21">
      <c r="A128" s="23"/>
      <c r="B128" s="20"/>
      <c r="C128" s="20"/>
      <c r="D128" s="19"/>
      <c r="E128" s="12"/>
      <c r="F128" s="21"/>
      <c r="G128" s="41">
        <f t="shared" si="2"/>
        <v>0</v>
      </c>
      <c r="H128" s="34"/>
      <c r="I128" s="34">
        <f t="shared" si="3"/>
        <v>-43433.600000000006</v>
      </c>
      <c r="J128" s="5"/>
    </row>
    <row r="129" spans="1:10" ht="21">
      <c r="A129" s="23"/>
      <c r="B129" s="20"/>
      <c r="C129" s="20"/>
      <c r="D129" s="19"/>
      <c r="E129" s="12"/>
      <c r="F129" s="21"/>
      <c r="G129" s="41">
        <f t="shared" si="2"/>
        <v>0</v>
      </c>
      <c r="H129" s="34"/>
      <c r="I129" s="34">
        <f t="shared" si="3"/>
        <v>-43433.600000000006</v>
      </c>
      <c r="J129" s="5"/>
    </row>
    <row r="130" spans="1:10" ht="21">
      <c r="A130" s="23"/>
      <c r="B130" s="20"/>
      <c r="C130" s="20"/>
      <c r="D130" s="19"/>
      <c r="E130" s="12"/>
      <c r="F130" s="21"/>
      <c r="G130" s="41">
        <f t="shared" si="2"/>
        <v>0</v>
      </c>
      <c r="H130" s="34"/>
      <c r="I130" s="34">
        <f t="shared" si="3"/>
        <v>-43433.600000000006</v>
      </c>
      <c r="J130" s="5"/>
    </row>
    <row r="131" spans="1:10" ht="21">
      <c r="A131" s="23"/>
      <c r="B131" s="20"/>
      <c r="C131" s="20"/>
      <c r="D131" s="19"/>
      <c r="E131" s="12"/>
      <c r="F131" s="21"/>
      <c r="G131" s="41">
        <f t="shared" si="2"/>
        <v>0</v>
      </c>
      <c r="H131" s="34"/>
      <c r="I131" s="34">
        <f t="shared" si="3"/>
        <v>-43433.600000000006</v>
      </c>
      <c r="J131" s="5"/>
    </row>
    <row r="132" spans="1:10" ht="21">
      <c r="A132" s="23"/>
      <c r="B132" s="20"/>
      <c r="C132" s="20"/>
      <c r="D132" s="19"/>
      <c r="E132" s="12"/>
      <c r="F132" s="21"/>
      <c r="G132" s="41">
        <f t="shared" si="2"/>
        <v>0</v>
      </c>
      <c r="H132" s="34"/>
      <c r="I132" s="34">
        <f t="shared" si="3"/>
        <v>-43433.600000000006</v>
      </c>
      <c r="J132" s="5"/>
    </row>
    <row r="133" spans="1:10" ht="21">
      <c r="A133" s="23"/>
      <c r="B133" s="20"/>
      <c r="C133" s="20"/>
      <c r="D133" s="19"/>
      <c r="E133" s="12"/>
      <c r="F133" s="21"/>
      <c r="G133" s="41">
        <f t="shared" ref="G133:G196" si="4">E133*F133</f>
        <v>0</v>
      </c>
      <c r="H133" s="34"/>
      <c r="I133" s="34">
        <f t="shared" si="3"/>
        <v>-43433.600000000006</v>
      </c>
      <c r="J133" s="5"/>
    </row>
    <row r="134" spans="1:10" ht="21">
      <c r="A134" s="23"/>
      <c r="B134" s="20"/>
      <c r="C134" s="20"/>
      <c r="D134" s="19"/>
      <c r="E134" s="12"/>
      <c r="F134" s="21"/>
      <c r="G134" s="41">
        <f t="shared" si="4"/>
        <v>0</v>
      </c>
      <c r="H134" s="34"/>
      <c r="I134" s="34">
        <f t="shared" ref="I134:I197" si="5">I133+G134-H134</f>
        <v>-43433.600000000006</v>
      </c>
      <c r="J134" s="5"/>
    </row>
    <row r="135" spans="1:10" ht="21">
      <c r="A135" s="23"/>
      <c r="B135" s="20"/>
      <c r="C135" s="20"/>
      <c r="D135" s="19"/>
      <c r="E135" s="12"/>
      <c r="F135" s="21"/>
      <c r="G135" s="41">
        <f t="shared" si="4"/>
        <v>0</v>
      </c>
      <c r="H135" s="34"/>
      <c r="I135" s="34">
        <f t="shared" si="5"/>
        <v>-43433.600000000006</v>
      </c>
      <c r="J135" s="5"/>
    </row>
    <row r="136" spans="1:10" ht="21">
      <c r="A136" s="23"/>
      <c r="B136" s="20"/>
      <c r="C136" s="20"/>
      <c r="D136" s="19"/>
      <c r="E136" s="12"/>
      <c r="F136" s="21"/>
      <c r="G136" s="41">
        <f t="shared" si="4"/>
        <v>0</v>
      </c>
      <c r="H136" s="34"/>
      <c r="I136" s="34">
        <f t="shared" si="5"/>
        <v>-43433.600000000006</v>
      </c>
      <c r="J136" s="5"/>
    </row>
    <row r="137" spans="1:10" ht="21">
      <c r="A137" s="23"/>
      <c r="B137" s="20"/>
      <c r="C137" s="20"/>
      <c r="D137" s="19"/>
      <c r="E137" s="12"/>
      <c r="F137" s="21"/>
      <c r="G137" s="41">
        <f t="shared" si="4"/>
        <v>0</v>
      </c>
      <c r="H137" s="34"/>
      <c r="I137" s="34">
        <f t="shared" si="5"/>
        <v>-43433.600000000006</v>
      </c>
      <c r="J137" s="5"/>
    </row>
    <row r="138" spans="1:10" ht="21">
      <c r="A138" s="23"/>
      <c r="B138" s="20"/>
      <c r="C138" s="20"/>
      <c r="D138" s="19"/>
      <c r="E138" s="12"/>
      <c r="F138" s="21"/>
      <c r="G138" s="41">
        <f t="shared" si="4"/>
        <v>0</v>
      </c>
      <c r="H138" s="34"/>
      <c r="I138" s="34">
        <f t="shared" si="5"/>
        <v>-43433.600000000006</v>
      </c>
      <c r="J138" s="5"/>
    </row>
    <row r="139" spans="1:10" ht="21">
      <c r="A139" s="23"/>
      <c r="B139" s="20"/>
      <c r="C139" s="20"/>
      <c r="D139" s="19"/>
      <c r="E139" s="12"/>
      <c r="F139" s="21"/>
      <c r="G139" s="41">
        <f t="shared" si="4"/>
        <v>0</v>
      </c>
      <c r="H139" s="34"/>
      <c r="I139" s="34">
        <f t="shared" si="5"/>
        <v>-43433.600000000006</v>
      </c>
      <c r="J139" s="5"/>
    </row>
    <row r="140" spans="1:10" ht="21">
      <c r="A140" s="23"/>
      <c r="B140" s="20"/>
      <c r="C140" s="20"/>
      <c r="D140" s="19"/>
      <c r="E140" s="12"/>
      <c r="F140" s="21"/>
      <c r="G140" s="41">
        <f t="shared" si="4"/>
        <v>0</v>
      </c>
      <c r="H140" s="34"/>
      <c r="I140" s="34">
        <f t="shared" si="5"/>
        <v>-43433.600000000006</v>
      </c>
      <c r="J140" s="5"/>
    </row>
    <row r="141" spans="1:10" ht="21">
      <c r="A141" s="23"/>
      <c r="B141" s="20"/>
      <c r="C141" s="20"/>
      <c r="D141" s="19"/>
      <c r="E141" s="12"/>
      <c r="F141" s="21"/>
      <c r="G141" s="41">
        <f t="shared" si="4"/>
        <v>0</v>
      </c>
      <c r="H141" s="34"/>
      <c r="I141" s="34">
        <f t="shared" si="5"/>
        <v>-43433.600000000006</v>
      </c>
      <c r="J141" s="5"/>
    </row>
    <row r="142" spans="1:10" ht="21">
      <c r="A142" s="23"/>
      <c r="B142" s="20"/>
      <c r="C142" s="20"/>
      <c r="D142" s="19"/>
      <c r="E142" s="12"/>
      <c r="F142" s="21"/>
      <c r="G142" s="41">
        <f t="shared" si="4"/>
        <v>0</v>
      </c>
      <c r="H142" s="34"/>
      <c r="I142" s="34">
        <f t="shared" si="5"/>
        <v>-43433.600000000006</v>
      </c>
      <c r="J142" s="5"/>
    </row>
    <row r="143" spans="1:10" ht="21">
      <c r="A143" s="23"/>
      <c r="B143" s="20"/>
      <c r="C143" s="20"/>
      <c r="D143" s="19"/>
      <c r="E143" s="12"/>
      <c r="F143" s="21"/>
      <c r="G143" s="41">
        <f t="shared" si="4"/>
        <v>0</v>
      </c>
      <c r="H143" s="34"/>
      <c r="I143" s="34">
        <f t="shared" si="5"/>
        <v>-43433.600000000006</v>
      </c>
      <c r="J143" s="5"/>
    </row>
    <row r="144" spans="1:10" ht="21">
      <c r="A144" s="23"/>
      <c r="B144" s="20"/>
      <c r="C144" s="20"/>
      <c r="D144" s="19"/>
      <c r="E144" s="12"/>
      <c r="F144" s="21"/>
      <c r="G144" s="41">
        <f t="shared" si="4"/>
        <v>0</v>
      </c>
      <c r="H144" s="34"/>
      <c r="I144" s="34">
        <f t="shared" si="5"/>
        <v>-43433.600000000006</v>
      </c>
      <c r="J144" s="5"/>
    </row>
    <row r="145" spans="1:10" ht="21">
      <c r="A145" s="23"/>
      <c r="B145" s="20"/>
      <c r="C145" s="20"/>
      <c r="D145" s="19"/>
      <c r="E145" s="12"/>
      <c r="F145" s="21"/>
      <c r="G145" s="41">
        <f t="shared" si="4"/>
        <v>0</v>
      </c>
      <c r="H145" s="34"/>
      <c r="I145" s="34">
        <f t="shared" si="5"/>
        <v>-43433.600000000006</v>
      </c>
      <c r="J145" s="5"/>
    </row>
    <row r="146" spans="1:10" ht="21">
      <c r="A146" s="23"/>
      <c r="B146" s="20"/>
      <c r="C146" s="20"/>
      <c r="D146" s="19"/>
      <c r="E146" s="12"/>
      <c r="F146" s="21"/>
      <c r="G146" s="41">
        <f t="shared" si="4"/>
        <v>0</v>
      </c>
      <c r="H146" s="34"/>
      <c r="I146" s="34">
        <f t="shared" si="5"/>
        <v>-43433.600000000006</v>
      </c>
      <c r="J146" s="5"/>
    </row>
    <row r="147" spans="1:10" ht="21">
      <c r="A147" s="23"/>
      <c r="B147" s="20"/>
      <c r="C147" s="20"/>
      <c r="D147" s="19"/>
      <c r="E147" s="12"/>
      <c r="F147" s="21"/>
      <c r="G147" s="41">
        <f t="shared" si="4"/>
        <v>0</v>
      </c>
      <c r="H147" s="34"/>
      <c r="I147" s="34">
        <f t="shared" si="5"/>
        <v>-43433.600000000006</v>
      </c>
      <c r="J147" s="5"/>
    </row>
    <row r="148" spans="1:10" ht="21">
      <c r="A148" s="23"/>
      <c r="B148" s="20"/>
      <c r="C148" s="20"/>
      <c r="D148" s="19"/>
      <c r="E148" s="12"/>
      <c r="F148" s="21"/>
      <c r="G148" s="41">
        <f t="shared" si="4"/>
        <v>0</v>
      </c>
      <c r="H148" s="34"/>
      <c r="I148" s="34">
        <f t="shared" si="5"/>
        <v>-43433.600000000006</v>
      </c>
      <c r="J148" s="5"/>
    </row>
    <row r="149" spans="1:10" ht="21">
      <c r="A149" s="23"/>
      <c r="B149" s="20"/>
      <c r="C149" s="20"/>
      <c r="D149" s="19"/>
      <c r="E149" s="12"/>
      <c r="F149" s="21"/>
      <c r="G149" s="41">
        <f t="shared" si="4"/>
        <v>0</v>
      </c>
      <c r="H149" s="34"/>
      <c r="I149" s="34">
        <f t="shared" si="5"/>
        <v>-43433.600000000006</v>
      </c>
      <c r="J149" s="5"/>
    </row>
    <row r="150" spans="1:10" ht="21">
      <c r="A150" s="23"/>
      <c r="B150" s="20"/>
      <c r="C150" s="20"/>
      <c r="D150" s="19"/>
      <c r="E150" s="12"/>
      <c r="F150" s="21"/>
      <c r="G150" s="41">
        <f t="shared" si="4"/>
        <v>0</v>
      </c>
      <c r="H150" s="34"/>
      <c r="I150" s="34">
        <f t="shared" si="5"/>
        <v>-43433.600000000006</v>
      </c>
      <c r="J150" s="5"/>
    </row>
    <row r="151" spans="1:10" ht="21">
      <c r="A151" s="23"/>
      <c r="B151" s="20"/>
      <c r="C151" s="20"/>
      <c r="D151" s="19"/>
      <c r="E151" s="12"/>
      <c r="F151" s="21"/>
      <c r="G151" s="41">
        <f t="shared" si="4"/>
        <v>0</v>
      </c>
      <c r="H151" s="34"/>
      <c r="I151" s="34">
        <f t="shared" si="5"/>
        <v>-43433.600000000006</v>
      </c>
      <c r="J151" s="5"/>
    </row>
    <row r="152" spans="1:10" ht="21">
      <c r="A152" s="23"/>
      <c r="B152" s="20"/>
      <c r="C152" s="20"/>
      <c r="D152" s="19"/>
      <c r="E152" s="12"/>
      <c r="F152" s="21"/>
      <c r="G152" s="41">
        <f t="shared" si="4"/>
        <v>0</v>
      </c>
      <c r="H152" s="34"/>
      <c r="I152" s="34">
        <f t="shared" si="5"/>
        <v>-43433.600000000006</v>
      </c>
      <c r="J152" s="5"/>
    </row>
    <row r="153" spans="1:10" ht="21">
      <c r="A153" s="23"/>
      <c r="B153" s="20"/>
      <c r="C153" s="20"/>
      <c r="D153" s="19"/>
      <c r="E153" s="12"/>
      <c r="F153" s="21"/>
      <c r="G153" s="41">
        <f t="shared" si="4"/>
        <v>0</v>
      </c>
      <c r="H153" s="34"/>
      <c r="I153" s="34">
        <f t="shared" si="5"/>
        <v>-43433.600000000006</v>
      </c>
      <c r="J153" s="5"/>
    </row>
    <row r="154" spans="1:10" ht="21">
      <c r="A154" s="23"/>
      <c r="B154" s="20"/>
      <c r="C154" s="20"/>
      <c r="D154" s="19"/>
      <c r="E154" s="12"/>
      <c r="F154" s="21"/>
      <c r="G154" s="41">
        <f t="shared" si="4"/>
        <v>0</v>
      </c>
      <c r="H154" s="34"/>
      <c r="I154" s="34">
        <f t="shared" si="5"/>
        <v>-43433.600000000006</v>
      </c>
      <c r="J154" s="5"/>
    </row>
    <row r="155" spans="1:10" ht="21">
      <c r="A155" s="23"/>
      <c r="B155" s="20"/>
      <c r="C155" s="20"/>
      <c r="D155" s="19"/>
      <c r="E155" s="12"/>
      <c r="F155" s="21"/>
      <c r="G155" s="41">
        <f t="shared" si="4"/>
        <v>0</v>
      </c>
      <c r="H155" s="34"/>
      <c r="I155" s="34">
        <f t="shared" si="5"/>
        <v>-43433.600000000006</v>
      </c>
      <c r="J155" s="5"/>
    </row>
    <row r="156" spans="1:10" ht="21">
      <c r="A156" s="23"/>
      <c r="B156" s="20"/>
      <c r="C156" s="20"/>
      <c r="D156" s="19"/>
      <c r="E156" s="12"/>
      <c r="F156" s="21"/>
      <c r="G156" s="41">
        <f t="shared" si="4"/>
        <v>0</v>
      </c>
      <c r="H156" s="34"/>
      <c r="I156" s="34">
        <f t="shared" si="5"/>
        <v>-43433.600000000006</v>
      </c>
      <c r="J156" s="5"/>
    </row>
    <row r="157" spans="1:10" ht="21">
      <c r="A157" s="23"/>
      <c r="B157" s="20"/>
      <c r="C157" s="20"/>
      <c r="D157" s="19"/>
      <c r="E157" s="12"/>
      <c r="F157" s="21"/>
      <c r="G157" s="41">
        <f t="shared" si="4"/>
        <v>0</v>
      </c>
      <c r="H157" s="34"/>
      <c r="I157" s="34">
        <f t="shared" si="5"/>
        <v>-43433.600000000006</v>
      </c>
      <c r="J157" s="5"/>
    </row>
    <row r="158" spans="1:10" ht="21">
      <c r="A158" s="23"/>
      <c r="B158" s="20"/>
      <c r="C158" s="20"/>
      <c r="D158" s="19"/>
      <c r="E158" s="12"/>
      <c r="F158" s="21"/>
      <c r="G158" s="41">
        <f t="shared" si="4"/>
        <v>0</v>
      </c>
      <c r="H158" s="34"/>
      <c r="I158" s="34">
        <f t="shared" si="5"/>
        <v>-43433.600000000006</v>
      </c>
      <c r="J158" s="5"/>
    </row>
    <row r="159" spans="1:10" ht="21">
      <c r="A159" s="23"/>
      <c r="B159" s="20"/>
      <c r="C159" s="20"/>
      <c r="D159" s="19"/>
      <c r="E159" s="12"/>
      <c r="F159" s="21"/>
      <c r="G159" s="41">
        <f t="shared" si="4"/>
        <v>0</v>
      </c>
      <c r="H159" s="34"/>
      <c r="I159" s="34">
        <f t="shared" si="5"/>
        <v>-43433.600000000006</v>
      </c>
      <c r="J159" s="5"/>
    </row>
    <row r="160" spans="1:10" ht="21">
      <c r="A160" s="23"/>
      <c r="B160" s="20"/>
      <c r="C160" s="20"/>
      <c r="D160" s="19"/>
      <c r="E160" s="12"/>
      <c r="F160" s="21"/>
      <c r="G160" s="41">
        <f t="shared" si="4"/>
        <v>0</v>
      </c>
      <c r="H160" s="34"/>
      <c r="I160" s="34">
        <f t="shared" si="5"/>
        <v>-43433.600000000006</v>
      </c>
      <c r="J160" s="5"/>
    </row>
    <row r="161" spans="1:10" ht="21">
      <c r="A161" s="23"/>
      <c r="B161" s="20"/>
      <c r="C161" s="20"/>
      <c r="D161" s="19"/>
      <c r="E161" s="12"/>
      <c r="F161" s="21"/>
      <c r="G161" s="41">
        <f t="shared" si="4"/>
        <v>0</v>
      </c>
      <c r="H161" s="34"/>
      <c r="I161" s="34">
        <f t="shared" si="5"/>
        <v>-43433.600000000006</v>
      </c>
      <c r="J161" s="5"/>
    </row>
    <row r="162" spans="1:10" ht="21">
      <c r="A162" s="23"/>
      <c r="B162" s="20"/>
      <c r="C162" s="20"/>
      <c r="D162" s="19"/>
      <c r="E162" s="12"/>
      <c r="F162" s="21"/>
      <c r="G162" s="41">
        <f t="shared" si="4"/>
        <v>0</v>
      </c>
      <c r="H162" s="34"/>
      <c r="I162" s="34">
        <f t="shared" si="5"/>
        <v>-43433.600000000006</v>
      </c>
      <c r="J162" s="5"/>
    </row>
    <row r="163" spans="1:10" ht="21">
      <c r="A163" s="23"/>
      <c r="B163" s="20"/>
      <c r="C163" s="20"/>
      <c r="D163" s="19"/>
      <c r="E163" s="12"/>
      <c r="F163" s="21"/>
      <c r="G163" s="41">
        <f t="shared" si="4"/>
        <v>0</v>
      </c>
      <c r="H163" s="34"/>
      <c r="I163" s="34">
        <f t="shared" si="5"/>
        <v>-43433.600000000006</v>
      </c>
      <c r="J163" s="5"/>
    </row>
    <row r="164" spans="1:10" ht="21">
      <c r="A164" s="23"/>
      <c r="B164" s="20"/>
      <c r="C164" s="20"/>
      <c r="D164" s="19"/>
      <c r="E164" s="12"/>
      <c r="F164" s="21"/>
      <c r="G164" s="41">
        <f t="shared" si="4"/>
        <v>0</v>
      </c>
      <c r="H164" s="34"/>
      <c r="I164" s="34">
        <f t="shared" si="5"/>
        <v>-43433.600000000006</v>
      </c>
      <c r="J164" s="5"/>
    </row>
    <row r="165" spans="1:10" ht="21">
      <c r="A165" s="23"/>
      <c r="B165" s="20"/>
      <c r="C165" s="20"/>
      <c r="D165" s="19"/>
      <c r="E165" s="12"/>
      <c r="F165" s="21"/>
      <c r="G165" s="41">
        <f t="shared" si="4"/>
        <v>0</v>
      </c>
      <c r="H165" s="34"/>
      <c r="I165" s="34">
        <f t="shared" si="5"/>
        <v>-43433.600000000006</v>
      </c>
      <c r="J165" s="5"/>
    </row>
    <row r="166" spans="1:10" ht="21">
      <c r="A166" s="23"/>
      <c r="B166" s="20"/>
      <c r="C166" s="20"/>
      <c r="D166" s="19"/>
      <c r="E166" s="12"/>
      <c r="F166" s="21"/>
      <c r="G166" s="41">
        <f t="shared" si="4"/>
        <v>0</v>
      </c>
      <c r="H166" s="34"/>
      <c r="I166" s="34">
        <f t="shared" si="5"/>
        <v>-43433.600000000006</v>
      </c>
      <c r="J166" s="5"/>
    </row>
    <row r="167" spans="1:10" ht="21">
      <c r="A167" s="23"/>
      <c r="B167" s="20"/>
      <c r="C167" s="20"/>
      <c r="D167" s="19"/>
      <c r="E167" s="12"/>
      <c r="F167" s="21"/>
      <c r="G167" s="41">
        <f t="shared" si="4"/>
        <v>0</v>
      </c>
      <c r="H167" s="34"/>
      <c r="I167" s="34">
        <f t="shared" si="5"/>
        <v>-43433.600000000006</v>
      </c>
      <c r="J167" s="5"/>
    </row>
    <row r="168" spans="1:10" ht="21">
      <c r="A168" s="23"/>
      <c r="B168" s="20"/>
      <c r="C168" s="20"/>
      <c r="D168" s="19"/>
      <c r="E168" s="12"/>
      <c r="F168" s="21"/>
      <c r="G168" s="41">
        <f t="shared" si="4"/>
        <v>0</v>
      </c>
      <c r="H168" s="34"/>
      <c r="I168" s="34">
        <f t="shared" si="5"/>
        <v>-43433.600000000006</v>
      </c>
      <c r="J168" s="5"/>
    </row>
    <row r="169" spans="1:10" ht="21">
      <c r="A169" s="23"/>
      <c r="B169" s="20"/>
      <c r="C169" s="20"/>
      <c r="D169" s="19"/>
      <c r="E169" s="12"/>
      <c r="F169" s="21"/>
      <c r="G169" s="41">
        <f t="shared" si="4"/>
        <v>0</v>
      </c>
      <c r="H169" s="34"/>
      <c r="I169" s="34">
        <f t="shared" si="5"/>
        <v>-43433.600000000006</v>
      </c>
      <c r="J169" s="5"/>
    </row>
    <row r="170" spans="1:10" ht="21">
      <c r="A170" s="23"/>
      <c r="B170" s="20"/>
      <c r="C170" s="20"/>
      <c r="D170" s="19"/>
      <c r="E170" s="12"/>
      <c r="F170" s="21"/>
      <c r="G170" s="41">
        <f t="shared" si="4"/>
        <v>0</v>
      </c>
      <c r="H170" s="34"/>
      <c r="I170" s="34">
        <f t="shared" si="5"/>
        <v>-43433.600000000006</v>
      </c>
      <c r="J170" s="5"/>
    </row>
    <row r="171" spans="1:10" ht="21">
      <c r="A171" s="23"/>
      <c r="B171" s="20"/>
      <c r="C171" s="20"/>
      <c r="D171" s="19"/>
      <c r="E171" s="12"/>
      <c r="F171" s="21"/>
      <c r="G171" s="41">
        <f t="shared" si="4"/>
        <v>0</v>
      </c>
      <c r="H171" s="34"/>
      <c r="I171" s="34">
        <f t="shared" si="5"/>
        <v>-43433.600000000006</v>
      </c>
      <c r="J171" s="5"/>
    </row>
    <row r="172" spans="1:10" ht="21">
      <c r="A172" s="23"/>
      <c r="B172" s="20"/>
      <c r="C172" s="20"/>
      <c r="D172" s="19"/>
      <c r="E172" s="12"/>
      <c r="F172" s="21"/>
      <c r="G172" s="41">
        <f t="shared" si="4"/>
        <v>0</v>
      </c>
      <c r="H172" s="34"/>
      <c r="I172" s="34">
        <f t="shared" si="5"/>
        <v>-43433.600000000006</v>
      </c>
      <c r="J172" s="5"/>
    </row>
    <row r="173" spans="1:10" ht="21">
      <c r="A173" s="23"/>
      <c r="B173" s="20"/>
      <c r="C173" s="20"/>
      <c r="D173" s="19"/>
      <c r="E173" s="12"/>
      <c r="F173" s="21"/>
      <c r="G173" s="41">
        <f t="shared" si="4"/>
        <v>0</v>
      </c>
      <c r="H173" s="34"/>
      <c r="I173" s="34">
        <f t="shared" si="5"/>
        <v>-43433.600000000006</v>
      </c>
      <c r="J173" s="5"/>
    </row>
    <row r="174" spans="1:10" ht="21">
      <c r="A174" s="23"/>
      <c r="B174" s="20"/>
      <c r="C174" s="20"/>
      <c r="D174" s="19"/>
      <c r="E174" s="12"/>
      <c r="F174" s="21"/>
      <c r="G174" s="41">
        <f t="shared" si="4"/>
        <v>0</v>
      </c>
      <c r="H174" s="34"/>
      <c r="I174" s="34">
        <f t="shared" si="5"/>
        <v>-43433.600000000006</v>
      </c>
      <c r="J174" s="5"/>
    </row>
    <row r="175" spans="1:10" ht="21">
      <c r="A175" s="23"/>
      <c r="B175" s="20"/>
      <c r="C175" s="20"/>
      <c r="D175" s="19"/>
      <c r="E175" s="12"/>
      <c r="F175" s="21"/>
      <c r="G175" s="41">
        <f t="shared" si="4"/>
        <v>0</v>
      </c>
      <c r="H175" s="34"/>
      <c r="I175" s="34">
        <f t="shared" si="5"/>
        <v>-43433.600000000006</v>
      </c>
      <c r="J175" s="5"/>
    </row>
    <row r="176" spans="1:10" ht="21">
      <c r="A176" s="23"/>
      <c r="B176" s="20"/>
      <c r="C176" s="20"/>
      <c r="D176" s="19"/>
      <c r="E176" s="12"/>
      <c r="F176" s="21"/>
      <c r="G176" s="41">
        <f t="shared" si="4"/>
        <v>0</v>
      </c>
      <c r="H176" s="34"/>
      <c r="I176" s="34">
        <f t="shared" si="5"/>
        <v>-43433.600000000006</v>
      </c>
      <c r="J176" s="5"/>
    </row>
    <row r="177" spans="1:10" ht="21">
      <c r="A177" s="23"/>
      <c r="B177" s="20"/>
      <c r="C177" s="20"/>
      <c r="D177" s="19"/>
      <c r="E177" s="12"/>
      <c r="F177" s="21"/>
      <c r="G177" s="41">
        <f t="shared" si="4"/>
        <v>0</v>
      </c>
      <c r="H177" s="34"/>
      <c r="I177" s="34">
        <f t="shared" si="5"/>
        <v>-43433.600000000006</v>
      </c>
      <c r="J177" s="5"/>
    </row>
    <row r="178" spans="1:10" ht="21">
      <c r="A178" s="23"/>
      <c r="B178" s="20"/>
      <c r="C178" s="20"/>
      <c r="D178" s="19"/>
      <c r="E178" s="12"/>
      <c r="F178" s="21"/>
      <c r="G178" s="41">
        <f t="shared" si="4"/>
        <v>0</v>
      </c>
      <c r="H178" s="34"/>
      <c r="I178" s="34">
        <f t="shared" si="5"/>
        <v>-43433.600000000006</v>
      </c>
      <c r="J178" s="5"/>
    </row>
    <row r="179" spans="1:10" ht="21">
      <c r="A179" s="23"/>
      <c r="B179" s="20"/>
      <c r="C179" s="20"/>
      <c r="D179" s="19"/>
      <c r="E179" s="12"/>
      <c r="F179" s="21"/>
      <c r="G179" s="41">
        <f t="shared" si="4"/>
        <v>0</v>
      </c>
      <c r="H179" s="34"/>
      <c r="I179" s="34">
        <f t="shared" si="5"/>
        <v>-43433.600000000006</v>
      </c>
      <c r="J179" s="5"/>
    </row>
    <row r="180" spans="1:10" ht="21">
      <c r="A180" s="23"/>
      <c r="B180" s="20"/>
      <c r="C180" s="20"/>
      <c r="D180" s="19"/>
      <c r="E180" s="12"/>
      <c r="F180" s="21"/>
      <c r="G180" s="41">
        <f t="shared" si="4"/>
        <v>0</v>
      </c>
      <c r="H180" s="34"/>
      <c r="I180" s="34">
        <f t="shared" si="5"/>
        <v>-43433.600000000006</v>
      </c>
      <c r="J180" s="5"/>
    </row>
    <row r="181" spans="1:10" ht="21">
      <c r="A181" s="23"/>
      <c r="B181" s="20"/>
      <c r="C181" s="20"/>
      <c r="D181" s="19"/>
      <c r="E181" s="12"/>
      <c r="F181" s="21"/>
      <c r="G181" s="41">
        <f t="shared" si="4"/>
        <v>0</v>
      </c>
      <c r="H181" s="34"/>
      <c r="I181" s="34">
        <f t="shared" si="5"/>
        <v>-43433.600000000006</v>
      </c>
      <c r="J181" s="5"/>
    </row>
    <row r="182" spans="1:10" ht="21">
      <c r="A182" s="23"/>
      <c r="B182" s="20"/>
      <c r="C182" s="20"/>
      <c r="D182" s="19"/>
      <c r="E182" s="12"/>
      <c r="F182" s="21"/>
      <c r="G182" s="41">
        <f t="shared" si="4"/>
        <v>0</v>
      </c>
      <c r="H182" s="34"/>
      <c r="I182" s="34">
        <f t="shared" si="5"/>
        <v>-43433.600000000006</v>
      </c>
      <c r="J182" s="5"/>
    </row>
    <row r="183" spans="1:10" ht="21">
      <c r="A183" s="23"/>
      <c r="B183" s="20"/>
      <c r="C183" s="20"/>
      <c r="D183" s="19"/>
      <c r="E183" s="12"/>
      <c r="F183" s="21"/>
      <c r="G183" s="41">
        <f t="shared" si="4"/>
        <v>0</v>
      </c>
      <c r="H183" s="34"/>
      <c r="I183" s="34">
        <f t="shared" si="5"/>
        <v>-43433.600000000006</v>
      </c>
      <c r="J183" s="5"/>
    </row>
    <row r="184" spans="1:10" ht="21">
      <c r="A184" s="23"/>
      <c r="B184" s="20"/>
      <c r="C184" s="20"/>
      <c r="D184" s="19"/>
      <c r="E184" s="12"/>
      <c r="F184" s="21"/>
      <c r="G184" s="41">
        <f t="shared" si="4"/>
        <v>0</v>
      </c>
      <c r="H184" s="34"/>
      <c r="I184" s="34">
        <f t="shared" si="5"/>
        <v>-43433.600000000006</v>
      </c>
      <c r="J184" s="5"/>
    </row>
    <row r="185" spans="1:10" ht="21">
      <c r="A185" s="23"/>
      <c r="B185" s="20"/>
      <c r="C185" s="20"/>
      <c r="D185" s="19"/>
      <c r="E185" s="12"/>
      <c r="F185" s="21"/>
      <c r="G185" s="41">
        <f t="shared" si="4"/>
        <v>0</v>
      </c>
      <c r="H185" s="34"/>
      <c r="I185" s="34">
        <f t="shared" si="5"/>
        <v>-43433.600000000006</v>
      </c>
      <c r="J185" s="5"/>
    </row>
    <row r="186" spans="1:10" ht="21">
      <c r="A186" s="23"/>
      <c r="B186" s="20"/>
      <c r="C186" s="20"/>
      <c r="D186" s="19"/>
      <c r="E186" s="12"/>
      <c r="F186" s="21"/>
      <c r="G186" s="41">
        <f t="shared" si="4"/>
        <v>0</v>
      </c>
      <c r="H186" s="34"/>
      <c r="I186" s="34">
        <f t="shared" si="5"/>
        <v>-43433.600000000006</v>
      </c>
      <c r="J186" s="5"/>
    </row>
    <row r="187" spans="1:10" ht="21">
      <c r="A187" s="23"/>
      <c r="B187" s="20"/>
      <c r="C187" s="20"/>
      <c r="D187" s="19"/>
      <c r="E187" s="12"/>
      <c r="F187" s="21"/>
      <c r="G187" s="41">
        <f t="shared" si="4"/>
        <v>0</v>
      </c>
      <c r="H187" s="34"/>
      <c r="I187" s="34">
        <f t="shared" si="5"/>
        <v>-43433.600000000006</v>
      </c>
      <c r="J187" s="5"/>
    </row>
    <row r="188" spans="1:10" ht="21">
      <c r="A188" s="23"/>
      <c r="B188" s="20"/>
      <c r="C188" s="20"/>
      <c r="D188" s="19"/>
      <c r="E188" s="12"/>
      <c r="F188" s="21"/>
      <c r="G188" s="41">
        <f t="shared" si="4"/>
        <v>0</v>
      </c>
      <c r="H188" s="34"/>
      <c r="I188" s="34">
        <f t="shared" si="5"/>
        <v>-43433.600000000006</v>
      </c>
      <c r="J188" s="5"/>
    </row>
    <row r="189" spans="1:10" ht="21">
      <c r="A189" s="23"/>
      <c r="B189" s="20"/>
      <c r="C189" s="20"/>
      <c r="D189" s="19"/>
      <c r="E189" s="12"/>
      <c r="F189" s="21"/>
      <c r="G189" s="41">
        <f t="shared" si="4"/>
        <v>0</v>
      </c>
      <c r="H189" s="34"/>
      <c r="I189" s="34">
        <f t="shared" si="5"/>
        <v>-43433.600000000006</v>
      </c>
      <c r="J189" s="5"/>
    </row>
    <row r="190" spans="1:10" ht="21">
      <c r="A190" s="23"/>
      <c r="B190" s="20"/>
      <c r="C190" s="20"/>
      <c r="D190" s="19"/>
      <c r="E190" s="12"/>
      <c r="F190" s="21"/>
      <c r="G190" s="41">
        <f t="shared" si="4"/>
        <v>0</v>
      </c>
      <c r="H190" s="34"/>
      <c r="I190" s="34">
        <f t="shared" si="5"/>
        <v>-43433.600000000006</v>
      </c>
      <c r="J190" s="5"/>
    </row>
    <row r="191" spans="1:10" ht="21">
      <c r="A191" s="23"/>
      <c r="B191" s="20"/>
      <c r="C191" s="20"/>
      <c r="D191" s="19"/>
      <c r="E191" s="12"/>
      <c r="F191" s="21"/>
      <c r="G191" s="41">
        <f t="shared" si="4"/>
        <v>0</v>
      </c>
      <c r="H191" s="34"/>
      <c r="I191" s="34">
        <f t="shared" si="5"/>
        <v>-43433.600000000006</v>
      </c>
      <c r="J191" s="5"/>
    </row>
    <row r="192" spans="1:10" ht="21">
      <c r="A192" s="23"/>
      <c r="B192" s="20"/>
      <c r="C192" s="20"/>
      <c r="D192" s="19"/>
      <c r="E192" s="12"/>
      <c r="F192" s="21"/>
      <c r="G192" s="41">
        <f t="shared" si="4"/>
        <v>0</v>
      </c>
      <c r="H192" s="34"/>
      <c r="I192" s="34">
        <f t="shared" si="5"/>
        <v>-43433.600000000006</v>
      </c>
      <c r="J192" s="5"/>
    </row>
    <row r="193" spans="1:10" ht="21">
      <c r="A193" s="23"/>
      <c r="B193" s="20"/>
      <c r="C193" s="20"/>
      <c r="D193" s="19"/>
      <c r="E193" s="12"/>
      <c r="F193" s="21"/>
      <c r="G193" s="41">
        <f t="shared" si="4"/>
        <v>0</v>
      </c>
      <c r="H193" s="34"/>
      <c r="I193" s="34">
        <f t="shared" si="5"/>
        <v>-43433.600000000006</v>
      </c>
      <c r="J193" s="5"/>
    </row>
    <row r="194" spans="1:10" ht="21">
      <c r="A194" s="23"/>
      <c r="B194" s="20"/>
      <c r="C194" s="20"/>
      <c r="D194" s="19"/>
      <c r="E194" s="12"/>
      <c r="F194" s="21"/>
      <c r="G194" s="41">
        <f t="shared" si="4"/>
        <v>0</v>
      </c>
      <c r="H194" s="34"/>
      <c r="I194" s="34">
        <f t="shared" si="5"/>
        <v>-43433.600000000006</v>
      </c>
      <c r="J194" s="5"/>
    </row>
    <row r="195" spans="1:10" ht="21">
      <c r="A195" s="23"/>
      <c r="B195" s="20"/>
      <c r="C195" s="20"/>
      <c r="D195" s="19"/>
      <c r="E195" s="12"/>
      <c r="F195" s="21"/>
      <c r="G195" s="41">
        <f t="shared" si="4"/>
        <v>0</v>
      </c>
      <c r="H195" s="34"/>
      <c r="I195" s="34">
        <f t="shared" si="5"/>
        <v>-43433.600000000006</v>
      </c>
      <c r="J195" s="5"/>
    </row>
    <row r="196" spans="1:10" ht="21">
      <c r="A196" s="23"/>
      <c r="B196" s="20"/>
      <c r="C196" s="20"/>
      <c r="D196" s="19"/>
      <c r="E196" s="12"/>
      <c r="F196" s="21"/>
      <c r="G196" s="41">
        <f t="shared" si="4"/>
        <v>0</v>
      </c>
      <c r="H196" s="34"/>
      <c r="I196" s="34">
        <f t="shared" si="5"/>
        <v>-43433.600000000006</v>
      </c>
      <c r="J196" s="5"/>
    </row>
    <row r="197" spans="1:10" ht="21">
      <c r="A197" s="23"/>
      <c r="B197" s="20"/>
      <c r="C197" s="20"/>
      <c r="D197" s="19"/>
      <c r="E197" s="12"/>
      <c r="F197" s="21"/>
      <c r="G197" s="41">
        <f t="shared" ref="G197:G260" si="6">E197*F197</f>
        <v>0</v>
      </c>
      <c r="H197" s="34"/>
      <c r="I197" s="34">
        <f t="shared" si="5"/>
        <v>-43433.600000000006</v>
      </c>
      <c r="J197" s="5"/>
    </row>
    <row r="198" spans="1:10" ht="21">
      <c r="A198" s="23"/>
      <c r="B198" s="20"/>
      <c r="C198" s="20"/>
      <c r="D198" s="19"/>
      <c r="E198" s="12"/>
      <c r="F198" s="21"/>
      <c r="G198" s="41">
        <f t="shared" si="6"/>
        <v>0</v>
      </c>
      <c r="H198" s="34"/>
      <c r="I198" s="34">
        <f t="shared" ref="I198:I261" si="7">I197+G198-H198</f>
        <v>-43433.600000000006</v>
      </c>
      <c r="J198" s="5"/>
    </row>
    <row r="199" spans="1:10" ht="21">
      <c r="A199" s="23"/>
      <c r="B199" s="20"/>
      <c r="C199" s="20"/>
      <c r="D199" s="19"/>
      <c r="E199" s="12"/>
      <c r="F199" s="21"/>
      <c r="G199" s="41">
        <f t="shared" si="6"/>
        <v>0</v>
      </c>
      <c r="H199" s="34"/>
      <c r="I199" s="34">
        <f t="shared" si="7"/>
        <v>-43433.600000000006</v>
      </c>
      <c r="J199" s="5"/>
    </row>
    <row r="200" spans="1:10" ht="21">
      <c r="A200" s="23"/>
      <c r="B200" s="20"/>
      <c r="C200" s="20"/>
      <c r="D200" s="19"/>
      <c r="E200" s="12"/>
      <c r="F200" s="21"/>
      <c r="G200" s="41">
        <f t="shared" si="6"/>
        <v>0</v>
      </c>
      <c r="H200" s="34"/>
      <c r="I200" s="34">
        <f t="shared" si="7"/>
        <v>-43433.600000000006</v>
      </c>
      <c r="J200" s="5"/>
    </row>
    <row r="201" spans="1:10" ht="21">
      <c r="A201" s="23"/>
      <c r="B201" s="20"/>
      <c r="C201" s="20"/>
      <c r="D201" s="19"/>
      <c r="E201" s="12"/>
      <c r="F201" s="21"/>
      <c r="G201" s="41">
        <f t="shared" si="6"/>
        <v>0</v>
      </c>
      <c r="H201" s="34"/>
      <c r="I201" s="34">
        <f t="shared" si="7"/>
        <v>-43433.600000000006</v>
      </c>
      <c r="J201" s="5"/>
    </row>
    <row r="202" spans="1:10" ht="21">
      <c r="A202" s="23"/>
      <c r="B202" s="20"/>
      <c r="C202" s="20"/>
      <c r="D202" s="19"/>
      <c r="E202" s="12"/>
      <c r="F202" s="21"/>
      <c r="G202" s="41">
        <f t="shared" si="6"/>
        <v>0</v>
      </c>
      <c r="H202" s="34"/>
      <c r="I202" s="34">
        <f t="shared" si="7"/>
        <v>-43433.600000000006</v>
      </c>
      <c r="J202" s="5"/>
    </row>
    <row r="203" spans="1:10" ht="21">
      <c r="A203" s="23"/>
      <c r="B203" s="20"/>
      <c r="C203" s="20"/>
      <c r="D203" s="19"/>
      <c r="E203" s="12"/>
      <c r="F203" s="21"/>
      <c r="G203" s="41">
        <f t="shared" si="6"/>
        <v>0</v>
      </c>
      <c r="H203" s="34"/>
      <c r="I203" s="34">
        <f t="shared" si="7"/>
        <v>-43433.600000000006</v>
      </c>
      <c r="J203" s="5"/>
    </row>
    <row r="204" spans="1:10" ht="21">
      <c r="A204" s="23"/>
      <c r="B204" s="20"/>
      <c r="C204" s="20"/>
      <c r="D204" s="19"/>
      <c r="E204" s="12"/>
      <c r="F204" s="21"/>
      <c r="G204" s="41">
        <f t="shared" si="6"/>
        <v>0</v>
      </c>
      <c r="H204" s="34"/>
      <c r="I204" s="34">
        <f t="shared" si="7"/>
        <v>-43433.600000000006</v>
      </c>
      <c r="J204" s="5"/>
    </row>
    <row r="205" spans="1:10" ht="21">
      <c r="A205" s="23"/>
      <c r="B205" s="20"/>
      <c r="C205" s="20"/>
      <c r="D205" s="19"/>
      <c r="E205" s="12"/>
      <c r="F205" s="21"/>
      <c r="G205" s="41">
        <f t="shared" si="6"/>
        <v>0</v>
      </c>
      <c r="H205" s="34"/>
      <c r="I205" s="34">
        <f t="shared" si="7"/>
        <v>-43433.600000000006</v>
      </c>
      <c r="J205" s="5"/>
    </row>
    <row r="206" spans="1:10" ht="21">
      <c r="A206" s="23"/>
      <c r="B206" s="20"/>
      <c r="C206" s="20"/>
      <c r="D206" s="19"/>
      <c r="E206" s="12"/>
      <c r="F206" s="21"/>
      <c r="G206" s="41">
        <f t="shared" si="6"/>
        <v>0</v>
      </c>
      <c r="H206" s="34"/>
      <c r="I206" s="34">
        <f t="shared" si="7"/>
        <v>-43433.600000000006</v>
      </c>
      <c r="J206" s="5"/>
    </row>
    <row r="207" spans="1:10" ht="21">
      <c r="A207" s="23"/>
      <c r="B207" s="20"/>
      <c r="C207" s="20"/>
      <c r="D207" s="19"/>
      <c r="E207" s="12"/>
      <c r="F207" s="21"/>
      <c r="G207" s="41">
        <f t="shared" si="6"/>
        <v>0</v>
      </c>
      <c r="H207" s="34"/>
      <c r="I207" s="34">
        <f t="shared" si="7"/>
        <v>-43433.600000000006</v>
      </c>
      <c r="J207" s="5"/>
    </row>
    <row r="208" spans="1:10" ht="21">
      <c r="A208" s="23"/>
      <c r="B208" s="20"/>
      <c r="C208" s="20"/>
      <c r="D208" s="19"/>
      <c r="E208" s="12"/>
      <c r="F208" s="21"/>
      <c r="G208" s="41">
        <f t="shared" si="6"/>
        <v>0</v>
      </c>
      <c r="H208" s="34"/>
      <c r="I208" s="34">
        <f t="shared" si="7"/>
        <v>-43433.600000000006</v>
      </c>
      <c r="J208" s="5"/>
    </row>
    <row r="209" spans="1:10" ht="21">
      <c r="A209" s="23"/>
      <c r="B209" s="20"/>
      <c r="C209" s="20"/>
      <c r="D209" s="19"/>
      <c r="E209" s="12"/>
      <c r="F209" s="21"/>
      <c r="G209" s="41">
        <f t="shared" si="6"/>
        <v>0</v>
      </c>
      <c r="H209" s="34"/>
      <c r="I209" s="34">
        <f t="shared" si="7"/>
        <v>-43433.600000000006</v>
      </c>
      <c r="J209" s="5"/>
    </row>
    <row r="210" spans="1:10" ht="21">
      <c r="A210" s="23"/>
      <c r="B210" s="20"/>
      <c r="C210" s="20"/>
      <c r="D210" s="19"/>
      <c r="E210" s="12"/>
      <c r="F210" s="21"/>
      <c r="G210" s="41">
        <f t="shared" si="6"/>
        <v>0</v>
      </c>
      <c r="H210" s="34"/>
      <c r="I210" s="34">
        <f t="shared" si="7"/>
        <v>-43433.600000000006</v>
      </c>
      <c r="J210" s="5"/>
    </row>
    <row r="211" spans="1:10" ht="21">
      <c r="A211" s="23"/>
      <c r="B211" s="20"/>
      <c r="C211" s="20"/>
      <c r="D211" s="19"/>
      <c r="E211" s="12"/>
      <c r="F211" s="21"/>
      <c r="G211" s="41">
        <f t="shared" si="6"/>
        <v>0</v>
      </c>
      <c r="H211" s="34"/>
      <c r="I211" s="34">
        <f t="shared" si="7"/>
        <v>-43433.600000000006</v>
      </c>
      <c r="J211" s="5"/>
    </row>
    <row r="212" spans="1:10" ht="21">
      <c r="A212" s="23"/>
      <c r="B212" s="20"/>
      <c r="C212" s="20"/>
      <c r="D212" s="19"/>
      <c r="E212" s="12"/>
      <c r="F212" s="21"/>
      <c r="G212" s="41">
        <f t="shared" si="6"/>
        <v>0</v>
      </c>
      <c r="H212" s="34"/>
      <c r="I212" s="34">
        <f t="shared" si="7"/>
        <v>-43433.600000000006</v>
      </c>
      <c r="J212" s="5"/>
    </row>
    <row r="213" spans="1:10" ht="21">
      <c r="A213" s="23"/>
      <c r="B213" s="20"/>
      <c r="C213" s="20"/>
      <c r="D213" s="19"/>
      <c r="E213" s="12"/>
      <c r="F213" s="21"/>
      <c r="G213" s="41">
        <f t="shared" si="6"/>
        <v>0</v>
      </c>
      <c r="H213" s="34"/>
      <c r="I213" s="34">
        <f t="shared" si="7"/>
        <v>-43433.600000000006</v>
      </c>
      <c r="J213" s="5"/>
    </row>
    <row r="214" spans="1:10" ht="21">
      <c r="A214" s="23"/>
      <c r="B214" s="20"/>
      <c r="C214" s="20"/>
      <c r="D214" s="19"/>
      <c r="E214" s="12"/>
      <c r="F214" s="21"/>
      <c r="G214" s="41">
        <f t="shared" si="6"/>
        <v>0</v>
      </c>
      <c r="H214" s="34"/>
      <c r="I214" s="34">
        <f t="shared" si="7"/>
        <v>-43433.600000000006</v>
      </c>
      <c r="J214" s="5"/>
    </row>
    <row r="215" spans="1:10" ht="21">
      <c r="A215" s="23"/>
      <c r="B215" s="20"/>
      <c r="C215" s="20"/>
      <c r="D215" s="19"/>
      <c r="E215" s="12"/>
      <c r="F215" s="21"/>
      <c r="G215" s="41">
        <f t="shared" si="6"/>
        <v>0</v>
      </c>
      <c r="H215" s="34"/>
      <c r="I215" s="34">
        <f t="shared" si="7"/>
        <v>-43433.600000000006</v>
      </c>
      <c r="J215" s="5"/>
    </row>
    <row r="216" spans="1:10" ht="21">
      <c r="A216" s="23"/>
      <c r="B216" s="20"/>
      <c r="C216" s="20"/>
      <c r="D216" s="19"/>
      <c r="E216" s="12"/>
      <c r="F216" s="21"/>
      <c r="G216" s="41">
        <f t="shared" si="6"/>
        <v>0</v>
      </c>
      <c r="H216" s="34"/>
      <c r="I216" s="34">
        <f t="shared" si="7"/>
        <v>-43433.600000000006</v>
      </c>
      <c r="J216" s="5"/>
    </row>
    <row r="217" spans="1:10" ht="21">
      <c r="A217" s="23"/>
      <c r="B217" s="20"/>
      <c r="C217" s="20"/>
      <c r="D217" s="19"/>
      <c r="E217" s="12"/>
      <c r="F217" s="21"/>
      <c r="G217" s="41">
        <f t="shared" si="6"/>
        <v>0</v>
      </c>
      <c r="H217" s="34"/>
      <c r="I217" s="34">
        <f t="shared" si="7"/>
        <v>-43433.600000000006</v>
      </c>
      <c r="J217" s="5"/>
    </row>
    <row r="218" spans="1:10" ht="21">
      <c r="A218" s="23"/>
      <c r="B218" s="20"/>
      <c r="C218" s="20"/>
      <c r="D218" s="19"/>
      <c r="E218" s="12"/>
      <c r="F218" s="21"/>
      <c r="G218" s="41">
        <f t="shared" si="6"/>
        <v>0</v>
      </c>
      <c r="H218" s="34"/>
      <c r="I218" s="34">
        <f t="shared" si="7"/>
        <v>-43433.600000000006</v>
      </c>
      <c r="J218" s="5"/>
    </row>
    <row r="219" spans="1:10" ht="21">
      <c r="A219" s="23"/>
      <c r="B219" s="20"/>
      <c r="C219" s="20"/>
      <c r="D219" s="19"/>
      <c r="E219" s="12"/>
      <c r="F219" s="21"/>
      <c r="G219" s="41">
        <f t="shared" si="6"/>
        <v>0</v>
      </c>
      <c r="H219" s="34"/>
      <c r="I219" s="34">
        <f t="shared" si="7"/>
        <v>-43433.600000000006</v>
      </c>
      <c r="J219" s="5"/>
    </row>
    <row r="220" spans="1:10" ht="21">
      <c r="A220" s="23"/>
      <c r="B220" s="20"/>
      <c r="C220" s="20"/>
      <c r="D220" s="19"/>
      <c r="E220" s="12"/>
      <c r="F220" s="21"/>
      <c r="G220" s="41">
        <f t="shared" si="6"/>
        <v>0</v>
      </c>
      <c r="H220" s="34"/>
      <c r="I220" s="34">
        <f t="shared" si="7"/>
        <v>-43433.600000000006</v>
      </c>
      <c r="J220" s="5"/>
    </row>
    <row r="221" spans="1:10" ht="21">
      <c r="A221" s="23"/>
      <c r="B221" s="20"/>
      <c r="C221" s="20"/>
      <c r="D221" s="19"/>
      <c r="E221" s="12"/>
      <c r="F221" s="21"/>
      <c r="G221" s="41">
        <f t="shared" si="6"/>
        <v>0</v>
      </c>
      <c r="H221" s="34"/>
      <c r="I221" s="34">
        <f t="shared" si="7"/>
        <v>-43433.600000000006</v>
      </c>
      <c r="J221" s="5"/>
    </row>
    <row r="222" spans="1:10" ht="21">
      <c r="A222" s="23"/>
      <c r="B222" s="20"/>
      <c r="C222" s="20"/>
      <c r="D222" s="19"/>
      <c r="E222" s="12"/>
      <c r="F222" s="21"/>
      <c r="G222" s="41">
        <f t="shared" si="6"/>
        <v>0</v>
      </c>
      <c r="H222" s="34"/>
      <c r="I222" s="34">
        <f t="shared" si="7"/>
        <v>-43433.600000000006</v>
      </c>
      <c r="J222" s="5"/>
    </row>
    <row r="223" spans="1:10" ht="21">
      <c r="A223" s="23"/>
      <c r="B223" s="20"/>
      <c r="C223" s="20"/>
      <c r="D223" s="19"/>
      <c r="E223" s="12"/>
      <c r="F223" s="21"/>
      <c r="G223" s="41">
        <f t="shared" si="6"/>
        <v>0</v>
      </c>
      <c r="H223" s="34"/>
      <c r="I223" s="34">
        <f t="shared" si="7"/>
        <v>-43433.600000000006</v>
      </c>
      <c r="J223" s="5"/>
    </row>
    <row r="224" spans="1:10" ht="21">
      <c r="A224" s="23"/>
      <c r="B224" s="20"/>
      <c r="C224" s="20"/>
      <c r="D224" s="19"/>
      <c r="E224" s="12"/>
      <c r="F224" s="21"/>
      <c r="G224" s="41">
        <f t="shared" si="6"/>
        <v>0</v>
      </c>
      <c r="H224" s="34"/>
      <c r="I224" s="34">
        <f t="shared" si="7"/>
        <v>-43433.600000000006</v>
      </c>
      <c r="J224" s="5"/>
    </row>
    <row r="225" spans="1:10" ht="21">
      <c r="A225" s="23"/>
      <c r="B225" s="20"/>
      <c r="C225" s="20"/>
      <c r="D225" s="19"/>
      <c r="E225" s="12"/>
      <c r="F225" s="21"/>
      <c r="G225" s="41">
        <f t="shared" si="6"/>
        <v>0</v>
      </c>
      <c r="H225" s="34"/>
      <c r="I225" s="34">
        <f t="shared" si="7"/>
        <v>-43433.600000000006</v>
      </c>
      <c r="J225" s="5"/>
    </row>
    <row r="226" spans="1:10" ht="21">
      <c r="A226" s="23"/>
      <c r="B226" s="20"/>
      <c r="C226" s="20"/>
      <c r="D226" s="19"/>
      <c r="E226" s="12"/>
      <c r="F226" s="21"/>
      <c r="G226" s="41">
        <f t="shared" si="6"/>
        <v>0</v>
      </c>
      <c r="H226" s="34"/>
      <c r="I226" s="34">
        <f t="shared" si="7"/>
        <v>-43433.600000000006</v>
      </c>
      <c r="J226" s="5"/>
    </row>
    <row r="227" spans="1:10" ht="21">
      <c r="A227" s="23"/>
      <c r="B227" s="20"/>
      <c r="C227" s="20"/>
      <c r="D227" s="19"/>
      <c r="E227" s="12"/>
      <c r="F227" s="21"/>
      <c r="G227" s="41">
        <f t="shared" si="6"/>
        <v>0</v>
      </c>
      <c r="H227" s="34"/>
      <c r="I227" s="34">
        <f t="shared" si="7"/>
        <v>-43433.600000000006</v>
      </c>
      <c r="J227" s="5"/>
    </row>
    <row r="228" spans="1:10" ht="21">
      <c r="A228" s="23"/>
      <c r="B228" s="20"/>
      <c r="C228" s="20"/>
      <c r="D228" s="19"/>
      <c r="E228" s="12"/>
      <c r="F228" s="21"/>
      <c r="G228" s="41">
        <f t="shared" si="6"/>
        <v>0</v>
      </c>
      <c r="H228" s="34"/>
      <c r="I228" s="34">
        <f t="shared" si="7"/>
        <v>-43433.600000000006</v>
      </c>
      <c r="J228" s="5"/>
    </row>
    <row r="229" spans="1:10" ht="21">
      <c r="A229" s="23"/>
      <c r="B229" s="20"/>
      <c r="C229" s="20"/>
      <c r="D229" s="19"/>
      <c r="E229" s="12"/>
      <c r="F229" s="21"/>
      <c r="G229" s="41">
        <f t="shared" si="6"/>
        <v>0</v>
      </c>
      <c r="H229" s="34"/>
      <c r="I229" s="34">
        <f t="shared" si="7"/>
        <v>-43433.600000000006</v>
      </c>
      <c r="J229" s="5"/>
    </row>
    <row r="230" spans="1:10" ht="21">
      <c r="A230" s="23"/>
      <c r="B230" s="20"/>
      <c r="C230" s="20"/>
      <c r="D230" s="19"/>
      <c r="E230" s="12"/>
      <c r="F230" s="21"/>
      <c r="G230" s="41">
        <f t="shared" si="6"/>
        <v>0</v>
      </c>
      <c r="H230" s="34"/>
      <c r="I230" s="34">
        <f t="shared" si="7"/>
        <v>-43433.600000000006</v>
      </c>
      <c r="J230" s="5"/>
    </row>
    <row r="231" spans="1:10" ht="21">
      <c r="A231" s="23"/>
      <c r="B231" s="20"/>
      <c r="C231" s="20"/>
      <c r="D231" s="19"/>
      <c r="E231" s="12"/>
      <c r="F231" s="21"/>
      <c r="G231" s="41">
        <f t="shared" si="6"/>
        <v>0</v>
      </c>
      <c r="H231" s="34"/>
      <c r="I231" s="34">
        <f t="shared" si="7"/>
        <v>-43433.600000000006</v>
      </c>
      <c r="J231" s="5"/>
    </row>
    <row r="232" spans="1:10" ht="21">
      <c r="A232" s="23"/>
      <c r="B232" s="20"/>
      <c r="C232" s="20"/>
      <c r="D232" s="19"/>
      <c r="E232" s="12"/>
      <c r="F232" s="21"/>
      <c r="G232" s="41">
        <f t="shared" si="6"/>
        <v>0</v>
      </c>
      <c r="H232" s="34"/>
      <c r="I232" s="34">
        <f t="shared" si="7"/>
        <v>-43433.600000000006</v>
      </c>
      <c r="J232" s="5"/>
    </row>
    <row r="233" spans="1:10" ht="21">
      <c r="A233" s="23"/>
      <c r="B233" s="20"/>
      <c r="C233" s="20"/>
      <c r="D233" s="19"/>
      <c r="E233" s="12"/>
      <c r="F233" s="21"/>
      <c r="G233" s="41">
        <f t="shared" si="6"/>
        <v>0</v>
      </c>
      <c r="H233" s="34"/>
      <c r="I233" s="34">
        <f t="shared" si="7"/>
        <v>-43433.600000000006</v>
      </c>
      <c r="J233" s="5"/>
    </row>
    <row r="234" spans="1:10" ht="21">
      <c r="A234" s="23"/>
      <c r="B234" s="20"/>
      <c r="C234" s="20"/>
      <c r="D234" s="19"/>
      <c r="E234" s="12"/>
      <c r="F234" s="21"/>
      <c r="G234" s="41">
        <f t="shared" si="6"/>
        <v>0</v>
      </c>
      <c r="H234" s="34"/>
      <c r="I234" s="34">
        <f t="shared" si="7"/>
        <v>-43433.600000000006</v>
      </c>
      <c r="J234" s="5"/>
    </row>
    <row r="235" spans="1:10" ht="21">
      <c r="A235" s="23"/>
      <c r="B235" s="20"/>
      <c r="C235" s="20"/>
      <c r="D235" s="19"/>
      <c r="E235" s="12"/>
      <c r="F235" s="21"/>
      <c r="G235" s="41">
        <f t="shared" si="6"/>
        <v>0</v>
      </c>
      <c r="H235" s="34"/>
      <c r="I235" s="34">
        <f t="shared" si="7"/>
        <v>-43433.600000000006</v>
      </c>
      <c r="J235" s="5"/>
    </row>
    <row r="236" spans="1:10" ht="21">
      <c r="A236" s="23"/>
      <c r="B236" s="20"/>
      <c r="C236" s="20"/>
      <c r="D236" s="19"/>
      <c r="E236" s="12"/>
      <c r="F236" s="21"/>
      <c r="G236" s="41">
        <f t="shared" si="6"/>
        <v>0</v>
      </c>
      <c r="H236" s="34"/>
      <c r="I236" s="34">
        <f t="shared" si="7"/>
        <v>-43433.600000000006</v>
      </c>
      <c r="J236" s="5"/>
    </row>
    <row r="237" spans="1:10" ht="21">
      <c r="A237" s="23"/>
      <c r="B237" s="20"/>
      <c r="C237" s="20"/>
      <c r="D237" s="19"/>
      <c r="E237" s="12"/>
      <c r="F237" s="21"/>
      <c r="G237" s="41">
        <f t="shared" si="6"/>
        <v>0</v>
      </c>
      <c r="H237" s="34"/>
      <c r="I237" s="34">
        <f t="shared" si="7"/>
        <v>-43433.600000000006</v>
      </c>
      <c r="J237" s="5"/>
    </row>
    <row r="238" spans="1:10" ht="21">
      <c r="A238" s="23"/>
      <c r="B238" s="20"/>
      <c r="C238" s="20"/>
      <c r="D238" s="19"/>
      <c r="E238" s="12"/>
      <c r="F238" s="21"/>
      <c r="G238" s="41">
        <f t="shared" si="6"/>
        <v>0</v>
      </c>
      <c r="H238" s="34"/>
      <c r="I238" s="34">
        <f t="shared" si="7"/>
        <v>-43433.600000000006</v>
      </c>
      <c r="J238" s="5"/>
    </row>
    <row r="239" spans="1:10" ht="21">
      <c r="A239" s="23"/>
      <c r="B239" s="20"/>
      <c r="C239" s="20"/>
      <c r="D239" s="19"/>
      <c r="E239" s="12"/>
      <c r="F239" s="21"/>
      <c r="G239" s="41">
        <f t="shared" si="6"/>
        <v>0</v>
      </c>
      <c r="H239" s="34"/>
      <c r="I239" s="34">
        <f t="shared" si="7"/>
        <v>-43433.600000000006</v>
      </c>
      <c r="J239" s="5"/>
    </row>
    <row r="240" spans="1:10" ht="21">
      <c r="A240" s="23"/>
      <c r="B240" s="20"/>
      <c r="C240" s="20"/>
      <c r="D240" s="19"/>
      <c r="E240" s="12"/>
      <c r="F240" s="21"/>
      <c r="G240" s="41">
        <f t="shared" si="6"/>
        <v>0</v>
      </c>
      <c r="H240" s="34"/>
      <c r="I240" s="34">
        <f t="shared" si="7"/>
        <v>-43433.600000000006</v>
      </c>
      <c r="J240" s="5"/>
    </row>
    <row r="241" spans="1:10" ht="21">
      <c r="A241" s="23"/>
      <c r="B241" s="20"/>
      <c r="C241" s="20"/>
      <c r="D241" s="19"/>
      <c r="E241" s="12"/>
      <c r="F241" s="21"/>
      <c r="G241" s="41">
        <f t="shared" si="6"/>
        <v>0</v>
      </c>
      <c r="H241" s="34"/>
      <c r="I241" s="34">
        <f t="shared" si="7"/>
        <v>-43433.600000000006</v>
      </c>
      <c r="J241" s="5"/>
    </row>
    <row r="242" spans="1:10" ht="21">
      <c r="A242" s="23"/>
      <c r="B242" s="20"/>
      <c r="C242" s="20"/>
      <c r="D242" s="19"/>
      <c r="E242" s="12"/>
      <c r="F242" s="21"/>
      <c r="G242" s="41">
        <f t="shared" si="6"/>
        <v>0</v>
      </c>
      <c r="H242" s="34"/>
      <c r="I242" s="34">
        <f t="shared" si="7"/>
        <v>-43433.600000000006</v>
      </c>
      <c r="J242" s="5"/>
    </row>
    <row r="243" spans="1:10" ht="21">
      <c r="A243" s="23"/>
      <c r="B243" s="20"/>
      <c r="C243" s="20"/>
      <c r="D243" s="19"/>
      <c r="E243" s="12"/>
      <c r="F243" s="21"/>
      <c r="G243" s="41">
        <f t="shared" si="6"/>
        <v>0</v>
      </c>
      <c r="H243" s="34"/>
      <c r="I243" s="34">
        <f t="shared" si="7"/>
        <v>-43433.600000000006</v>
      </c>
      <c r="J243" s="5"/>
    </row>
    <row r="244" spans="1:10" ht="21">
      <c r="A244" s="23"/>
      <c r="B244" s="20"/>
      <c r="C244" s="20"/>
      <c r="D244" s="19"/>
      <c r="E244" s="12"/>
      <c r="F244" s="21"/>
      <c r="G244" s="41">
        <f t="shared" si="6"/>
        <v>0</v>
      </c>
      <c r="H244" s="34"/>
      <c r="I244" s="34">
        <f t="shared" si="7"/>
        <v>-43433.600000000006</v>
      </c>
      <c r="J244" s="5"/>
    </row>
    <row r="245" spans="1:10" ht="21">
      <c r="A245" s="23"/>
      <c r="B245" s="20"/>
      <c r="C245" s="20"/>
      <c r="D245" s="19"/>
      <c r="E245" s="12"/>
      <c r="F245" s="21"/>
      <c r="G245" s="41">
        <f t="shared" si="6"/>
        <v>0</v>
      </c>
      <c r="H245" s="34"/>
      <c r="I245" s="34">
        <f t="shared" si="7"/>
        <v>-43433.600000000006</v>
      </c>
      <c r="J245" s="5"/>
    </row>
    <row r="246" spans="1:10" ht="21">
      <c r="A246" s="23"/>
      <c r="B246" s="20"/>
      <c r="C246" s="20"/>
      <c r="D246" s="19"/>
      <c r="E246" s="12"/>
      <c r="F246" s="21"/>
      <c r="G246" s="41">
        <f t="shared" si="6"/>
        <v>0</v>
      </c>
      <c r="H246" s="34"/>
      <c r="I246" s="34">
        <f t="shared" si="7"/>
        <v>-43433.600000000006</v>
      </c>
      <c r="J246" s="5"/>
    </row>
    <row r="247" spans="1:10" ht="21">
      <c r="A247" s="23"/>
      <c r="B247" s="20"/>
      <c r="C247" s="20"/>
      <c r="D247" s="19"/>
      <c r="E247" s="12"/>
      <c r="F247" s="21"/>
      <c r="G247" s="41">
        <f t="shared" si="6"/>
        <v>0</v>
      </c>
      <c r="H247" s="34"/>
      <c r="I247" s="34">
        <f t="shared" si="7"/>
        <v>-43433.600000000006</v>
      </c>
      <c r="J247" s="5"/>
    </row>
    <row r="248" spans="1:10" ht="21">
      <c r="A248" s="23"/>
      <c r="B248" s="20"/>
      <c r="C248" s="20"/>
      <c r="D248" s="19"/>
      <c r="E248" s="12"/>
      <c r="F248" s="21"/>
      <c r="G248" s="41">
        <f t="shared" si="6"/>
        <v>0</v>
      </c>
      <c r="H248" s="34"/>
      <c r="I248" s="34">
        <f t="shared" si="7"/>
        <v>-43433.600000000006</v>
      </c>
      <c r="J248" s="5"/>
    </row>
    <row r="249" spans="1:10" ht="21">
      <c r="A249" s="23"/>
      <c r="B249" s="20"/>
      <c r="C249" s="20"/>
      <c r="D249" s="19"/>
      <c r="E249" s="12"/>
      <c r="F249" s="21"/>
      <c r="G249" s="41">
        <f t="shared" si="6"/>
        <v>0</v>
      </c>
      <c r="H249" s="34"/>
      <c r="I249" s="34">
        <f t="shared" si="7"/>
        <v>-43433.600000000006</v>
      </c>
      <c r="J249" s="5"/>
    </row>
    <row r="250" spans="1:10" ht="21">
      <c r="A250" s="23"/>
      <c r="B250" s="20"/>
      <c r="C250" s="20"/>
      <c r="D250" s="19"/>
      <c r="E250" s="12"/>
      <c r="F250" s="21"/>
      <c r="G250" s="41">
        <f t="shared" si="6"/>
        <v>0</v>
      </c>
      <c r="H250" s="34"/>
      <c r="I250" s="34">
        <f t="shared" si="7"/>
        <v>-43433.600000000006</v>
      </c>
      <c r="J250" s="5"/>
    </row>
    <row r="251" spans="1:10" ht="21">
      <c r="A251" s="23"/>
      <c r="B251" s="20"/>
      <c r="C251" s="20"/>
      <c r="D251" s="19"/>
      <c r="E251" s="12"/>
      <c r="F251" s="21"/>
      <c r="G251" s="41">
        <f t="shared" si="6"/>
        <v>0</v>
      </c>
      <c r="H251" s="34"/>
      <c r="I251" s="34">
        <f t="shared" si="7"/>
        <v>-43433.600000000006</v>
      </c>
      <c r="J251" s="5"/>
    </row>
    <row r="252" spans="1:10" ht="21">
      <c r="A252" s="23"/>
      <c r="B252" s="20"/>
      <c r="C252" s="20"/>
      <c r="D252" s="19"/>
      <c r="E252" s="12"/>
      <c r="F252" s="21"/>
      <c r="G252" s="41">
        <f t="shared" si="6"/>
        <v>0</v>
      </c>
      <c r="H252" s="34"/>
      <c r="I252" s="34">
        <f t="shared" si="7"/>
        <v>-43433.600000000006</v>
      </c>
      <c r="J252" s="5"/>
    </row>
    <row r="253" spans="1:10" ht="21">
      <c r="A253" s="23"/>
      <c r="B253" s="20"/>
      <c r="C253" s="20"/>
      <c r="D253" s="19"/>
      <c r="E253" s="12"/>
      <c r="F253" s="21"/>
      <c r="G253" s="41">
        <f t="shared" si="6"/>
        <v>0</v>
      </c>
      <c r="H253" s="34"/>
      <c r="I253" s="34">
        <f t="shared" si="7"/>
        <v>-43433.600000000006</v>
      </c>
      <c r="J253" s="5"/>
    </row>
    <row r="254" spans="1:10" ht="21">
      <c r="A254" s="23"/>
      <c r="B254" s="20"/>
      <c r="C254" s="20"/>
      <c r="D254" s="19"/>
      <c r="E254" s="12"/>
      <c r="F254" s="21"/>
      <c r="G254" s="41">
        <f t="shared" si="6"/>
        <v>0</v>
      </c>
      <c r="H254" s="34"/>
      <c r="I254" s="34">
        <f t="shared" si="7"/>
        <v>-43433.600000000006</v>
      </c>
      <c r="J254" s="5"/>
    </row>
    <row r="255" spans="1:10" ht="21">
      <c r="A255" s="23"/>
      <c r="B255" s="20"/>
      <c r="C255" s="20"/>
      <c r="D255" s="19"/>
      <c r="E255" s="12"/>
      <c r="F255" s="21"/>
      <c r="G255" s="41">
        <f t="shared" si="6"/>
        <v>0</v>
      </c>
      <c r="H255" s="34"/>
      <c r="I255" s="34">
        <f t="shared" si="7"/>
        <v>-43433.600000000006</v>
      </c>
      <c r="J255" s="5"/>
    </row>
    <row r="256" spans="1:10" ht="21">
      <c r="A256" s="23"/>
      <c r="B256" s="20"/>
      <c r="C256" s="20"/>
      <c r="D256" s="19"/>
      <c r="E256" s="12"/>
      <c r="F256" s="21"/>
      <c r="G256" s="41">
        <f t="shared" si="6"/>
        <v>0</v>
      </c>
      <c r="H256" s="34"/>
      <c r="I256" s="34">
        <f t="shared" si="7"/>
        <v>-43433.600000000006</v>
      </c>
      <c r="J256" s="5"/>
    </row>
    <row r="257" spans="1:10" ht="21">
      <c r="A257" s="23"/>
      <c r="B257" s="20"/>
      <c r="C257" s="20"/>
      <c r="D257" s="19"/>
      <c r="E257" s="12"/>
      <c r="F257" s="21"/>
      <c r="G257" s="41">
        <f t="shared" si="6"/>
        <v>0</v>
      </c>
      <c r="H257" s="34"/>
      <c r="I257" s="34">
        <f t="shared" si="7"/>
        <v>-43433.600000000006</v>
      </c>
      <c r="J257" s="5"/>
    </row>
    <row r="258" spans="1:10" ht="21">
      <c r="A258" s="23"/>
      <c r="B258" s="20"/>
      <c r="C258" s="20"/>
      <c r="D258" s="19"/>
      <c r="E258" s="12"/>
      <c r="F258" s="21"/>
      <c r="G258" s="41">
        <f t="shared" si="6"/>
        <v>0</v>
      </c>
      <c r="H258" s="34"/>
      <c r="I258" s="34">
        <f t="shared" si="7"/>
        <v>-43433.600000000006</v>
      </c>
      <c r="J258" s="5"/>
    </row>
    <row r="259" spans="1:10" ht="21">
      <c r="A259" s="23"/>
      <c r="B259" s="20"/>
      <c r="C259" s="20"/>
      <c r="D259" s="19"/>
      <c r="E259" s="12"/>
      <c r="F259" s="21"/>
      <c r="G259" s="41">
        <f t="shared" si="6"/>
        <v>0</v>
      </c>
      <c r="H259" s="34"/>
      <c r="I259" s="34">
        <f t="shared" si="7"/>
        <v>-43433.600000000006</v>
      </c>
      <c r="J259" s="5"/>
    </row>
    <row r="260" spans="1:10" ht="21">
      <c r="A260" s="23"/>
      <c r="B260" s="20"/>
      <c r="C260" s="20"/>
      <c r="D260" s="19"/>
      <c r="E260" s="12"/>
      <c r="F260" s="21"/>
      <c r="G260" s="41">
        <f t="shared" si="6"/>
        <v>0</v>
      </c>
      <c r="H260" s="34"/>
      <c r="I260" s="34">
        <f t="shared" si="7"/>
        <v>-43433.600000000006</v>
      </c>
      <c r="J260" s="5"/>
    </row>
    <row r="261" spans="1:10" ht="21">
      <c r="A261" s="23"/>
      <c r="B261" s="20"/>
      <c r="C261" s="20"/>
      <c r="D261" s="19"/>
      <c r="E261" s="12"/>
      <c r="F261" s="21"/>
      <c r="G261" s="41">
        <f t="shared" ref="G261:G324" si="8">E261*F261</f>
        <v>0</v>
      </c>
      <c r="H261" s="34"/>
      <c r="I261" s="34">
        <f t="shared" si="7"/>
        <v>-43433.600000000006</v>
      </c>
      <c r="J261" s="5"/>
    </row>
    <row r="262" spans="1:10" ht="21">
      <c r="A262" s="23"/>
      <c r="B262" s="20"/>
      <c r="C262" s="20"/>
      <c r="D262" s="19"/>
      <c r="E262" s="12"/>
      <c r="F262" s="21"/>
      <c r="G262" s="41">
        <f t="shared" si="8"/>
        <v>0</v>
      </c>
      <c r="H262" s="34"/>
      <c r="I262" s="34">
        <f t="shared" ref="I262:I325" si="9">I261+G262-H262</f>
        <v>-43433.600000000006</v>
      </c>
      <c r="J262" s="5"/>
    </row>
    <row r="263" spans="1:10" ht="21">
      <c r="A263" s="23"/>
      <c r="B263" s="20"/>
      <c r="C263" s="20"/>
      <c r="D263" s="19"/>
      <c r="E263" s="12"/>
      <c r="F263" s="21"/>
      <c r="G263" s="41">
        <f t="shared" si="8"/>
        <v>0</v>
      </c>
      <c r="H263" s="34"/>
      <c r="I263" s="34">
        <f t="shared" si="9"/>
        <v>-43433.600000000006</v>
      </c>
      <c r="J263" s="5"/>
    </row>
    <row r="264" spans="1:10" ht="21">
      <c r="A264" s="23"/>
      <c r="B264" s="20"/>
      <c r="C264" s="20"/>
      <c r="D264" s="19"/>
      <c r="E264" s="12"/>
      <c r="F264" s="21"/>
      <c r="G264" s="41">
        <f t="shared" si="8"/>
        <v>0</v>
      </c>
      <c r="H264" s="34"/>
      <c r="I264" s="34">
        <f t="shared" si="9"/>
        <v>-43433.600000000006</v>
      </c>
      <c r="J264" s="5"/>
    </row>
    <row r="265" spans="1:10" ht="21">
      <c r="A265" s="23"/>
      <c r="B265" s="20"/>
      <c r="C265" s="20"/>
      <c r="D265" s="19"/>
      <c r="E265" s="12"/>
      <c r="F265" s="21"/>
      <c r="G265" s="41">
        <f t="shared" si="8"/>
        <v>0</v>
      </c>
      <c r="H265" s="34"/>
      <c r="I265" s="34">
        <f t="shared" si="9"/>
        <v>-43433.600000000006</v>
      </c>
      <c r="J265" s="5"/>
    </row>
    <row r="266" spans="1:10" ht="21">
      <c r="A266" s="23"/>
      <c r="B266" s="20"/>
      <c r="C266" s="20"/>
      <c r="D266" s="19"/>
      <c r="E266" s="12"/>
      <c r="F266" s="21"/>
      <c r="G266" s="41">
        <f t="shared" si="8"/>
        <v>0</v>
      </c>
      <c r="H266" s="34"/>
      <c r="I266" s="34">
        <f t="shared" si="9"/>
        <v>-43433.600000000006</v>
      </c>
      <c r="J266" s="5"/>
    </row>
    <row r="267" spans="1:10" ht="21">
      <c r="A267" s="23"/>
      <c r="B267" s="20"/>
      <c r="C267" s="20"/>
      <c r="D267" s="19"/>
      <c r="E267" s="12"/>
      <c r="F267" s="21"/>
      <c r="G267" s="41">
        <f t="shared" si="8"/>
        <v>0</v>
      </c>
      <c r="H267" s="34"/>
      <c r="I267" s="34">
        <f t="shared" si="9"/>
        <v>-43433.600000000006</v>
      </c>
      <c r="J267" s="5"/>
    </row>
    <row r="268" spans="1:10" ht="21">
      <c r="A268" s="23"/>
      <c r="B268" s="20"/>
      <c r="C268" s="20"/>
      <c r="D268" s="19"/>
      <c r="E268" s="12"/>
      <c r="F268" s="21"/>
      <c r="G268" s="41">
        <f t="shared" si="8"/>
        <v>0</v>
      </c>
      <c r="H268" s="34"/>
      <c r="I268" s="34">
        <f t="shared" si="9"/>
        <v>-43433.600000000006</v>
      </c>
      <c r="J268" s="5"/>
    </row>
    <row r="269" spans="1:10" ht="21">
      <c r="A269" s="23"/>
      <c r="B269" s="20"/>
      <c r="C269" s="20"/>
      <c r="D269" s="19"/>
      <c r="E269" s="12"/>
      <c r="F269" s="21"/>
      <c r="G269" s="41">
        <f t="shared" si="8"/>
        <v>0</v>
      </c>
      <c r="H269" s="34"/>
      <c r="I269" s="34">
        <f t="shared" si="9"/>
        <v>-43433.600000000006</v>
      </c>
      <c r="J269" s="5"/>
    </row>
    <row r="270" spans="1:10" ht="21">
      <c r="A270" s="23"/>
      <c r="B270" s="20"/>
      <c r="C270" s="20"/>
      <c r="D270" s="19"/>
      <c r="E270" s="12"/>
      <c r="F270" s="21"/>
      <c r="G270" s="41">
        <f t="shared" si="8"/>
        <v>0</v>
      </c>
      <c r="H270" s="34"/>
      <c r="I270" s="34">
        <f t="shared" si="9"/>
        <v>-43433.600000000006</v>
      </c>
      <c r="J270" s="5"/>
    </row>
    <row r="271" spans="1:10" ht="21">
      <c r="A271" s="23"/>
      <c r="B271" s="20"/>
      <c r="C271" s="20"/>
      <c r="D271" s="19"/>
      <c r="E271" s="12"/>
      <c r="F271" s="21"/>
      <c r="G271" s="41">
        <f t="shared" si="8"/>
        <v>0</v>
      </c>
      <c r="H271" s="34"/>
      <c r="I271" s="34">
        <f t="shared" si="9"/>
        <v>-43433.600000000006</v>
      </c>
      <c r="J271" s="5"/>
    </row>
    <row r="272" spans="1:10" ht="21">
      <c r="A272" s="23"/>
      <c r="B272" s="20"/>
      <c r="C272" s="20"/>
      <c r="D272" s="19"/>
      <c r="E272" s="12"/>
      <c r="F272" s="21"/>
      <c r="G272" s="41">
        <f t="shared" si="8"/>
        <v>0</v>
      </c>
      <c r="H272" s="34"/>
      <c r="I272" s="34">
        <f t="shared" si="9"/>
        <v>-43433.600000000006</v>
      </c>
      <c r="J272" s="5"/>
    </row>
    <row r="273" spans="1:10" ht="21">
      <c r="A273" s="23"/>
      <c r="B273" s="20"/>
      <c r="C273" s="20"/>
      <c r="D273" s="19"/>
      <c r="E273" s="12"/>
      <c r="F273" s="21"/>
      <c r="G273" s="41">
        <f t="shared" si="8"/>
        <v>0</v>
      </c>
      <c r="H273" s="34"/>
      <c r="I273" s="34">
        <f t="shared" si="9"/>
        <v>-43433.600000000006</v>
      </c>
      <c r="J273" s="5"/>
    </row>
    <row r="274" spans="1:10" ht="21">
      <c r="A274" s="23"/>
      <c r="B274" s="20"/>
      <c r="C274" s="20"/>
      <c r="D274" s="19"/>
      <c r="E274" s="12"/>
      <c r="F274" s="21"/>
      <c r="G274" s="41">
        <f t="shared" si="8"/>
        <v>0</v>
      </c>
      <c r="H274" s="34"/>
      <c r="I274" s="34">
        <f t="shared" si="9"/>
        <v>-43433.600000000006</v>
      </c>
      <c r="J274" s="5"/>
    </row>
    <row r="275" spans="1:10" ht="21">
      <c r="A275" s="23"/>
      <c r="B275" s="20"/>
      <c r="C275" s="20"/>
      <c r="D275" s="19"/>
      <c r="E275" s="12"/>
      <c r="F275" s="21"/>
      <c r="G275" s="41">
        <f t="shared" si="8"/>
        <v>0</v>
      </c>
      <c r="H275" s="34"/>
      <c r="I275" s="34">
        <f t="shared" si="9"/>
        <v>-43433.600000000006</v>
      </c>
      <c r="J275" s="5"/>
    </row>
    <row r="276" spans="1:10" ht="21">
      <c r="A276" s="23"/>
      <c r="B276" s="20"/>
      <c r="C276" s="20"/>
      <c r="D276" s="19"/>
      <c r="E276" s="12"/>
      <c r="F276" s="21"/>
      <c r="G276" s="41">
        <f t="shared" si="8"/>
        <v>0</v>
      </c>
      <c r="H276" s="34"/>
      <c r="I276" s="34">
        <f t="shared" si="9"/>
        <v>-43433.600000000006</v>
      </c>
      <c r="J276" s="5"/>
    </row>
    <row r="277" spans="1:10" ht="21">
      <c r="A277" s="23"/>
      <c r="B277" s="20"/>
      <c r="C277" s="20"/>
      <c r="D277" s="19"/>
      <c r="E277" s="12"/>
      <c r="F277" s="21"/>
      <c r="G277" s="41">
        <f t="shared" si="8"/>
        <v>0</v>
      </c>
      <c r="H277" s="34"/>
      <c r="I277" s="34">
        <f t="shared" si="9"/>
        <v>-43433.600000000006</v>
      </c>
      <c r="J277" s="5"/>
    </row>
    <row r="278" spans="1:10" ht="21">
      <c r="A278" s="23"/>
      <c r="B278" s="20"/>
      <c r="C278" s="20"/>
      <c r="D278" s="19"/>
      <c r="E278" s="12"/>
      <c r="F278" s="21"/>
      <c r="G278" s="41">
        <f t="shared" si="8"/>
        <v>0</v>
      </c>
      <c r="H278" s="34"/>
      <c r="I278" s="34">
        <f t="shared" si="9"/>
        <v>-43433.600000000006</v>
      </c>
      <c r="J278" s="5"/>
    </row>
    <row r="279" spans="1:10" ht="21">
      <c r="A279" s="23"/>
      <c r="B279" s="20"/>
      <c r="C279" s="20"/>
      <c r="D279" s="19"/>
      <c r="E279" s="12"/>
      <c r="F279" s="21"/>
      <c r="G279" s="41">
        <f t="shared" si="8"/>
        <v>0</v>
      </c>
      <c r="H279" s="34"/>
      <c r="I279" s="34">
        <f t="shared" si="9"/>
        <v>-43433.600000000006</v>
      </c>
      <c r="J279" s="5"/>
    </row>
    <row r="280" spans="1:10" ht="21">
      <c r="A280" s="23"/>
      <c r="B280" s="20"/>
      <c r="C280" s="20"/>
      <c r="D280" s="19"/>
      <c r="E280" s="12"/>
      <c r="F280" s="21"/>
      <c r="G280" s="41">
        <f t="shared" si="8"/>
        <v>0</v>
      </c>
      <c r="H280" s="34"/>
      <c r="I280" s="34">
        <f t="shared" si="9"/>
        <v>-43433.600000000006</v>
      </c>
      <c r="J280" s="5"/>
    </row>
    <row r="281" spans="1:10" ht="21">
      <c r="A281" s="23"/>
      <c r="B281" s="20"/>
      <c r="C281" s="20"/>
      <c r="D281" s="19"/>
      <c r="E281" s="12"/>
      <c r="F281" s="21"/>
      <c r="G281" s="41">
        <f t="shared" si="8"/>
        <v>0</v>
      </c>
      <c r="H281" s="34"/>
      <c r="I281" s="34">
        <f t="shared" si="9"/>
        <v>-43433.600000000006</v>
      </c>
      <c r="J281" s="5"/>
    </row>
    <row r="282" spans="1:10" ht="21">
      <c r="A282" s="23"/>
      <c r="B282" s="20"/>
      <c r="C282" s="20"/>
      <c r="D282" s="19"/>
      <c r="E282" s="12"/>
      <c r="F282" s="21"/>
      <c r="G282" s="41">
        <f t="shared" si="8"/>
        <v>0</v>
      </c>
      <c r="H282" s="34"/>
      <c r="I282" s="34">
        <f t="shared" si="9"/>
        <v>-43433.600000000006</v>
      </c>
      <c r="J282" s="5"/>
    </row>
    <row r="283" spans="1:10" ht="21">
      <c r="A283" s="23"/>
      <c r="B283" s="20"/>
      <c r="C283" s="20"/>
      <c r="D283" s="19"/>
      <c r="E283" s="12"/>
      <c r="F283" s="21"/>
      <c r="G283" s="41">
        <f t="shared" si="8"/>
        <v>0</v>
      </c>
      <c r="H283" s="34"/>
      <c r="I283" s="34">
        <f t="shared" si="9"/>
        <v>-43433.600000000006</v>
      </c>
      <c r="J283" s="5"/>
    </row>
    <row r="284" spans="1:10" ht="21">
      <c r="A284" s="23"/>
      <c r="B284" s="20"/>
      <c r="C284" s="20"/>
      <c r="D284" s="19"/>
      <c r="E284" s="12"/>
      <c r="F284" s="21"/>
      <c r="G284" s="41">
        <f t="shared" si="8"/>
        <v>0</v>
      </c>
      <c r="H284" s="34"/>
      <c r="I284" s="34">
        <f t="shared" si="9"/>
        <v>-43433.600000000006</v>
      </c>
      <c r="J284" s="5"/>
    </row>
    <row r="285" spans="1:10" ht="21">
      <c r="A285" s="23"/>
      <c r="B285" s="20"/>
      <c r="C285" s="20"/>
      <c r="D285" s="19"/>
      <c r="E285" s="12"/>
      <c r="F285" s="21"/>
      <c r="G285" s="41">
        <f t="shared" si="8"/>
        <v>0</v>
      </c>
      <c r="H285" s="34"/>
      <c r="I285" s="34">
        <f t="shared" si="9"/>
        <v>-43433.600000000006</v>
      </c>
      <c r="J285" s="5"/>
    </row>
    <row r="286" spans="1:10" ht="21">
      <c r="A286" s="23"/>
      <c r="B286" s="20"/>
      <c r="C286" s="20"/>
      <c r="D286" s="19"/>
      <c r="E286" s="12"/>
      <c r="F286" s="21"/>
      <c r="G286" s="41">
        <f t="shared" si="8"/>
        <v>0</v>
      </c>
      <c r="H286" s="34"/>
      <c r="I286" s="34">
        <f t="shared" si="9"/>
        <v>-43433.600000000006</v>
      </c>
      <c r="J286" s="5"/>
    </row>
    <row r="287" spans="1:10" ht="21">
      <c r="A287" s="23"/>
      <c r="B287" s="20"/>
      <c r="C287" s="20"/>
      <c r="D287" s="19"/>
      <c r="E287" s="12"/>
      <c r="F287" s="21"/>
      <c r="G287" s="41">
        <f t="shared" si="8"/>
        <v>0</v>
      </c>
      <c r="H287" s="34"/>
      <c r="I287" s="34">
        <f t="shared" si="9"/>
        <v>-43433.600000000006</v>
      </c>
      <c r="J287" s="5"/>
    </row>
    <row r="288" spans="1:10" ht="21">
      <c r="A288" s="23"/>
      <c r="B288" s="20"/>
      <c r="C288" s="20"/>
      <c r="D288" s="19"/>
      <c r="E288" s="12"/>
      <c r="F288" s="21"/>
      <c r="G288" s="41">
        <f t="shared" si="8"/>
        <v>0</v>
      </c>
      <c r="H288" s="34"/>
      <c r="I288" s="34">
        <f t="shared" si="9"/>
        <v>-43433.600000000006</v>
      </c>
      <c r="J288" s="5"/>
    </row>
    <row r="289" spans="1:10" ht="21">
      <c r="A289" s="23"/>
      <c r="B289" s="20"/>
      <c r="C289" s="20"/>
      <c r="D289" s="19"/>
      <c r="E289" s="12"/>
      <c r="F289" s="21"/>
      <c r="G289" s="41">
        <f t="shared" si="8"/>
        <v>0</v>
      </c>
      <c r="H289" s="34"/>
      <c r="I289" s="34">
        <f t="shared" si="9"/>
        <v>-43433.600000000006</v>
      </c>
      <c r="J289" s="5"/>
    </row>
    <row r="290" spans="1:10" ht="21">
      <c r="A290" s="23"/>
      <c r="B290" s="20"/>
      <c r="C290" s="20"/>
      <c r="D290" s="19"/>
      <c r="E290" s="12"/>
      <c r="F290" s="21"/>
      <c r="G290" s="41">
        <f t="shared" si="8"/>
        <v>0</v>
      </c>
      <c r="H290" s="34"/>
      <c r="I290" s="34">
        <f t="shared" si="9"/>
        <v>-43433.600000000006</v>
      </c>
      <c r="J290" s="5"/>
    </row>
    <row r="291" spans="1:10" ht="21">
      <c r="A291" s="23"/>
      <c r="B291" s="20"/>
      <c r="C291" s="20"/>
      <c r="D291" s="19"/>
      <c r="E291" s="12"/>
      <c r="F291" s="21"/>
      <c r="G291" s="41">
        <f t="shared" si="8"/>
        <v>0</v>
      </c>
      <c r="H291" s="34"/>
      <c r="I291" s="34">
        <f t="shared" si="9"/>
        <v>-43433.600000000006</v>
      </c>
      <c r="J291" s="5"/>
    </row>
    <row r="292" spans="1:10" ht="21">
      <c r="A292" s="23"/>
      <c r="B292" s="20"/>
      <c r="C292" s="20"/>
      <c r="D292" s="19"/>
      <c r="E292" s="12"/>
      <c r="F292" s="21"/>
      <c r="G292" s="41">
        <f t="shared" si="8"/>
        <v>0</v>
      </c>
      <c r="H292" s="34"/>
      <c r="I292" s="34">
        <f t="shared" si="9"/>
        <v>-43433.600000000006</v>
      </c>
      <c r="J292" s="5"/>
    </row>
    <row r="293" spans="1:10" ht="21">
      <c r="A293" s="23"/>
      <c r="B293" s="20"/>
      <c r="C293" s="20"/>
      <c r="D293" s="19"/>
      <c r="E293" s="12"/>
      <c r="F293" s="21"/>
      <c r="G293" s="41">
        <f t="shared" si="8"/>
        <v>0</v>
      </c>
      <c r="H293" s="34"/>
      <c r="I293" s="34">
        <f t="shared" si="9"/>
        <v>-43433.600000000006</v>
      </c>
      <c r="J293" s="5"/>
    </row>
    <row r="294" spans="1:10" ht="21">
      <c r="A294" s="23"/>
      <c r="B294" s="20"/>
      <c r="C294" s="20"/>
      <c r="D294" s="19"/>
      <c r="E294" s="12"/>
      <c r="F294" s="21"/>
      <c r="G294" s="41">
        <f t="shared" si="8"/>
        <v>0</v>
      </c>
      <c r="H294" s="34"/>
      <c r="I294" s="34">
        <f t="shared" si="9"/>
        <v>-43433.600000000006</v>
      </c>
      <c r="J294" s="5"/>
    </row>
    <row r="295" spans="1:10" ht="21">
      <c r="A295" s="23"/>
      <c r="B295" s="20"/>
      <c r="C295" s="20"/>
      <c r="D295" s="19"/>
      <c r="E295" s="12"/>
      <c r="F295" s="21"/>
      <c r="G295" s="41">
        <f t="shared" si="8"/>
        <v>0</v>
      </c>
      <c r="H295" s="34"/>
      <c r="I295" s="34">
        <f t="shared" si="9"/>
        <v>-43433.600000000006</v>
      </c>
      <c r="J295" s="5"/>
    </row>
    <row r="296" spans="1:10" ht="21">
      <c r="A296" s="23"/>
      <c r="B296" s="20"/>
      <c r="C296" s="20"/>
      <c r="D296" s="19"/>
      <c r="E296" s="12"/>
      <c r="F296" s="21"/>
      <c r="G296" s="41">
        <f t="shared" si="8"/>
        <v>0</v>
      </c>
      <c r="H296" s="34"/>
      <c r="I296" s="34">
        <f t="shared" si="9"/>
        <v>-43433.600000000006</v>
      </c>
      <c r="J296" s="5"/>
    </row>
    <row r="297" spans="1:10" ht="21">
      <c r="A297" s="23"/>
      <c r="B297" s="20"/>
      <c r="C297" s="20"/>
      <c r="D297" s="19"/>
      <c r="E297" s="12"/>
      <c r="F297" s="21"/>
      <c r="G297" s="41">
        <f t="shared" si="8"/>
        <v>0</v>
      </c>
      <c r="H297" s="34"/>
      <c r="I297" s="34">
        <f t="shared" si="9"/>
        <v>-43433.600000000006</v>
      </c>
      <c r="J297" s="5"/>
    </row>
    <row r="298" spans="1:10" ht="21">
      <c r="A298" s="23"/>
      <c r="B298" s="20"/>
      <c r="C298" s="20"/>
      <c r="D298" s="19"/>
      <c r="E298" s="12"/>
      <c r="F298" s="21"/>
      <c r="G298" s="41">
        <f t="shared" si="8"/>
        <v>0</v>
      </c>
      <c r="H298" s="34"/>
      <c r="I298" s="34">
        <f t="shared" si="9"/>
        <v>-43433.600000000006</v>
      </c>
      <c r="J298" s="5"/>
    </row>
    <row r="299" spans="1:10" ht="21">
      <c r="A299" s="23"/>
      <c r="B299" s="20"/>
      <c r="C299" s="20"/>
      <c r="D299" s="19"/>
      <c r="E299" s="12"/>
      <c r="F299" s="21"/>
      <c r="G299" s="41">
        <f t="shared" si="8"/>
        <v>0</v>
      </c>
      <c r="H299" s="34"/>
      <c r="I299" s="34">
        <f t="shared" si="9"/>
        <v>-43433.600000000006</v>
      </c>
      <c r="J299" s="5"/>
    </row>
    <row r="300" spans="1:10" ht="21">
      <c r="A300" s="23"/>
      <c r="B300" s="20"/>
      <c r="C300" s="20"/>
      <c r="D300" s="19"/>
      <c r="E300" s="12"/>
      <c r="F300" s="21"/>
      <c r="G300" s="41">
        <f t="shared" si="8"/>
        <v>0</v>
      </c>
      <c r="H300" s="34"/>
      <c r="I300" s="34">
        <f t="shared" si="9"/>
        <v>-43433.600000000006</v>
      </c>
      <c r="J300" s="5"/>
    </row>
    <row r="301" spans="1:10" ht="21">
      <c r="A301" s="23"/>
      <c r="B301" s="20"/>
      <c r="C301" s="20"/>
      <c r="D301" s="19"/>
      <c r="E301" s="12"/>
      <c r="F301" s="21"/>
      <c r="G301" s="41">
        <f t="shared" si="8"/>
        <v>0</v>
      </c>
      <c r="H301" s="34"/>
      <c r="I301" s="34">
        <f t="shared" si="9"/>
        <v>-43433.600000000006</v>
      </c>
      <c r="J301" s="5"/>
    </row>
    <row r="302" spans="1:10" ht="21">
      <c r="A302" s="23"/>
      <c r="B302" s="20"/>
      <c r="C302" s="20"/>
      <c r="D302" s="19"/>
      <c r="E302" s="12"/>
      <c r="F302" s="21"/>
      <c r="G302" s="41">
        <f t="shared" si="8"/>
        <v>0</v>
      </c>
      <c r="H302" s="34"/>
      <c r="I302" s="34">
        <f t="shared" si="9"/>
        <v>-43433.600000000006</v>
      </c>
      <c r="J302" s="5"/>
    </row>
    <row r="303" spans="1:10" ht="21">
      <c r="A303" s="23"/>
      <c r="B303" s="20"/>
      <c r="C303" s="20"/>
      <c r="D303" s="19"/>
      <c r="E303" s="12"/>
      <c r="F303" s="21"/>
      <c r="G303" s="41">
        <f t="shared" si="8"/>
        <v>0</v>
      </c>
      <c r="H303" s="34"/>
      <c r="I303" s="34">
        <f t="shared" si="9"/>
        <v>-43433.600000000006</v>
      </c>
      <c r="J303" s="5"/>
    </row>
    <row r="304" spans="1:10" ht="21">
      <c r="A304" s="23"/>
      <c r="B304" s="20"/>
      <c r="C304" s="20"/>
      <c r="D304" s="19"/>
      <c r="E304" s="12"/>
      <c r="F304" s="21"/>
      <c r="G304" s="41">
        <f t="shared" si="8"/>
        <v>0</v>
      </c>
      <c r="H304" s="34"/>
      <c r="I304" s="34">
        <f t="shared" si="9"/>
        <v>-43433.600000000006</v>
      </c>
      <c r="J304" s="5"/>
    </row>
    <row r="305" spans="1:10" ht="21">
      <c r="A305" s="23"/>
      <c r="B305" s="20"/>
      <c r="C305" s="20"/>
      <c r="D305" s="19"/>
      <c r="E305" s="12"/>
      <c r="F305" s="21"/>
      <c r="G305" s="41">
        <f t="shared" si="8"/>
        <v>0</v>
      </c>
      <c r="H305" s="34"/>
      <c r="I305" s="34">
        <f t="shared" si="9"/>
        <v>-43433.600000000006</v>
      </c>
      <c r="J305" s="5"/>
    </row>
    <row r="306" spans="1:10" ht="21">
      <c r="A306" s="23"/>
      <c r="B306" s="20"/>
      <c r="C306" s="20"/>
      <c r="D306" s="19"/>
      <c r="E306" s="12"/>
      <c r="F306" s="21"/>
      <c r="G306" s="41">
        <f t="shared" si="8"/>
        <v>0</v>
      </c>
      <c r="H306" s="34"/>
      <c r="I306" s="34">
        <f t="shared" si="9"/>
        <v>-43433.600000000006</v>
      </c>
      <c r="J306" s="5"/>
    </row>
    <row r="307" spans="1:10" ht="21">
      <c r="A307" s="23"/>
      <c r="B307" s="20"/>
      <c r="C307" s="20"/>
      <c r="D307" s="19"/>
      <c r="E307" s="12"/>
      <c r="F307" s="21"/>
      <c r="G307" s="41">
        <f t="shared" si="8"/>
        <v>0</v>
      </c>
      <c r="H307" s="34"/>
      <c r="I307" s="34">
        <f t="shared" si="9"/>
        <v>-43433.600000000006</v>
      </c>
      <c r="J307" s="5"/>
    </row>
    <row r="308" spans="1:10" ht="21">
      <c r="A308" s="23"/>
      <c r="B308" s="20"/>
      <c r="C308" s="20"/>
      <c r="D308" s="19"/>
      <c r="E308" s="12"/>
      <c r="F308" s="21"/>
      <c r="G308" s="41">
        <f t="shared" si="8"/>
        <v>0</v>
      </c>
      <c r="H308" s="34"/>
      <c r="I308" s="34">
        <f t="shared" si="9"/>
        <v>-43433.600000000006</v>
      </c>
      <c r="J308" s="5"/>
    </row>
    <row r="309" spans="1:10" ht="21">
      <c r="A309" s="23"/>
      <c r="B309" s="20"/>
      <c r="C309" s="20"/>
      <c r="D309" s="19"/>
      <c r="E309" s="12"/>
      <c r="F309" s="21"/>
      <c r="G309" s="41">
        <f t="shared" si="8"/>
        <v>0</v>
      </c>
      <c r="H309" s="34"/>
      <c r="I309" s="34">
        <f t="shared" si="9"/>
        <v>-43433.600000000006</v>
      </c>
      <c r="J309" s="5"/>
    </row>
    <row r="310" spans="1:10" ht="21">
      <c r="A310" s="23"/>
      <c r="B310" s="20"/>
      <c r="C310" s="20"/>
      <c r="D310" s="19"/>
      <c r="E310" s="12"/>
      <c r="F310" s="21"/>
      <c r="G310" s="41">
        <f t="shared" si="8"/>
        <v>0</v>
      </c>
      <c r="H310" s="34"/>
      <c r="I310" s="34">
        <f t="shared" si="9"/>
        <v>-43433.600000000006</v>
      </c>
      <c r="J310" s="5"/>
    </row>
    <row r="311" spans="1:10" ht="21">
      <c r="A311" s="23"/>
      <c r="B311" s="20"/>
      <c r="C311" s="20"/>
      <c r="D311" s="19"/>
      <c r="E311" s="12"/>
      <c r="F311" s="21"/>
      <c r="G311" s="41">
        <f t="shared" si="8"/>
        <v>0</v>
      </c>
      <c r="H311" s="34"/>
      <c r="I311" s="34">
        <f t="shared" si="9"/>
        <v>-43433.600000000006</v>
      </c>
      <c r="J311" s="5"/>
    </row>
    <row r="312" spans="1:10" ht="21">
      <c r="A312" s="23"/>
      <c r="B312" s="20"/>
      <c r="C312" s="20"/>
      <c r="D312" s="19"/>
      <c r="E312" s="12"/>
      <c r="F312" s="21"/>
      <c r="G312" s="41">
        <f t="shared" si="8"/>
        <v>0</v>
      </c>
      <c r="H312" s="34"/>
      <c r="I312" s="34">
        <f t="shared" si="9"/>
        <v>-43433.600000000006</v>
      </c>
      <c r="J312" s="5"/>
    </row>
    <row r="313" spans="1:10" ht="21">
      <c r="A313" s="23"/>
      <c r="B313" s="20"/>
      <c r="C313" s="20"/>
      <c r="D313" s="19"/>
      <c r="E313" s="12"/>
      <c r="F313" s="21"/>
      <c r="G313" s="41">
        <f t="shared" si="8"/>
        <v>0</v>
      </c>
      <c r="H313" s="34"/>
      <c r="I313" s="34">
        <f t="shared" si="9"/>
        <v>-43433.600000000006</v>
      </c>
      <c r="J313" s="5"/>
    </row>
    <row r="314" spans="1:10" ht="21">
      <c r="A314" s="23"/>
      <c r="B314" s="20"/>
      <c r="C314" s="20"/>
      <c r="D314" s="19"/>
      <c r="E314" s="12"/>
      <c r="F314" s="21"/>
      <c r="G314" s="41">
        <f t="shared" si="8"/>
        <v>0</v>
      </c>
      <c r="H314" s="34"/>
      <c r="I314" s="34">
        <f t="shared" si="9"/>
        <v>-43433.600000000006</v>
      </c>
      <c r="J314" s="5"/>
    </row>
    <row r="315" spans="1:10" ht="21">
      <c r="A315" s="23"/>
      <c r="B315" s="20"/>
      <c r="C315" s="20"/>
      <c r="D315" s="19"/>
      <c r="E315" s="12"/>
      <c r="F315" s="21"/>
      <c r="G315" s="41">
        <f t="shared" si="8"/>
        <v>0</v>
      </c>
      <c r="H315" s="34"/>
      <c r="I315" s="34">
        <f t="shared" si="9"/>
        <v>-43433.600000000006</v>
      </c>
      <c r="J315" s="5"/>
    </row>
    <row r="316" spans="1:10" ht="21">
      <c r="A316" s="23"/>
      <c r="B316" s="20"/>
      <c r="C316" s="20"/>
      <c r="D316" s="19"/>
      <c r="E316" s="12"/>
      <c r="F316" s="21"/>
      <c r="G316" s="41">
        <f t="shared" si="8"/>
        <v>0</v>
      </c>
      <c r="H316" s="34"/>
      <c r="I316" s="34">
        <f t="shared" si="9"/>
        <v>-43433.600000000006</v>
      </c>
      <c r="J316" s="5"/>
    </row>
    <row r="317" spans="1:10" ht="21">
      <c r="A317" s="23"/>
      <c r="B317" s="20"/>
      <c r="C317" s="20"/>
      <c r="D317" s="19"/>
      <c r="E317" s="12"/>
      <c r="F317" s="21"/>
      <c r="G317" s="41">
        <f t="shared" si="8"/>
        <v>0</v>
      </c>
      <c r="H317" s="34"/>
      <c r="I317" s="34">
        <f t="shared" si="9"/>
        <v>-43433.600000000006</v>
      </c>
      <c r="J317" s="5"/>
    </row>
    <row r="318" spans="1:10" ht="21">
      <c r="A318" s="23"/>
      <c r="B318" s="20"/>
      <c r="C318" s="20"/>
      <c r="D318" s="19"/>
      <c r="E318" s="12"/>
      <c r="F318" s="21"/>
      <c r="G318" s="41">
        <f t="shared" si="8"/>
        <v>0</v>
      </c>
      <c r="H318" s="34"/>
      <c r="I318" s="34">
        <f t="shared" si="9"/>
        <v>-43433.600000000006</v>
      </c>
      <c r="J318" s="5"/>
    </row>
    <row r="319" spans="1:10" ht="21">
      <c r="A319" s="23"/>
      <c r="B319" s="20"/>
      <c r="C319" s="20"/>
      <c r="D319" s="19"/>
      <c r="E319" s="12"/>
      <c r="F319" s="21"/>
      <c r="G319" s="41">
        <f t="shared" si="8"/>
        <v>0</v>
      </c>
      <c r="H319" s="34"/>
      <c r="I319" s="34">
        <f t="shared" si="9"/>
        <v>-43433.600000000006</v>
      </c>
      <c r="J319" s="5"/>
    </row>
    <row r="320" spans="1:10" ht="21">
      <c r="A320" s="23"/>
      <c r="B320" s="20"/>
      <c r="C320" s="20"/>
      <c r="D320" s="19"/>
      <c r="E320" s="12"/>
      <c r="F320" s="21"/>
      <c r="G320" s="41">
        <f t="shared" si="8"/>
        <v>0</v>
      </c>
      <c r="H320" s="34"/>
      <c r="I320" s="34">
        <f t="shared" si="9"/>
        <v>-43433.600000000006</v>
      </c>
      <c r="J320" s="5"/>
    </row>
    <row r="321" spans="1:10" ht="21">
      <c r="A321" s="23"/>
      <c r="B321" s="20"/>
      <c r="C321" s="20"/>
      <c r="D321" s="19"/>
      <c r="E321" s="12"/>
      <c r="F321" s="21"/>
      <c r="G321" s="41">
        <f t="shared" si="8"/>
        <v>0</v>
      </c>
      <c r="H321" s="34"/>
      <c r="I321" s="34">
        <f t="shared" si="9"/>
        <v>-43433.600000000006</v>
      </c>
      <c r="J321" s="5"/>
    </row>
    <row r="322" spans="1:10" ht="21">
      <c r="A322" s="23"/>
      <c r="B322" s="20"/>
      <c r="C322" s="20"/>
      <c r="D322" s="19"/>
      <c r="E322" s="12"/>
      <c r="F322" s="21"/>
      <c r="G322" s="41">
        <f t="shared" si="8"/>
        <v>0</v>
      </c>
      <c r="H322" s="34"/>
      <c r="I322" s="34">
        <f t="shared" si="9"/>
        <v>-43433.600000000006</v>
      </c>
      <c r="J322" s="5"/>
    </row>
    <row r="323" spans="1:10" ht="21">
      <c r="A323" s="23"/>
      <c r="B323" s="20"/>
      <c r="C323" s="20"/>
      <c r="D323" s="19"/>
      <c r="E323" s="12"/>
      <c r="F323" s="21"/>
      <c r="G323" s="41">
        <f t="shared" si="8"/>
        <v>0</v>
      </c>
      <c r="H323" s="34"/>
      <c r="I323" s="34">
        <f t="shared" si="9"/>
        <v>-43433.600000000006</v>
      </c>
      <c r="J323" s="5"/>
    </row>
    <row r="324" spans="1:10" ht="21">
      <c r="A324" s="23"/>
      <c r="B324" s="20"/>
      <c r="C324" s="20"/>
      <c r="D324" s="19"/>
      <c r="E324" s="12"/>
      <c r="F324" s="21"/>
      <c r="G324" s="41">
        <f t="shared" si="8"/>
        <v>0</v>
      </c>
      <c r="H324" s="34"/>
      <c r="I324" s="34">
        <f t="shared" si="9"/>
        <v>-43433.600000000006</v>
      </c>
      <c r="J324" s="5"/>
    </row>
    <row r="325" spans="1:10" ht="21">
      <c r="A325" s="23"/>
      <c r="B325" s="20"/>
      <c r="C325" s="20"/>
      <c r="D325" s="19"/>
      <c r="E325" s="12"/>
      <c r="F325" s="21"/>
      <c r="G325" s="41">
        <f t="shared" ref="G325:G349" si="10">E325*F325</f>
        <v>0</v>
      </c>
      <c r="H325" s="34"/>
      <c r="I325" s="34">
        <f t="shared" si="9"/>
        <v>-43433.600000000006</v>
      </c>
      <c r="J325" s="5"/>
    </row>
    <row r="326" spans="1:10" ht="21">
      <c r="A326" s="23"/>
      <c r="B326" s="20"/>
      <c r="C326" s="20"/>
      <c r="D326" s="19"/>
      <c r="E326" s="12"/>
      <c r="F326" s="21"/>
      <c r="G326" s="41">
        <f t="shared" si="10"/>
        <v>0</v>
      </c>
      <c r="H326" s="34"/>
      <c r="I326" s="34">
        <f t="shared" ref="I326:I350" si="11">I325+G326-H326</f>
        <v>-43433.600000000006</v>
      </c>
      <c r="J326" s="5"/>
    </row>
    <row r="327" spans="1:10" ht="21">
      <c r="A327" s="23"/>
      <c r="B327" s="20"/>
      <c r="C327" s="20"/>
      <c r="D327" s="19"/>
      <c r="E327" s="12"/>
      <c r="F327" s="21"/>
      <c r="G327" s="41">
        <f t="shared" si="10"/>
        <v>0</v>
      </c>
      <c r="H327" s="34"/>
      <c r="I327" s="34">
        <f t="shared" si="11"/>
        <v>-43433.600000000006</v>
      </c>
      <c r="J327" s="5"/>
    </row>
    <row r="328" spans="1:10" ht="21">
      <c r="A328" s="23"/>
      <c r="B328" s="20"/>
      <c r="C328" s="20"/>
      <c r="D328" s="19"/>
      <c r="E328" s="12"/>
      <c r="F328" s="21"/>
      <c r="G328" s="41">
        <f t="shared" si="10"/>
        <v>0</v>
      </c>
      <c r="H328" s="34"/>
      <c r="I328" s="34">
        <f t="shared" si="11"/>
        <v>-43433.600000000006</v>
      </c>
      <c r="J328" s="5"/>
    </row>
    <row r="329" spans="1:10" ht="21">
      <c r="A329" s="23"/>
      <c r="B329" s="20"/>
      <c r="C329" s="20"/>
      <c r="D329" s="19"/>
      <c r="E329" s="12"/>
      <c r="F329" s="21"/>
      <c r="G329" s="41">
        <f t="shared" si="10"/>
        <v>0</v>
      </c>
      <c r="H329" s="34"/>
      <c r="I329" s="34">
        <f t="shared" si="11"/>
        <v>-43433.600000000006</v>
      </c>
      <c r="J329" s="5"/>
    </row>
    <row r="330" spans="1:10" ht="21">
      <c r="A330" s="23"/>
      <c r="B330" s="20"/>
      <c r="C330" s="20"/>
      <c r="D330" s="19"/>
      <c r="E330" s="12"/>
      <c r="F330" s="21"/>
      <c r="G330" s="41">
        <f t="shared" si="10"/>
        <v>0</v>
      </c>
      <c r="H330" s="34"/>
      <c r="I330" s="34">
        <f t="shared" si="11"/>
        <v>-43433.600000000006</v>
      </c>
      <c r="J330" s="5"/>
    </row>
    <row r="331" spans="1:10" ht="21">
      <c r="A331" s="23"/>
      <c r="B331" s="20"/>
      <c r="C331" s="20"/>
      <c r="D331" s="19"/>
      <c r="E331" s="12"/>
      <c r="F331" s="21"/>
      <c r="G331" s="41">
        <f t="shared" si="10"/>
        <v>0</v>
      </c>
      <c r="H331" s="34"/>
      <c r="I331" s="34">
        <f t="shared" si="11"/>
        <v>-43433.600000000006</v>
      </c>
      <c r="J331" s="5"/>
    </row>
    <row r="332" spans="1:10" ht="21">
      <c r="A332" s="23"/>
      <c r="B332" s="20"/>
      <c r="C332" s="20"/>
      <c r="D332" s="19"/>
      <c r="E332" s="12"/>
      <c r="F332" s="21"/>
      <c r="G332" s="41">
        <f t="shared" si="10"/>
        <v>0</v>
      </c>
      <c r="H332" s="34"/>
      <c r="I332" s="34">
        <f t="shared" si="11"/>
        <v>-43433.600000000006</v>
      </c>
      <c r="J332" s="5"/>
    </row>
    <row r="333" spans="1:10" ht="21">
      <c r="A333" s="23"/>
      <c r="B333" s="20"/>
      <c r="C333" s="20"/>
      <c r="D333" s="19"/>
      <c r="E333" s="12"/>
      <c r="F333" s="21"/>
      <c r="G333" s="41">
        <f t="shared" si="10"/>
        <v>0</v>
      </c>
      <c r="H333" s="34"/>
      <c r="I333" s="34">
        <f t="shared" si="11"/>
        <v>-43433.600000000006</v>
      </c>
      <c r="J333" s="5"/>
    </row>
    <row r="334" spans="1:10" ht="21">
      <c r="A334" s="23"/>
      <c r="B334" s="20"/>
      <c r="C334" s="20"/>
      <c r="D334" s="19"/>
      <c r="E334" s="12"/>
      <c r="F334" s="21"/>
      <c r="G334" s="41">
        <f t="shared" si="10"/>
        <v>0</v>
      </c>
      <c r="H334" s="34"/>
      <c r="I334" s="34">
        <f t="shared" si="11"/>
        <v>-43433.600000000006</v>
      </c>
      <c r="J334" s="5"/>
    </row>
    <row r="335" spans="1:10" ht="21">
      <c r="A335" s="23"/>
      <c r="B335" s="20"/>
      <c r="C335" s="20"/>
      <c r="D335" s="19"/>
      <c r="E335" s="12"/>
      <c r="F335" s="21"/>
      <c r="G335" s="41">
        <f t="shared" si="10"/>
        <v>0</v>
      </c>
      <c r="H335" s="34"/>
      <c r="I335" s="34">
        <f t="shared" si="11"/>
        <v>-43433.600000000006</v>
      </c>
      <c r="J335" s="5"/>
    </row>
    <row r="336" spans="1:10" ht="21">
      <c r="A336" s="23"/>
      <c r="B336" s="20"/>
      <c r="C336" s="20"/>
      <c r="D336" s="19"/>
      <c r="E336" s="12"/>
      <c r="F336" s="21"/>
      <c r="G336" s="41">
        <f t="shared" si="10"/>
        <v>0</v>
      </c>
      <c r="H336" s="34"/>
      <c r="I336" s="34">
        <f t="shared" si="11"/>
        <v>-43433.600000000006</v>
      </c>
      <c r="J336" s="5"/>
    </row>
    <row r="337" spans="1:10" ht="21">
      <c r="A337" s="23"/>
      <c r="B337" s="20"/>
      <c r="C337" s="20"/>
      <c r="D337" s="19"/>
      <c r="E337" s="12"/>
      <c r="F337" s="21"/>
      <c r="G337" s="41">
        <f t="shared" si="10"/>
        <v>0</v>
      </c>
      <c r="H337" s="34"/>
      <c r="I337" s="34">
        <f t="shared" si="11"/>
        <v>-43433.600000000006</v>
      </c>
      <c r="J337" s="5"/>
    </row>
    <row r="338" spans="1:10" ht="21">
      <c r="A338" s="23"/>
      <c r="B338" s="20"/>
      <c r="C338" s="20"/>
      <c r="D338" s="19"/>
      <c r="E338" s="12"/>
      <c r="F338" s="21"/>
      <c r="G338" s="41">
        <f t="shared" si="10"/>
        <v>0</v>
      </c>
      <c r="H338" s="34"/>
      <c r="I338" s="34">
        <f t="shared" si="11"/>
        <v>-43433.600000000006</v>
      </c>
      <c r="J338" s="5"/>
    </row>
    <row r="339" spans="1:10" ht="21">
      <c r="A339" s="23"/>
      <c r="B339" s="20"/>
      <c r="C339" s="20"/>
      <c r="D339" s="19"/>
      <c r="E339" s="12"/>
      <c r="F339" s="21"/>
      <c r="G339" s="41">
        <f t="shared" si="10"/>
        <v>0</v>
      </c>
      <c r="H339" s="34"/>
      <c r="I339" s="34">
        <f t="shared" si="11"/>
        <v>-43433.600000000006</v>
      </c>
      <c r="J339" s="5"/>
    </row>
    <row r="340" spans="1:10" ht="21">
      <c r="A340" s="23"/>
      <c r="B340" s="20"/>
      <c r="C340" s="20"/>
      <c r="D340" s="19"/>
      <c r="E340" s="12"/>
      <c r="F340" s="21"/>
      <c r="G340" s="41">
        <f t="shared" si="10"/>
        <v>0</v>
      </c>
      <c r="H340" s="34"/>
      <c r="I340" s="34">
        <f t="shared" si="11"/>
        <v>-43433.600000000006</v>
      </c>
      <c r="J340" s="5"/>
    </row>
    <row r="341" spans="1:10" ht="21">
      <c r="A341" s="23"/>
      <c r="B341" s="20"/>
      <c r="C341" s="20"/>
      <c r="D341" s="19"/>
      <c r="E341" s="12"/>
      <c r="F341" s="21"/>
      <c r="G341" s="41">
        <f t="shared" si="10"/>
        <v>0</v>
      </c>
      <c r="H341" s="34"/>
      <c r="I341" s="34">
        <f t="shared" si="11"/>
        <v>-43433.600000000006</v>
      </c>
      <c r="J341" s="5"/>
    </row>
    <row r="342" spans="1:10" ht="21">
      <c r="A342" s="23"/>
      <c r="B342" s="20"/>
      <c r="C342" s="20"/>
      <c r="D342" s="19"/>
      <c r="E342" s="12"/>
      <c r="F342" s="21"/>
      <c r="G342" s="41">
        <f t="shared" si="10"/>
        <v>0</v>
      </c>
      <c r="H342" s="34"/>
      <c r="I342" s="34">
        <f t="shared" si="11"/>
        <v>-43433.600000000006</v>
      </c>
      <c r="J342" s="5"/>
    </row>
    <row r="343" spans="1:10" ht="21">
      <c r="A343" s="23"/>
      <c r="B343" s="20"/>
      <c r="C343" s="20"/>
      <c r="D343" s="19"/>
      <c r="E343" s="12"/>
      <c r="F343" s="21"/>
      <c r="G343" s="41">
        <f t="shared" si="10"/>
        <v>0</v>
      </c>
      <c r="H343" s="34"/>
      <c r="I343" s="34">
        <f t="shared" si="11"/>
        <v>-43433.600000000006</v>
      </c>
      <c r="J343" s="5"/>
    </row>
    <row r="344" spans="1:10" ht="21">
      <c r="A344" s="23"/>
      <c r="B344" s="20"/>
      <c r="C344" s="20"/>
      <c r="D344" s="19"/>
      <c r="E344" s="12"/>
      <c r="F344" s="21"/>
      <c r="G344" s="41">
        <f t="shared" si="10"/>
        <v>0</v>
      </c>
      <c r="H344" s="34"/>
      <c r="I344" s="34">
        <f t="shared" si="11"/>
        <v>-43433.600000000006</v>
      </c>
      <c r="J344" s="5"/>
    </row>
    <row r="345" spans="1:10" ht="21">
      <c r="A345" s="23"/>
      <c r="B345" s="20"/>
      <c r="C345" s="20"/>
      <c r="D345" s="19"/>
      <c r="E345" s="12"/>
      <c r="F345" s="21"/>
      <c r="G345" s="41">
        <f t="shared" si="10"/>
        <v>0</v>
      </c>
      <c r="H345" s="34"/>
      <c r="I345" s="34">
        <f t="shared" si="11"/>
        <v>-43433.600000000006</v>
      </c>
      <c r="J345" s="5"/>
    </row>
    <row r="346" spans="1:10" ht="21">
      <c r="A346" s="23"/>
      <c r="B346" s="20"/>
      <c r="C346" s="20"/>
      <c r="D346" s="19"/>
      <c r="E346" s="12"/>
      <c r="F346" s="21"/>
      <c r="G346" s="41">
        <f t="shared" si="10"/>
        <v>0</v>
      </c>
      <c r="H346" s="34"/>
      <c r="I346" s="34">
        <f t="shared" si="11"/>
        <v>-43433.600000000006</v>
      </c>
      <c r="J346" s="5"/>
    </row>
    <row r="347" spans="1:10" ht="21">
      <c r="A347" s="23"/>
      <c r="B347" s="20"/>
      <c r="C347" s="20"/>
      <c r="D347" s="19"/>
      <c r="E347" s="12"/>
      <c r="F347" s="21"/>
      <c r="G347" s="41">
        <f t="shared" si="10"/>
        <v>0</v>
      </c>
      <c r="H347" s="34"/>
      <c r="I347" s="34">
        <f t="shared" si="11"/>
        <v>-43433.600000000006</v>
      </c>
      <c r="J347" s="5"/>
    </row>
    <row r="348" spans="1:10" ht="21">
      <c r="A348" s="23"/>
      <c r="B348" s="20"/>
      <c r="C348" s="20"/>
      <c r="D348" s="19"/>
      <c r="E348" s="12"/>
      <c r="F348" s="21"/>
      <c r="G348" s="41">
        <f t="shared" si="10"/>
        <v>0</v>
      </c>
      <c r="H348" s="34"/>
      <c r="I348" s="34">
        <f t="shared" si="11"/>
        <v>-43433.600000000006</v>
      </c>
      <c r="J348" s="5"/>
    </row>
    <row r="349" spans="1:10" ht="21">
      <c r="A349" s="23"/>
      <c r="B349" s="20"/>
      <c r="C349" s="20"/>
      <c r="D349" s="19"/>
      <c r="E349" s="12"/>
      <c r="F349" s="21"/>
      <c r="G349" s="41">
        <f t="shared" si="10"/>
        <v>0</v>
      </c>
      <c r="H349" s="34"/>
      <c r="I349" s="34">
        <f t="shared" si="11"/>
        <v>-43433.600000000006</v>
      </c>
      <c r="J349" s="5"/>
    </row>
    <row r="350" spans="1:10" ht="21">
      <c r="A350" s="24"/>
      <c r="B350" s="18"/>
      <c r="C350" s="18"/>
      <c r="D350" s="16"/>
      <c r="E350" s="13"/>
      <c r="F350" s="13"/>
      <c r="G350" s="42">
        <f>SUM(G4:G349)</f>
        <v>635488.4</v>
      </c>
      <c r="H350" s="36"/>
      <c r="I350" s="34">
        <f t="shared" si="11"/>
        <v>592054.80000000005</v>
      </c>
      <c r="J350" s="5"/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3"/>
  <dimension ref="A1:L352"/>
  <sheetViews>
    <sheetView rightToLeft="1" workbookViewId="0">
      <selection activeCell="A8" sqref="A8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578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579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/>
      <c r="J4" s="5"/>
    </row>
    <row r="5" spans="1:12" ht="21">
      <c r="A5" s="22">
        <v>43823</v>
      </c>
      <c r="B5" s="20">
        <v>6622</v>
      </c>
      <c r="C5" s="20" t="s">
        <v>14</v>
      </c>
      <c r="D5" s="19" t="s">
        <v>13</v>
      </c>
      <c r="E5" s="12">
        <v>71.099999999999994</v>
      </c>
      <c r="F5" s="21">
        <v>3425</v>
      </c>
      <c r="G5" s="17">
        <f t="shared" ref="G5:G68" si="0">E5*F5</f>
        <v>243517.49999999997</v>
      </c>
      <c r="H5" s="34"/>
      <c r="I5" s="34">
        <f>I4+G5-H5</f>
        <v>243517.49999999997</v>
      </c>
      <c r="J5" s="5"/>
    </row>
    <row r="6" spans="1:12" ht="21">
      <c r="A6" s="22">
        <v>43823</v>
      </c>
      <c r="B6" s="20">
        <v>6622</v>
      </c>
      <c r="C6" s="20" t="s">
        <v>14</v>
      </c>
      <c r="D6" s="19" t="s">
        <v>13</v>
      </c>
      <c r="E6" s="12">
        <v>49.395000000000003</v>
      </c>
      <c r="F6" s="21">
        <v>3425</v>
      </c>
      <c r="G6" s="17">
        <f t="shared" si="0"/>
        <v>169177.875</v>
      </c>
      <c r="H6" s="34"/>
      <c r="I6" s="34">
        <f t="shared" ref="I6:I69" si="1">I5+G6-H6</f>
        <v>412695.375</v>
      </c>
      <c r="J6" s="5"/>
    </row>
    <row r="7" spans="1:12" ht="21">
      <c r="A7" s="22">
        <v>43825</v>
      </c>
      <c r="B7" s="20">
        <v>9918</v>
      </c>
      <c r="C7" s="20" t="s">
        <v>53</v>
      </c>
      <c r="D7" s="19"/>
      <c r="E7" s="12"/>
      <c r="F7" s="21"/>
      <c r="G7" s="17">
        <f t="shared" si="0"/>
        <v>0</v>
      </c>
      <c r="H7" s="34">
        <v>100000</v>
      </c>
      <c r="I7" s="34">
        <f t="shared" si="1"/>
        <v>312695.375</v>
      </c>
      <c r="J7" s="5"/>
    </row>
    <row r="8" spans="1:12" ht="21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312695.375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312695.375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312695.375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312695.375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312695.375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312695.375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312695.375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312695.375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312695.375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312695.375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312695.375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312695.375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312695.375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312695.375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312695.375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312695.375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312695.375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312695.375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312695.375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312695.375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312695.375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312695.375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312695.375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312695.375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312695.375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312695.375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312695.375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312695.375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312695.375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312695.375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312695.375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312695.375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312695.375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312695.375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312695.375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312695.375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312695.375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312695.375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312695.375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312695.375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312695.375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312695.375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312695.375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312695.375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312695.375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312695.375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312695.375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312695.375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312695.375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312695.375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312695.375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312695.375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312695.375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312695.375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312695.375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312695.375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312695.375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312695.375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312695.375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312695.375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312695.375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312695.375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312695.375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312695.375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312695.375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312695.375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312695.375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312695.375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312695.375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312695.375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312695.375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312695.375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312695.375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312695.375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312695.375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312695.375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312695.375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312695.375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312695.375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312695.375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312695.375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312695.375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312695.375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312695.375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312695.375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312695.375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312695.375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312695.375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312695.375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312695.375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312695.375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312695.375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312695.375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312695.375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312695.375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312695.375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312695.375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312695.375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312695.375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312695.375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312695.375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312695.375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312695.375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312695.375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312695.375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312695.375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312695.375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312695.375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312695.375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312695.375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312695.375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312695.375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312695.375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312695.375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312695.375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312695.375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312695.375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312695.375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312695.375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312695.375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312695.375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312695.375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312695.375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312695.375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312695.375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312695.375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312695.375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312695.375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312695.375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312695.375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312695.375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312695.375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312695.375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312695.375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312695.375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312695.375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312695.375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312695.375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312695.375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312695.375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312695.375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312695.375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312695.375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312695.375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312695.375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312695.375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312695.375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312695.375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312695.375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312695.375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312695.375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312695.375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312695.375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312695.375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312695.375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312695.375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312695.375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312695.375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312695.375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312695.375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312695.375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312695.375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312695.375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312695.375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312695.375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312695.375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312695.375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312695.375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312695.375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312695.375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312695.375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312695.375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312695.375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312695.375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312695.375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312695.375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312695.375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312695.375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312695.375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312695.375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312695.375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312695.375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312695.375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312695.375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312695.375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312695.375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312695.375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312695.375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312695.375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312695.375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312695.375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312695.375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312695.375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312695.375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312695.375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312695.375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312695.375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312695.375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312695.375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312695.375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312695.375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312695.375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312695.375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312695.375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312695.375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312695.375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312695.375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312695.375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312695.375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312695.375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312695.375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312695.375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312695.375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312695.375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312695.375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312695.375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312695.375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312695.375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312695.375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312695.375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312695.375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312695.375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312695.375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312695.375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312695.375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312695.375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312695.375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312695.375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312695.375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312695.375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312695.375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312695.375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312695.375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312695.375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312695.375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312695.375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312695.375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312695.375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312695.375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312695.375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312695.375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312695.375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312695.375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312695.375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312695.375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312695.375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312695.375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312695.375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312695.375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312695.375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312695.375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312695.375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312695.375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312695.375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312695.375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312695.375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312695.375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312695.375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312695.375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312695.375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312695.375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312695.375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312695.375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312695.375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312695.375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312695.375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312695.375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312695.375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312695.375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312695.375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312695.375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312695.375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312695.375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312695.375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312695.375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312695.375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312695.375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312695.375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312695.375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312695.375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312695.375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312695.375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312695.375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312695.375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312695.375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312695.375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312695.375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312695.375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312695.375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312695.375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312695.375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312695.375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312695.375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312695.375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312695.375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312695.375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312695.375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312695.375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312695.375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312695.375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312695.375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312695.375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312695.375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312695.375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312695.375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312695.375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312695.375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312695.375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312695.375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312695.375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312695.375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312695.375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312695.375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312695.375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312695.375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312695.375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312695.375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312695.375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312695.375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312695.375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312695.375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312695.375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312695.375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312695.375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312695.375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312695.375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312695.375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312695.375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312695.375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312695.375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312695.375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312695.375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312695.375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312695.375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312695.375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312695.375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312695.375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312695.375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312695.375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312695.375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312695.375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312695.375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412695.375</v>
      </c>
      <c r="H350" s="36"/>
      <c r="I350" s="34">
        <f t="shared" si="11"/>
        <v>725390.75</v>
      </c>
      <c r="J350" s="5"/>
    </row>
    <row r="351" spans="1:10">
      <c r="I351" s="34">
        <f t="shared" si="11"/>
        <v>725390.75</v>
      </c>
    </row>
    <row r="352" spans="1:10">
      <c r="I352" s="34">
        <f t="shared" si="11"/>
        <v>725390.75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4"/>
  <dimension ref="A1:L352"/>
  <sheetViews>
    <sheetView rightToLeft="1" workbookViewId="0">
      <selection activeCell="M16" sqref="M16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473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474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167330</v>
      </c>
      <c r="J4" s="5"/>
    </row>
    <row r="5" spans="1:12" ht="21">
      <c r="A5" s="22">
        <v>43810</v>
      </c>
      <c r="B5" s="20">
        <v>9495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50000</v>
      </c>
      <c r="I5" s="34">
        <f>I4+G5-H5</f>
        <v>117330</v>
      </c>
      <c r="J5" s="5"/>
    </row>
    <row r="6" spans="1:12" ht="21">
      <c r="A6" s="22">
        <v>43816</v>
      </c>
      <c r="B6" s="20">
        <v>9665</v>
      </c>
      <c r="C6" s="20" t="s">
        <v>53</v>
      </c>
      <c r="D6" s="19"/>
      <c r="E6" s="12"/>
      <c r="F6" s="21"/>
      <c r="G6" s="17">
        <f t="shared" si="0"/>
        <v>0</v>
      </c>
      <c r="H6" s="34">
        <v>100000</v>
      </c>
      <c r="I6" s="34">
        <f t="shared" ref="I6:I69" si="1">I5+G6-H6</f>
        <v>17330</v>
      </c>
      <c r="J6" s="5"/>
    </row>
    <row r="7" spans="1:12" ht="21">
      <c r="A7" s="22"/>
      <c r="B7" s="20"/>
      <c r="C7" s="20"/>
      <c r="D7" s="19"/>
      <c r="E7" s="12"/>
      <c r="F7" s="21"/>
      <c r="G7" s="17">
        <f t="shared" si="0"/>
        <v>0</v>
      </c>
      <c r="H7" s="34"/>
      <c r="I7" s="34">
        <f t="shared" si="1"/>
        <v>17330</v>
      </c>
      <c r="J7" s="5"/>
    </row>
    <row r="8" spans="1:12" ht="21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17330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17330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17330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17330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17330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17330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17330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17330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17330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17330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17330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17330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17330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17330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17330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17330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17330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17330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17330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17330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17330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17330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17330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17330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17330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17330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17330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17330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17330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17330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17330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17330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17330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17330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17330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17330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17330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17330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17330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17330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17330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17330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17330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17330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17330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17330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17330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17330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17330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17330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17330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17330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17330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17330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17330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17330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17330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17330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17330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17330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17330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17330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17330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17330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17330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17330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17330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17330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17330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17330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17330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17330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17330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17330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17330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17330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17330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17330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17330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17330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17330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17330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17330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17330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17330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17330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17330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17330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17330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17330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17330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17330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17330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17330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17330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17330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17330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17330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17330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17330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17330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17330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17330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17330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17330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17330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17330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17330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17330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17330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17330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17330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17330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17330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17330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17330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17330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17330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17330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17330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17330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17330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17330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17330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17330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17330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17330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17330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17330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17330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17330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17330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17330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17330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17330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17330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17330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17330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17330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17330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17330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17330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17330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17330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17330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17330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17330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17330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17330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17330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17330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17330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17330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17330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17330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17330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17330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17330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17330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17330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17330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17330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17330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17330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17330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17330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17330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17330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17330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17330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17330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17330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17330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17330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17330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17330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17330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17330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17330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17330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17330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17330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17330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17330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17330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17330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17330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17330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17330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17330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17330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17330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17330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17330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17330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17330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17330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17330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17330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17330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17330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17330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17330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17330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17330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17330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17330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17330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17330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17330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17330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17330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17330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17330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17330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17330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17330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17330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17330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17330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17330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17330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17330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17330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17330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17330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17330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17330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17330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17330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17330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17330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17330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17330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17330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17330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17330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17330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17330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17330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17330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17330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17330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17330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17330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17330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17330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17330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17330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17330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17330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17330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17330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17330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17330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17330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17330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17330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17330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17330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17330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17330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17330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17330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17330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17330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17330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17330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17330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17330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17330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17330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17330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17330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17330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17330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17330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17330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17330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17330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17330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17330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17330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17330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17330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17330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17330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17330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17330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17330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17330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17330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17330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17330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17330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17330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17330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17330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17330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17330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17330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17330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17330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17330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17330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17330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17330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17330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17330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17330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17330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17330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17330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17330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17330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17330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17330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17330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17330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17330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17330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17330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17330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17330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17330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17330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17330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17330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17330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17330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17330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17330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17330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17330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17330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17330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17330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17330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17330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17330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17330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17330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17330</v>
      </c>
      <c r="J350" s="5"/>
    </row>
    <row r="351" spans="1:10">
      <c r="I351" s="34">
        <f t="shared" si="11"/>
        <v>17330</v>
      </c>
    </row>
    <row r="352" spans="1:10">
      <c r="I352" s="34">
        <f t="shared" si="11"/>
        <v>17330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5"/>
  <dimension ref="A1:L352"/>
  <sheetViews>
    <sheetView rightToLeft="1" workbookViewId="0">
      <selection activeCell="H23" sqref="H23"/>
    </sheetView>
  </sheetViews>
  <sheetFormatPr defaultRowHeight="18.75"/>
  <cols>
    <col min="1" max="1" width="12.42578125" style="8" customWidth="1"/>
    <col min="2" max="2" width="11.7109375" style="10" customWidth="1"/>
    <col min="3" max="3" width="14.28515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78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79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1368473.8</v>
      </c>
      <c r="J4" s="5"/>
    </row>
    <row r="5" spans="1:12" ht="21">
      <c r="A5" s="22">
        <v>43804</v>
      </c>
      <c r="B5" s="20">
        <v>9337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1080673</v>
      </c>
      <c r="I5" s="34">
        <f>I4+G5-H5</f>
        <v>287800.80000000005</v>
      </c>
      <c r="J5" s="5"/>
    </row>
    <row r="6" spans="1:12" ht="21">
      <c r="A6" s="22">
        <v>43809</v>
      </c>
      <c r="B6" s="20">
        <v>6380</v>
      </c>
      <c r="C6" s="20" t="s">
        <v>14</v>
      </c>
      <c r="D6" s="19" t="s">
        <v>13</v>
      </c>
      <c r="E6" s="12">
        <v>53</v>
      </c>
      <c r="F6" s="21">
        <v>3280</v>
      </c>
      <c r="G6" s="17">
        <f t="shared" si="0"/>
        <v>173840</v>
      </c>
      <c r="H6" s="34"/>
      <c r="I6" s="34">
        <f t="shared" ref="I6:I69" si="1">I5+G6-H6</f>
        <v>461640.80000000005</v>
      </c>
      <c r="J6" s="5"/>
    </row>
    <row r="7" spans="1:12" ht="21">
      <c r="A7" s="22">
        <v>43810</v>
      </c>
      <c r="B7" s="20">
        <v>6384</v>
      </c>
      <c r="C7" s="20" t="s">
        <v>14</v>
      </c>
      <c r="D7" s="19" t="s">
        <v>13</v>
      </c>
      <c r="E7" s="12">
        <v>71.5</v>
      </c>
      <c r="F7" s="21">
        <v>3270</v>
      </c>
      <c r="G7" s="17">
        <f t="shared" si="0"/>
        <v>233805</v>
      </c>
      <c r="H7" s="34"/>
      <c r="I7" s="34">
        <f t="shared" si="1"/>
        <v>695445.8</v>
      </c>
      <c r="J7" s="5"/>
    </row>
    <row r="8" spans="1:12" ht="21">
      <c r="A8" s="22">
        <v>43810</v>
      </c>
      <c r="B8" s="20">
        <v>6384</v>
      </c>
      <c r="C8" s="20" t="s">
        <v>14</v>
      </c>
      <c r="D8" s="19" t="s">
        <v>13</v>
      </c>
      <c r="E8" s="12">
        <v>72.680000000000007</v>
      </c>
      <c r="F8" s="21">
        <v>3270</v>
      </c>
      <c r="G8" s="17">
        <f t="shared" si="0"/>
        <v>237663.60000000003</v>
      </c>
      <c r="H8" s="34"/>
      <c r="I8" s="34">
        <f t="shared" si="1"/>
        <v>933109.40000000014</v>
      </c>
      <c r="J8" s="5"/>
    </row>
    <row r="9" spans="1:12" ht="21">
      <c r="A9" s="22">
        <v>43810</v>
      </c>
      <c r="B9" s="20">
        <v>6384</v>
      </c>
      <c r="C9" s="20" t="s">
        <v>14</v>
      </c>
      <c r="D9" s="19" t="s">
        <v>13</v>
      </c>
      <c r="E9" s="12">
        <v>77.5</v>
      </c>
      <c r="F9" s="21">
        <v>3270</v>
      </c>
      <c r="G9" s="17">
        <f t="shared" si="0"/>
        <v>253425</v>
      </c>
      <c r="H9" s="34"/>
      <c r="I9" s="34">
        <f t="shared" si="1"/>
        <v>1186534.4000000001</v>
      </c>
      <c r="J9" s="5"/>
    </row>
    <row r="10" spans="1:12" ht="21">
      <c r="A10" s="22">
        <v>43810</v>
      </c>
      <c r="B10" s="20">
        <v>6384</v>
      </c>
      <c r="C10" s="20" t="s">
        <v>14</v>
      </c>
      <c r="D10" s="19" t="s">
        <v>13</v>
      </c>
      <c r="E10" s="12">
        <v>71.239999999999995</v>
      </c>
      <c r="F10" s="21">
        <v>3270</v>
      </c>
      <c r="G10" s="17">
        <f t="shared" si="0"/>
        <v>232954.8</v>
      </c>
      <c r="H10" s="34"/>
      <c r="I10" s="34">
        <f t="shared" si="1"/>
        <v>1419489.2000000002</v>
      </c>
      <c r="J10" s="5"/>
    </row>
    <row r="11" spans="1:12" ht="21">
      <c r="A11" s="22">
        <v>43810</v>
      </c>
      <c r="B11" s="20">
        <v>6384</v>
      </c>
      <c r="C11" s="20" t="s">
        <v>14</v>
      </c>
      <c r="D11" s="19" t="s">
        <v>13</v>
      </c>
      <c r="E11" s="12">
        <v>76</v>
      </c>
      <c r="F11" s="21">
        <v>3270</v>
      </c>
      <c r="G11" s="17">
        <f t="shared" si="0"/>
        <v>248520</v>
      </c>
      <c r="H11" s="34"/>
      <c r="I11" s="34">
        <f t="shared" si="1"/>
        <v>1668009.2000000002</v>
      </c>
      <c r="J11" s="5"/>
    </row>
    <row r="12" spans="1:12" ht="21">
      <c r="A12" s="22">
        <v>43811</v>
      </c>
      <c r="B12" s="20">
        <v>9530</v>
      </c>
      <c r="C12" s="20" t="s">
        <v>53</v>
      </c>
      <c r="D12" s="19"/>
      <c r="E12" s="12"/>
      <c r="F12" s="21"/>
      <c r="G12" s="17">
        <f t="shared" si="0"/>
        <v>0</v>
      </c>
      <c r="H12" s="34">
        <v>171215</v>
      </c>
      <c r="I12" s="34">
        <f t="shared" si="1"/>
        <v>1496794.2000000002</v>
      </c>
      <c r="J12" s="5"/>
    </row>
    <row r="13" spans="1:12" ht="21">
      <c r="A13" s="22">
        <v>43815</v>
      </c>
      <c r="B13" s="20">
        <v>9615</v>
      </c>
      <c r="C13" s="20" t="s">
        <v>53</v>
      </c>
      <c r="D13" s="19"/>
      <c r="E13" s="12"/>
      <c r="F13" s="21"/>
      <c r="G13" s="17">
        <f t="shared" si="0"/>
        <v>0</v>
      </c>
      <c r="H13" s="34">
        <v>305000</v>
      </c>
      <c r="I13" s="34">
        <f t="shared" si="1"/>
        <v>1191794.2000000002</v>
      </c>
      <c r="J13" s="5"/>
    </row>
    <row r="14" spans="1:12" ht="21">
      <c r="A14" s="22">
        <v>43816</v>
      </c>
      <c r="B14" s="20">
        <v>9674</v>
      </c>
      <c r="C14" s="20" t="s">
        <v>53</v>
      </c>
      <c r="D14" s="19"/>
      <c r="E14" s="12"/>
      <c r="F14" s="21"/>
      <c r="G14" s="17">
        <f t="shared" si="0"/>
        <v>0</v>
      </c>
      <c r="H14" s="34">
        <v>140000</v>
      </c>
      <c r="I14" s="34">
        <f t="shared" si="1"/>
        <v>1051794.2000000002</v>
      </c>
      <c r="J14" s="5"/>
    </row>
    <row r="15" spans="1:12" ht="21">
      <c r="A15" s="22">
        <v>43817</v>
      </c>
      <c r="B15" s="20">
        <v>6507</v>
      </c>
      <c r="C15" s="20" t="s">
        <v>52</v>
      </c>
      <c r="D15" s="19" t="s">
        <v>13</v>
      </c>
      <c r="E15" s="12">
        <v>59.6</v>
      </c>
      <c r="F15" s="21">
        <v>6410</v>
      </c>
      <c r="G15" s="17">
        <f t="shared" si="0"/>
        <v>382036</v>
      </c>
      <c r="H15" s="34"/>
      <c r="I15" s="34">
        <f t="shared" si="1"/>
        <v>1433830.2000000002</v>
      </c>
      <c r="J15" s="5"/>
    </row>
    <row r="16" spans="1:12" ht="21">
      <c r="A16" s="22">
        <v>43817</v>
      </c>
      <c r="B16" s="20">
        <v>6507</v>
      </c>
      <c r="C16" s="20" t="s">
        <v>52</v>
      </c>
      <c r="D16" s="19" t="s">
        <v>13</v>
      </c>
      <c r="E16" s="12">
        <v>52.16</v>
      </c>
      <c r="F16" s="21">
        <v>6410</v>
      </c>
      <c r="G16" s="17">
        <f t="shared" si="0"/>
        <v>334345.59999999998</v>
      </c>
      <c r="H16" s="34"/>
      <c r="I16" s="34">
        <f t="shared" si="1"/>
        <v>1768175.8000000003</v>
      </c>
      <c r="J16" s="5"/>
    </row>
    <row r="17" spans="1:10" ht="21">
      <c r="A17" s="22">
        <v>43817</v>
      </c>
      <c r="B17" s="20">
        <v>9695</v>
      </c>
      <c r="C17" s="20" t="s">
        <v>53</v>
      </c>
      <c r="D17" s="19"/>
      <c r="E17" s="12"/>
      <c r="F17" s="21"/>
      <c r="G17" s="17">
        <f t="shared" si="0"/>
        <v>0</v>
      </c>
      <c r="H17" s="34">
        <v>310000</v>
      </c>
      <c r="I17" s="34">
        <f t="shared" si="1"/>
        <v>1458175.8000000003</v>
      </c>
      <c r="J17" s="5"/>
    </row>
    <row r="18" spans="1:10" ht="21">
      <c r="A18" s="22">
        <v>43818</v>
      </c>
      <c r="B18" s="20">
        <v>9717</v>
      </c>
      <c r="C18" s="20" t="s">
        <v>53</v>
      </c>
      <c r="D18" s="19"/>
      <c r="E18" s="12"/>
      <c r="F18" s="21"/>
      <c r="G18" s="17">
        <f t="shared" si="0"/>
        <v>0</v>
      </c>
      <c r="H18" s="34">
        <v>365100</v>
      </c>
      <c r="I18" s="34">
        <f t="shared" si="1"/>
        <v>1093075.8000000003</v>
      </c>
      <c r="J18" s="5"/>
    </row>
    <row r="19" spans="1:10" ht="21">
      <c r="A19" s="22">
        <v>43821</v>
      </c>
      <c r="B19" s="20">
        <v>6567</v>
      </c>
      <c r="C19" s="20" t="s">
        <v>14</v>
      </c>
      <c r="D19" s="19" t="s">
        <v>13</v>
      </c>
      <c r="E19" s="12">
        <v>25.26</v>
      </c>
      <c r="F19" s="21">
        <v>3280</v>
      </c>
      <c r="G19" s="17">
        <f t="shared" si="0"/>
        <v>82852.800000000003</v>
      </c>
      <c r="H19" s="34"/>
      <c r="I19" s="34">
        <f t="shared" si="1"/>
        <v>1175928.6000000003</v>
      </c>
      <c r="J19" s="5"/>
    </row>
    <row r="20" spans="1:10" ht="21">
      <c r="A20" s="22">
        <v>43821</v>
      </c>
      <c r="B20" s="20">
        <v>9788</v>
      </c>
      <c r="C20" s="20" t="s">
        <v>53</v>
      </c>
      <c r="D20" s="19"/>
      <c r="E20" s="12"/>
      <c r="F20" s="21"/>
      <c r="G20" s="17">
        <f t="shared" si="0"/>
        <v>0</v>
      </c>
      <c r="H20" s="34">
        <v>110000</v>
      </c>
      <c r="I20" s="34">
        <f t="shared" si="1"/>
        <v>1065928.6000000003</v>
      </c>
      <c r="J20" s="5"/>
    </row>
    <row r="21" spans="1:10" ht="21">
      <c r="A21" s="22">
        <v>43822</v>
      </c>
      <c r="B21" s="20">
        <v>9808</v>
      </c>
      <c r="C21" s="20" t="s">
        <v>53</v>
      </c>
      <c r="D21" s="19"/>
      <c r="E21" s="12"/>
      <c r="F21" s="21"/>
      <c r="G21" s="17">
        <f t="shared" si="0"/>
        <v>0</v>
      </c>
      <c r="H21" s="34">
        <v>365130</v>
      </c>
      <c r="I21" s="34">
        <f t="shared" si="1"/>
        <v>700798.60000000033</v>
      </c>
      <c r="J21" s="5"/>
    </row>
    <row r="22" spans="1:10" ht="21">
      <c r="A22" s="22">
        <v>43827</v>
      </c>
      <c r="B22" s="20">
        <v>9951</v>
      </c>
      <c r="C22" s="20" t="s">
        <v>587</v>
      </c>
      <c r="D22" s="19"/>
      <c r="E22" s="12"/>
      <c r="F22" s="21"/>
      <c r="G22" s="17">
        <f t="shared" si="0"/>
        <v>0</v>
      </c>
      <c r="H22" s="34">
        <v>39951</v>
      </c>
      <c r="I22" s="34">
        <f t="shared" si="1"/>
        <v>660847.60000000033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660847.60000000033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660847.60000000033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660847.60000000033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660847.60000000033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660847.60000000033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660847.60000000033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660847.60000000033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660847.60000000033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660847.60000000033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660847.60000000033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660847.60000000033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660847.60000000033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660847.60000000033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660847.60000000033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660847.60000000033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660847.60000000033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660847.60000000033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660847.60000000033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660847.60000000033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660847.60000000033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660847.60000000033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660847.60000000033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660847.60000000033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660847.60000000033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660847.60000000033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660847.60000000033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660847.60000000033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660847.60000000033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660847.60000000033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660847.60000000033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660847.60000000033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660847.60000000033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660847.60000000033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660847.60000000033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660847.60000000033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660847.60000000033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660847.60000000033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660847.60000000033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660847.60000000033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660847.60000000033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660847.60000000033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660847.60000000033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660847.60000000033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660847.60000000033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660847.60000000033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660847.60000000033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660847.60000000033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660847.60000000033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660847.60000000033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660847.60000000033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660847.60000000033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660847.60000000033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660847.60000000033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660847.60000000033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660847.60000000033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660847.60000000033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660847.60000000033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660847.60000000033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660847.60000000033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660847.60000000033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660847.60000000033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660847.60000000033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660847.60000000033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660847.60000000033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660847.60000000033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660847.60000000033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660847.60000000033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660847.60000000033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660847.60000000033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660847.60000000033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660847.60000000033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660847.60000000033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660847.60000000033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660847.60000000033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660847.60000000033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660847.60000000033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660847.60000000033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660847.60000000033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660847.60000000033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660847.60000000033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660847.60000000033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660847.60000000033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660847.60000000033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660847.60000000033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660847.60000000033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660847.60000000033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660847.60000000033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660847.60000000033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660847.60000000033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660847.60000000033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660847.60000000033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660847.60000000033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660847.60000000033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660847.60000000033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660847.60000000033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660847.60000000033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660847.60000000033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660847.60000000033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660847.60000000033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660847.60000000033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660847.60000000033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660847.60000000033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660847.60000000033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660847.60000000033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660847.60000000033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660847.60000000033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660847.60000000033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660847.60000000033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660847.60000000033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660847.60000000033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660847.60000000033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660847.60000000033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660847.60000000033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660847.60000000033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660847.60000000033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660847.60000000033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660847.60000000033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660847.60000000033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660847.60000000033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660847.60000000033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660847.60000000033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660847.60000000033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660847.60000000033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660847.60000000033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660847.60000000033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660847.60000000033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660847.60000000033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660847.60000000033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660847.60000000033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660847.60000000033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660847.60000000033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660847.60000000033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660847.60000000033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660847.60000000033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660847.60000000033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660847.60000000033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660847.60000000033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660847.60000000033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660847.60000000033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660847.60000000033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660847.60000000033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660847.60000000033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660847.60000000033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660847.60000000033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660847.60000000033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660847.60000000033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660847.60000000033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660847.60000000033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660847.60000000033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660847.60000000033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660847.60000000033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660847.60000000033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660847.60000000033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660847.60000000033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660847.60000000033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660847.60000000033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660847.60000000033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660847.60000000033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660847.60000000033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660847.60000000033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660847.60000000033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660847.60000000033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660847.60000000033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660847.60000000033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660847.60000000033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660847.60000000033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660847.60000000033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660847.60000000033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660847.60000000033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660847.60000000033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660847.60000000033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660847.60000000033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660847.60000000033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660847.60000000033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660847.60000000033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660847.60000000033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660847.60000000033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660847.60000000033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660847.60000000033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660847.60000000033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660847.60000000033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660847.60000000033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660847.60000000033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660847.60000000033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660847.60000000033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660847.60000000033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660847.60000000033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660847.60000000033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660847.60000000033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660847.60000000033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660847.60000000033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660847.60000000033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660847.60000000033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660847.60000000033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660847.60000000033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660847.60000000033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660847.60000000033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660847.60000000033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660847.60000000033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660847.60000000033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660847.60000000033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660847.60000000033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660847.60000000033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660847.60000000033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660847.60000000033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660847.60000000033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660847.60000000033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660847.60000000033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660847.60000000033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660847.60000000033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660847.60000000033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660847.60000000033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660847.60000000033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660847.60000000033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660847.60000000033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660847.60000000033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660847.60000000033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660847.60000000033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660847.60000000033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660847.60000000033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660847.60000000033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660847.60000000033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660847.60000000033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660847.60000000033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660847.60000000033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660847.60000000033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660847.60000000033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660847.60000000033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660847.60000000033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660847.60000000033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660847.60000000033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660847.60000000033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660847.60000000033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660847.60000000033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660847.60000000033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660847.60000000033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660847.60000000033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660847.60000000033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660847.60000000033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660847.60000000033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660847.60000000033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660847.60000000033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660847.60000000033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660847.60000000033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660847.60000000033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660847.60000000033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660847.60000000033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660847.60000000033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660847.60000000033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660847.60000000033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660847.60000000033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660847.60000000033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660847.60000000033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660847.60000000033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660847.60000000033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660847.60000000033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660847.60000000033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660847.60000000033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660847.60000000033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660847.60000000033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660847.60000000033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660847.60000000033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660847.60000000033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660847.60000000033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660847.60000000033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660847.60000000033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660847.60000000033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660847.60000000033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660847.60000000033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660847.60000000033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660847.60000000033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660847.60000000033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660847.60000000033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660847.60000000033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660847.60000000033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660847.60000000033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660847.60000000033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660847.60000000033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660847.60000000033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660847.60000000033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660847.60000000033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660847.60000000033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660847.60000000033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660847.60000000033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660847.60000000033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660847.60000000033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660847.60000000033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660847.60000000033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660847.60000000033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660847.60000000033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660847.60000000033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660847.60000000033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660847.60000000033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660847.60000000033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660847.60000000033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660847.60000000033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660847.60000000033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660847.60000000033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660847.60000000033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660847.60000000033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660847.60000000033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660847.60000000033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660847.60000000033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660847.60000000033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660847.60000000033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660847.60000000033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660847.60000000033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660847.60000000033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660847.60000000033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660847.60000000033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660847.60000000033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660847.60000000033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660847.60000000033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660847.60000000033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660847.60000000033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660847.60000000033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660847.60000000033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660847.60000000033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660847.60000000033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660847.60000000033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660847.60000000033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660847.60000000033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660847.60000000033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660847.60000000033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660847.60000000033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660847.60000000033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660847.60000000033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2179442.7999999998</v>
      </c>
      <c r="H350" s="36"/>
      <c r="I350" s="34">
        <f t="shared" si="11"/>
        <v>2840290.4000000004</v>
      </c>
      <c r="J350" s="5"/>
    </row>
    <row r="351" spans="1:10">
      <c r="I351" s="34">
        <f t="shared" si="11"/>
        <v>2840290.4000000004</v>
      </c>
    </row>
    <row r="352" spans="1:10">
      <c r="I352" s="34">
        <f t="shared" si="11"/>
        <v>2840290.4000000004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6"/>
  <dimension ref="A1:L352"/>
  <sheetViews>
    <sheetView rightToLeft="1" workbookViewId="0">
      <selection activeCell="B12" sqref="B12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533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534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1">
      <c r="A5" s="22">
        <v>43818</v>
      </c>
      <c r="B5" s="20">
        <v>6523</v>
      </c>
      <c r="C5" s="20" t="s">
        <v>14</v>
      </c>
      <c r="D5" s="19" t="s">
        <v>13</v>
      </c>
      <c r="E5" s="12">
        <v>66.180000000000007</v>
      </c>
      <c r="F5" s="21">
        <v>3355</v>
      </c>
      <c r="G5" s="17">
        <f t="shared" ref="G5:G68" si="0">E5*F5</f>
        <v>222033.90000000002</v>
      </c>
      <c r="H5" s="34"/>
      <c r="I5" s="34">
        <f>I4+G5-H5</f>
        <v>222033.90000000002</v>
      </c>
      <c r="J5" s="5"/>
    </row>
    <row r="6" spans="1:12" ht="21">
      <c r="A6" s="22">
        <v>43821</v>
      </c>
      <c r="B6" s="20">
        <v>9795</v>
      </c>
      <c r="C6" s="20" t="s">
        <v>53</v>
      </c>
      <c r="D6" s="19"/>
      <c r="E6" s="12"/>
      <c r="F6" s="21"/>
      <c r="G6" s="17">
        <f t="shared" si="0"/>
        <v>0</v>
      </c>
      <c r="H6" s="34">
        <v>66100</v>
      </c>
      <c r="I6" s="34">
        <f t="shared" ref="I6:I69" si="1">I5+G6-H6</f>
        <v>155933.90000000002</v>
      </c>
      <c r="J6" s="5"/>
    </row>
    <row r="7" spans="1:12" ht="21">
      <c r="A7" s="22">
        <v>43822</v>
      </c>
      <c r="B7" s="20">
        <v>6595</v>
      </c>
      <c r="C7" s="20" t="s">
        <v>14</v>
      </c>
      <c r="D7" s="19" t="s">
        <v>13</v>
      </c>
      <c r="E7" s="12">
        <v>11.744999999999999</v>
      </c>
      <c r="F7" s="21">
        <v>3360</v>
      </c>
      <c r="G7" s="17">
        <f t="shared" si="0"/>
        <v>39463.199999999997</v>
      </c>
      <c r="H7" s="34"/>
      <c r="I7" s="34">
        <f t="shared" si="1"/>
        <v>195397.10000000003</v>
      </c>
      <c r="J7" s="5"/>
    </row>
    <row r="8" spans="1:12" ht="21">
      <c r="A8" s="22">
        <v>43822</v>
      </c>
      <c r="B8" s="20">
        <v>9837</v>
      </c>
      <c r="C8" s="20" t="s">
        <v>53</v>
      </c>
      <c r="D8" s="19"/>
      <c r="E8" s="12"/>
      <c r="F8" s="21"/>
      <c r="G8" s="17">
        <f t="shared" si="0"/>
        <v>0</v>
      </c>
      <c r="H8" s="34">
        <v>8900</v>
      </c>
      <c r="I8" s="34">
        <f t="shared" si="1"/>
        <v>186497.10000000003</v>
      </c>
      <c r="J8" s="5"/>
    </row>
    <row r="9" spans="1:12" ht="21">
      <c r="A9" s="22">
        <v>43823</v>
      </c>
      <c r="B9" s="20">
        <v>9867</v>
      </c>
      <c r="C9" s="20" t="s">
        <v>53</v>
      </c>
      <c r="D9" s="19"/>
      <c r="E9" s="12"/>
      <c r="F9" s="21"/>
      <c r="G9" s="17">
        <f t="shared" si="0"/>
        <v>0</v>
      </c>
      <c r="H9" s="34">
        <v>75000</v>
      </c>
      <c r="I9" s="34">
        <f t="shared" si="1"/>
        <v>111497.10000000003</v>
      </c>
      <c r="J9" s="5"/>
    </row>
    <row r="10" spans="1:12" ht="21">
      <c r="A10" s="22">
        <v>43825</v>
      </c>
      <c r="B10" s="20">
        <v>9943</v>
      </c>
      <c r="C10" s="20" t="s">
        <v>53</v>
      </c>
      <c r="D10" s="19"/>
      <c r="E10" s="12"/>
      <c r="F10" s="21"/>
      <c r="G10" s="17">
        <f t="shared" si="0"/>
        <v>0</v>
      </c>
      <c r="H10" s="34">
        <v>71490</v>
      </c>
      <c r="I10" s="34">
        <f t="shared" si="1"/>
        <v>40007.100000000035</v>
      </c>
      <c r="J10" s="5"/>
    </row>
    <row r="11" spans="1:12" ht="21">
      <c r="A11" s="22">
        <v>43825</v>
      </c>
      <c r="B11" s="20">
        <v>1030</v>
      </c>
      <c r="C11" s="20" t="s">
        <v>131</v>
      </c>
      <c r="D11" s="19"/>
      <c r="E11" s="12"/>
      <c r="F11" s="21"/>
      <c r="G11" s="17">
        <f t="shared" si="0"/>
        <v>0</v>
      </c>
      <c r="H11" s="34">
        <v>7.1</v>
      </c>
      <c r="I11" s="34">
        <f t="shared" si="1"/>
        <v>40000.000000000036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40000.000000000036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40000.000000000036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40000.000000000036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40000.000000000036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40000.000000000036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40000.000000000036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40000.000000000036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40000.000000000036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40000.000000000036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40000.000000000036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40000.000000000036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40000.000000000036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40000.000000000036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40000.000000000036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40000.000000000036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40000.000000000036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40000.000000000036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40000.000000000036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40000.000000000036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40000.000000000036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40000.000000000036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40000.000000000036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40000.000000000036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40000.000000000036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40000.000000000036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40000.000000000036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40000.000000000036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40000.000000000036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40000.000000000036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40000.000000000036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40000.000000000036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40000.000000000036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40000.000000000036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40000.000000000036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40000.000000000036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40000.000000000036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40000.000000000036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40000.000000000036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40000.000000000036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40000.000000000036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40000.000000000036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40000.000000000036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40000.000000000036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40000.000000000036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40000.000000000036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40000.000000000036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40000.000000000036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40000.000000000036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40000.000000000036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40000.000000000036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40000.000000000036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40000.000000000036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40000.000000000036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40000.000000000036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40000.000000000036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40000.000000000036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40000.000000000036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40000.000000000036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40000.000000000036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40000.000000000036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40000.000000000036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40000.000000000036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40000.000000000036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40000.000000000036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40000.000000000036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40000.000000000036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40000.000000000036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40000.000000000036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40000.000000000036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40000.000000000036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40000.000000000036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40000.000000000036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40000.000000000036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40000.000000000036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40000.000000000036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40000.000000000036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40000.000000000036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40000.000000000036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40000.000000000036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40000.000000000036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40000.000000000036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40000.000000000036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40000.000000000036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40000.000000000036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40000.000000000036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40000.000000000036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40000.000000000036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40000.000000000036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40000.000000000036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40000.000000000036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40000.000000000036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40000.000000000036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40000.000000000036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40000.000000000036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40000.000000000036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40000.000000000036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40000.000000000036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40000.000000000036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40000.000000000036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40000.000000000036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40000.000000000036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40000.000000000036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40000.000000000036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40000.000000000036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40000.000000000036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40000.000000000036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40000.000000000036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40000.000000000036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40000.000000000036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40000.000000000036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40000.000000000036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40000.000000000036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40000.000000000036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40000.000000000036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40000.000000000036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40000.000000000036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40000.000000000036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40000.000000000036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40000.000000000036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40000.000000000036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40000.000000000036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40000.000000000036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40000.000000000036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40000.000000000036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40000.000000000036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40000.000000000036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40000.000000000036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40000.000000000036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40000.000000000036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40000.000000000036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40000.000000000036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40000.000000000036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40000.000000000036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40000.000000000036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40000.000000000036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40000.000000000036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40000.000000000036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40000.000000000036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40000.000000000036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40000.000000000036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40000.000000000036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40000.000000000036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40000.000000000036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40000.000000000036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40000.000000000036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40000.000000000036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40000.000000000036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40000.000000000036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40000.000000000036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40000.000000000036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40000.000000000036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40000.000000000036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40000.000000000036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40000.000000000036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40000.000000000036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40000.000000000036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40000.000000000036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40000.000000000036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40000.000000000036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40000.000000000036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40000.000000000036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40000.000000000036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40000.000000000036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40000.000000000036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40000.000000000036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40000.000000000036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40000.000000000036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40000.000000000036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40000.000000000036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40000.000000000036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40000.000000000036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40000.000000000036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40000.000000000036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40000.000000000036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40000.000000000036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40000.000000000036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40000.000000000036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40000.000000000036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40000.000000000036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40000.000000000036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40000.000000000036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40000.000000000036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40000.000000000036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40000.000000000036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40000.000000000036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40000.000000000036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40000.000000000036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40000.000000000036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40000.000000000036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40000.000000000036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40000.000000000036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40000.000000000036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40000.000000000036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40000.000000000036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40000.000000000036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40000.000000000036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40000.000000000036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40000.000000000036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40000.000000000036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40000.000000000036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40000.000000000036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40000.000000000036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40000.000000000036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40000.000000000036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40000.000000000036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40000.000000000036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40000.000000000036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40000.000000000036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40000.000000000036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40000.000000000036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40000.000000000036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40000.000000000036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40000.000000000036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40000.000000000036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40000.000000000036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40000.000000000036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40000.000000000036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40000.000000000036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40000.000000000036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40000.000000000036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40000.000000000036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40000.000000000036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40000.000000000036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40000.000000000036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40000.000000000036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40000.000000000036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40000.000000000036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40000.000000000036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40000.000000000036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40000.000000000036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40000.000000000036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40000.000000000036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40000.000000000036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40000.000000000036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40000.000000000036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40000.000000000036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40000.000000000036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40000.000000000036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40000.000000000036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40000.000000000036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40000.000000000036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40000.000000000036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40000.000000000036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40000.000000000036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40000.000000000036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40000.000000000036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40000.000000000036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40000.000000000036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40000.000000000036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40000.000000000036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40000.000000000036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40000.000000000036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40000.000000000036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40000.000000000036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40000.000000000036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40000.000000000036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40000.000000000036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40000.000000000036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40000.000000000036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40000.000000000036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40000.000000000036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40000.000000000036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40000.000000000036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40000.000000000036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40000.000000000036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40000.000000000036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40000.000000000036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40000.000000000036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40000.000000000036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40000.000000000036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40000.000000000036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40000.000000000036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40000.000000000036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40000.000000000036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40000.000000000036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40000.000000000036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40000.000000000036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40000.000000000036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40000.000000000036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40000.000000000036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40000.000000000036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40000.000000000036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40000.000000000036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40000.000000000036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40000.000000000036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40000.000000000036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40000.000000000036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40000.000000000036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40000.000000000036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40000.000000000036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40000.000000000036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40000.000000000036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40000.000000000036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40000.000000000036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40000.000000000036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40000.000000000036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40000.000000000036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40000.000000000036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40000.000000000036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40000.000000000036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40000.000000000036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40000.000000000036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40000.000000000036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40000.000000000036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40000.000000000036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40000.000000000036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40000.000000000036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40000.000000000036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40000.000000000036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40000.000000000036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40000.000000000036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40000.000000000036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40000.000000000036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40000.000000000036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40000.000000000036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40000.000000000036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40000.000000000036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40000.000000000036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40000.000000000036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40000.000000000036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40000.000000000036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40000.000000000036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40000.000000000036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40000.000000000036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40000.000000000036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40000.000000000036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40000.000000000036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40000.000000000036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40000.000000000036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40000.000000000036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40000.000000000036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40000.000000000036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40000.000000000036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40000.000000000036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40000.000000000036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40000.000000000036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40000.000000000036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40000.000000000036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261497.10000000003</v>
      </c>
      <c r="H350" s="36"/>
      <c r="I350" s="34">
        <f t="shared" si="11"/>
        <v>301497.10000000009</v>
      </c>
      <c r="J350" s="5"/>
    </row>
    <row r="351" spans="1:10">
      <c r="I351" s="34">
        <f t="shared" si="11"/>
        <v>301497.10000000009</v>
      </c>
    </row>
    <row r="352" spans="1:10">
      <c r="I352" s="34">
        <f t="shared" si="11"/>
        <v>301497.10000000009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7"/>
  <dimension ref="A1:L352"/>
  <sheetViews>
    <sheetView rightToLeft="1" workbookViewId="0">
      <selection sqref="A1:L1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22.7109375" style="6" customWidth="1"/>
  </cols>
  <sheetData>
    <row r="1" spans="1:12">
      <c r="A1" s="168" t="s">
        <v>201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202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20422.75</v>
      </c>
      <c r="J4" s="5"/>
    </row>
    <row r="5" spans="1:12" ht="21">
      <c r="A5" s="22">
        <v>43807</v>
      </c>
      <c r="B5" s="20">
        <v>9407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20400</v>
      </c>
      <c r="I5" s="34">
        <f>I4+G5-H5</f>
        <v>22.75</v>
      </c>
      <c r="J5" s="5"/>
    </row>
    <row r="6" spans="1:12" ht="21">
      <c r="A6" s="22">
        <v>43807</v>
      </c>
      <c r="B6" s="20">
        <v>1005</v>
      </c>
      <c r="C6" s="20" t="s">
        <v>131</v>
      </c>
      <c r="D6" s="19"/>
      <c r="E6" s="12"/>
      <c r="F6" s="21"/>
      <c r="G6" s="17">
        <f t="shared" si="0"/>
        <v>0</v>
      </c>
      <c r="H6" s="34">
        <v>22.75</v>
      </c>
      <c r="I6" s="34">
        <f t="shared" ref="I6:I69" si="1">I5+G6-H6</f>
        <v>0</v>
      </c>
      <c r="J6" s="5"/>
    </row>
    <row r="7" spans="1:12" ht="21">
      <c r="A7" s="22">
        <v>43808</v>
      </c>
      <c r="B7" s="20">
        <v>6348</v>
      </c>
      <c r="C7" s="20" t="s">
        <v>14</v>
      </c>
      <c r="D7" s="19" t="s">
        <v>13</v>
      </c>
      <c r="E7" s="12">
        <v>15.76</v>
      </c>
      <c r="F7" s="21">
        <v>3320</v>
      </c>
      <c r="G7" s="17">
        <f t="shared" si="0"/>
        <v>52323.199999999997</v>
      </c>
      <c r="H7" s="34"/>
      <c r="I7" s="34">
        <f t="shared" si="1"/>
        <v>52323.199999999997</v>
      </c>
      <c r="J7" s="5"/>
    </row>
    <row r="8" spans="1:12" ht="21">
      <c r="A8" s="22">
        <v>43808</v>
      </c>
      <c r="B8" s="20">
        <v>412</v>
      </c>
      <c r="C8" s="20" t="s">
        <v>470</v>
      </c>
      <c r="D8" s="19"/>
      <c r="E8" s="12">
        <v>0.03</v>
      </c>
      <c r="F8" s="21">
        <v>65000</v>
      </c>
      <c r="G8" s="17">
        <f t="shared" si="0"/>
        <v>1950</v>
      </c>
      <c r="H8" s="34"/>
      <c r="I8" s="34">
        <f t="shared" si="1"/>
        <v>54273.2</v>
      </c>
      <c r="J8" s="5"/>
    </row>
    <row r="9" spans="1:12" ht="21">
      <c r="A9" s="22">
        <v>43811</v>
      </c>
      <c r="B9" s="20">
        <v>9555</v>
      </c>
      <c r="C9" s="20" t="s">
        <v>53</v>
      </c>
      <c r="D9" s="19"/>
      <c r="E9" s="12"/>
      <c r="F9" s="21"/>
      <c r="G9" s="17">
        <f t="shared" si="0"/>
        <v>0</v>
      </c>
      <c r="H9" s="34">
        <v>20000</v>
      </c>
      <c r="I9" s="34">
        <f t="shared" si="1"/>
        <v>34273.199999999997</v>
      </c>
      <c r="J9" s="5"/>
    </row>
    <row r="10" spans="1:12" ht="21">
      <c r="A10" s="22">
        <v>43822</v>
      </c>
      <c r="B10" s="20">
        <v>9837</v>
      </c>
      <c r="C10" s="20" t="s">
        <v>53</v>
      </c>
      <c r="D10" s="19"/>
      <c r="E10" s="12"/>
      <c r="F10" s="21"/>
      <c r="G10" s="17">
        <f t="shared" si="0"/>
        <v>0</v>
      </c>
      <c r="H10" s="34">
        <v>20000</v>
      </c>
      <c r="I10" s="34">
        <f t="shared" si="1"/>
        <v>14273.199999999997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14273.199999999997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14273.199999999997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14273.199999999997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14273.199999999997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14273.199999999997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14273.199999999997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14273.199999999997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14273.199999999997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14273.199999999997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14273.199999999997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14273.199999999997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14273.199999999997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14273.199999999997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14273.199999999997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14273.199999999997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14273.199999999997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14273.199999999997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14273.199999999997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14273.199999999997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14273.199999999997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14273.199999999997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14273.199999999997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14273.199999999997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14273.199999999997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14273.199999999997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14273.199999999997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14273.199999999997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14273.199999999997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14273.199999999997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14273.199999999997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14273.199999999997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14273.199999999997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14273.199999999997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14273.199999999997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14273.199999999997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14273.199999999997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14273.199999999997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14273.199999999997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14273.199999999997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14273.199999999997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14273.199999999997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14273.199999999997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14273.199999999997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14273.199999999997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14273.199999999997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14273.199999999997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14273.199999999997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14273.199999999997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14273.199999999997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14273.199999999997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14273.199999999997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14273.199999999997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14273.199999999997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14273.199999999997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14273.199999999997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14273.199999999997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14273.199999999997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14273.199999999997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14273.199999999997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14273.199999999997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14273.199999999997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14273.199999999997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14273.199999999997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14273.199999999997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14273.199999999997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14273.199999999997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14273.199999999997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14273.199999999997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14273.199999999997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14273.199999999997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14273.199999999997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14273.199999999997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14273.199999999997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14273.199999999997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14273.199999999997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14273.199999999997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14273.199999999997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14273.199999999997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14273.199999999997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14273.199999999997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14273.199999999997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14273.199999999997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14273.199999999997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14273.199999999997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14273.199999999997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14273.199999999997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14273.199999999997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14273.199999999997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14273.199999999997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14273.199999999997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14273.199999999997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14273.199999999997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14273.199999999997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14273.199999999997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14273.199999999997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14273.199999999997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14273.199999999997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14273.199999999997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14273.199999999997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14273.199999999997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14273.199999999997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14273.199999999997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14273.199999999997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14273.199999999997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14273.199999999997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14273.199999999997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14273.199999999997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14273.199999999997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14273.199999999997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14273.199999999997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14273.199999999997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14273.199999999997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14273.199999999997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14273.199999999997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14273.199999999997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14273.199999999997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14273.199999999997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14273.199999999997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14273.199999999997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14273.199999999997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14273.199999999997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14273.199999999997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14273.199999999997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14273.199999999997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14273.199999999997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14273.199999999997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14273.199999999997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14273.199999999997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14273.199999999997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14273.199999999997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14273.199999999997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14273.199999999997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14273.199999999997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14273.199999999997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14273.199999999997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14273.199999999997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14273.199999999997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14273.199999999997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14273.199999999997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14273.199999999997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14273.199999999997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14273.199999999997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14273.199999999997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14273.199999999997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14273.199999999997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14273.199999999997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14273.199999999997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14273.199999999997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14273.199999999997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14273.199999999997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14273.199999999997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14273.199999999997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14273.199999999997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14273.199999999997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14273.199999999997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14273.199999999997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14273.199999999997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14273.199999999997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14273.199999999997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14273.199999999997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14273.199999999997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14273.199999999997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14273.199999999997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14273.199999999997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14273.199999999997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14273.199999999997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14273.199999999997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14273.199999999997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14273.199999999997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14273.199999999997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14273.199999999997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14273.199999999997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14273.199999999997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14273.199999999997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14273.199999999997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14273.199999999997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14273.199999999997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14273.199999999997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14273.199999999997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14273.199999999997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14273.199999999997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14273.199999999997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14273.199999999997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14273.199999999997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14273.199999999997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14273.199999999997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14273.199999999997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14273.199999999997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14273.199999999997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14273.199999999997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14273.199999999997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14273.199999999997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14273.199999999997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14273.199999999997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14273.199999999997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14273.199999999997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14273.199999999997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14273.199999999997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14273.199999999997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14273.199999999997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14273.199999999997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14273.199999999997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14273.199999999997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14273.199999999997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14273.199999999997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14273.199999999997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14273.199999999997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14273.199999999997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14273.199999999997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14273.199999999997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14273.199999999997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14273.199999999997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14273.199999999997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14273.199999999997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14273.199999999997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14273.199999999997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14273.199999999997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14273.199999999997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14273.199999999997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14273.199999999997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14273.199999999997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14273.199999999997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14273.199999999997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14273.199999999997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14273.199999999997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14273.199999999997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14273.199999999997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14273.199999999997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14273.199999999997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14273.199999999997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14273.199999999997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14273.199999999997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14273.199999999997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14273.199999999997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14273.199999999997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14273.199999999997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14273.199999999997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14273.199999999997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14273.199999999997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14273.199999999997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14273.199999999997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14273.199999999997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14273.199999999997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14273.199999999997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14273.199999999997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14273.199999999997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14273.199999999997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14273.199999999997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14273.199999999997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14273.199999999997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14273.199999999997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14273.199999999997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14273.199999999997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14273.199999999997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14273.199999999997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14273.199999999997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14273.199999999997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14273.199999999997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14273.199999999997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14273.199999999997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14273.199999999997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14273.199999999997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14273.199999999997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14273.199999999997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14273.199999999997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14273.199999999997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14273.199999999997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14273.199999999997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14273.199999999997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14273.199999999997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14273.199999999997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14273.199999999997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14273.199999999997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14273.199999999997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14273.199999999997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14273.199999999997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14273.199999999997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14273.199999999997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14273.199999999997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14273.199999999997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14273.199999999997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14273.199999999997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14273.199999999997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14273.199999999997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14273.199999999997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14273.199999999997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14273.199999999997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14273.199999999997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14273.199999999997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14273.199999999997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14273.199999999997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14273.199999999997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14273.199999999997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14273.199999999997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14273.199999999997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14273.199999999997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14273.199999999997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14273.199999999997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14273.199999999997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14273.199999999997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14273.199999999997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14273.199999999997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14273.199999999997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14273.199999999997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14273.199999999997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14273.199999999997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14273.199999999997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14273.199999999997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14273.199999999997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14273.199999999997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14273.199999999997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14273.199999999997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14273.199999999997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14273.199999999997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14273.199999999997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14273.199999999997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14273.199999999997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14273.199999999997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14273.199999999997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14273.199999999997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14273.199999999997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14273.199999999997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14273.199999999997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14273.199999999997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14273.199999999997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14273.199999999997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14273.199999999997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14273.199999999997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14273.199999999997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14273.199999999997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14273.199999999997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14273.199999999997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14273.199999999997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14273.199999999997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14273.199999999997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14273.199999999997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14273.199999999997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14273.199999999997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14273.199999999997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54273.2</v>
      </c>
      <c r="H350" s="36"/>
      <c r="I350" s="34">
        <f t="shared" si="11"/>
        <v>68546.399999999994</v>
      </c>
      <c r="J350" s="5"/>
    </row>
    <row r="351" spans="1:10">
      <c r="I351" s="34">
        <f t="shared" si="11"/>
        <v>68546.399999999994</v>
      </c>
    </row>
    <row r="352" spans="1:10">
      <c r="I352" s="34">
        <f t="shared" si="11"/>
        <v>68546.399999999994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8"/>
  <dimension ref="A1:L350"/>
  <sheetViews>
    <sheetView rightToLeft="1" topLeftCell="A13" workbookViewId="0">
      <selection activeCell="A32" sqref="A32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8.85546875" style="37" customWidth="1"/>
    <col min="10" max="10" width="16.42578125" style="6" customWidth="1"/>
  </cols>
  <sheetData>
    <row r="1" spans="1:12">
      <c r="A1" s="168" t="s">
        <v>60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61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788230</v>
      </c>
      <c r="J4" s="5"/>
    </row>
    <row r="5" spans="1:12" ht="21">
      <c r="A5" s="22">
        <v>43801</v>
      </c>
      <c r="B5" s="20">
        <v>9251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300000</v>
      </c>
      <c r="I5" s="34">
        <f>I4+G5-H5</f>
        <v>488230</v>
      </c>
      <c r="J5" s="5"/>
    </row>
    <row r="6" spans="1:12" ht="21">
      <c r="A6" s="22">
        <v>43804</v>
      </c>
      <c r="B6" s="20">
        <v>6290</v>
      </c>
      <c r="C6" s="20" t="s">
        <v>14</v>
      </c>
      <c r="D6" s="19" t="s">
        <v>13</v>
      </c>
      <c r="E6" s="12">
        <v>66.180000000000007</v>
      </c>
      <c r="F6" s="21">
        <v>3150</v>
      </c>
      <c r="G6" s="17">
        <f t="shared" si="0"/>
        <v>208467.00000000003</v>
      </c>
      <c r="H6" s="34"/>
      <c r="I6" s="34">
        <f t="shared" ref="I6:I69" si="1">I5+G6-H6</f>
        <v>696697</v>
      </c>
      <c r="J6" s="5"/>
    </row>
    <row r="7" spans="1:12" ht="21">
      <c r="A7" s="22">
        <v>43804</v>
      </c>
      <c r="B7" s="20">
        <v>6290</v>
      </c>
      <c r="C7" s="20" t="s">
        <v>14</v>
      </c>
      <c r="D7" s="19" t="s">
        <v>13</v>
      </c>
      <c r="E7" s="12">
        <v>65.78</v>
      </c>
      <c r="F7" s="21">
        <v>3150</v>
      </c>
      <c r="G7" s="17">
        <f t="shared" si="0"/>
        <v>207207</v>
      </c>
      <c r="H7" s="34"/>
      <c r="I7" s="34">
        <f t="shared" si="1"/>
        <v>903904</v>
      </c>
      <c r="J7" s="5"/>
    </row>
    <row r="8" spans="1:12" ht="21">
      <c r="A8" s="22">
        <v>43804</v>
      </c>
      <c r="B8" s="20">
        <v>9344</v>
      </c>
      <c r="C8" s="20" t="s">
        <v>53</v>
      </c>
      <c r="D8" s="19"/>
      <c r="E8" s="12"/>
      <c r="F8" s="21"/>
      <c r="G8" s="17">
        <f t="shared" si="0"/>
        <v>0</v>
      </c>
      <c r="H8" s="34">
        <v>98000</v>
      </c>
      <c r="I8" s="34">
        <f t="shared" si="1"/>
        <v>805904</v>
      </c>
      <c r="J8" s="5"/>
    </row>
    <row r="9" spans="1:12" ht="21">
      <c r="A9" s="22">
        <v>43806</v>
      </c>
      <c r="B9" s="20">
        <v>6309</v>
      </c>
      <c r="C9" s="20" t="s">
        <v>14</v>
      </c>
      <c r="D9" s="19" t="s">
        <v>49</v>
      </c>
      <c r="E9" s="12">
        <v>45.72</v>
      </c>
      <c r="F9" s="21">
        <v>3220</v>
      </c>
      <c r="G9" s="17">
        <f t="shared" si="0"/>
        <v>147218.4</v>
      </c>
      <c r="H9" s="34"/>
      <c r="I9" s="34">
        <f t="shared" si="1"/>
        <v>953122.4</v>
      </c>
      <c r="J9" s="5"/>
    </row>
    <row r="10" spans="1:12" ht="21">
      <c r="A10" s="22">
        <v>43806</v>
      </c>
      <c r="B10" s="20">
        <v>6309</v>
      </c>
      <c r="C10" s="20" t="s">
        <v>14</v>
      </c>
      <c r="D10" s="19" t="s">
        <v>49</v>
      </c>
      <c r="E10" s="12">
        <v>69.28</v>
      </c>
      <c r="F10" s="21">
        <v>3220</v>
      </c>
      <c r="G10" s="17">
        <f t="shared" si="0"/>
        <v>223081.60000000001</v>
      </c>
      <c r="H10" s="34"/>
      <c r="I10" s="34">
        <f t="shared" si="1"/>
        <v>1176204</v>
      </c>
      <c r="J10" s="5"/>
    </row>
    <row r="11" spans="1:12" ht="21">
      <c r="A11" s="22">
        <v>43806</v>
      </c>
      <c r="B11" s="20">
        <v>9366</v>
      </c>
      <c r="C11" s="20" t="s">
        <v>53</v>
      </c>
      <c r="D11" s="19"/>
      <c r="E11" s="12"/>
      <c r="F11" s="21"/>
      <c r="G11" s="17">
        <f t="shared" si="0"/>
        <v>0</v>
      </c>
      <c r="H11" s="34">
        <v>116000</v>
      </c>
      <c r="I11" s="34">
        <f t="shared" si="1"/>
        <v>1060204</v>
      </c>
      <c r="J11" s="5"/>
    </row>
    <row r="12" spans="1:12" ht="21">
      <c r="A12" s="22">
        <v>43807</v>
      </c>
      <c r="B12" s="20">
        <v>9400</v>
      </c>
      <c r="C12" s="20" t="s">
        <v>53</v>
      </c>
      <c r="D12" s="19"/>
      <c r="E12" s="12"/>
      <c r="F12" s="21"/>
      <c r="G12" s="17">
        <f t="shared" si="0"/>
        <v>0</v>
      </c>
      <c r="H12" s="34">
        <v>150000</v>
      </c>
      <c r="I12" s="34">
        <f t="shared" si="1"/>
        <v>910204</v>
      </c>
      <c r="J12" s="5"/>
    </row>
    <row r="13" spans="1:12" ht="21">
      <c r="A13" s="22">
        <v>43808</v>
      </c>
      <c r="B13" s="20">
        <v>6359</v>
      </c>
      <c r="C13" s="20" t="s">
        <v>14</v>
      </c>
      <c r="D13" s="19" t="s">
        <v>13</v>
      </c>
      <c r="E13" s="12">
        <v>67.58</v>
      </c>
      <c r="F13" s="21">
        <v>3150</v>
      </c>
      <c r="G13" s="17">
        <f t="shared" si="0"/>
        <v>212877</v>
      </c>
      <c r="H13" s="34"/>
      <c r="I13" s="34">
        <f t="shared" si="1"/>
        <v>1123081</v>
      </c>
      <c r="J13" s="5"/>
    </row>
    <row r="14" spans="1:12" ht="21">
      <c r="A14" s="22">
        <v>43808</v>
      </c>
      <c r="B14" s="20">
        <v>6359</v>
      </c>
      <c r="C14" s="20" t="s">
        <v>14</v>
      </c>
      <c r="D14" s="19" t="s">
        <v>13</v>
      </c>
      <c r="E14" s="12">
        <v>63.34</v>
      </c>
      <c r="F14" s="21">
        <v>3150</v>
      </c>
      <c r="G14" s="17">
        <f t="shared" si="0"/>
        <v>199521</v>
      </c>
      <c r="H14" s="34"/>
      <c r="I14" s="34">
        <f t="shared" si="1"/>
        <v>1322602</v>
      </c>
      <c r="J14" s="5"/>
    </row>
    <row r="15" spans="1:12" ht="21">
      <c r="A15" s="22">
        <v>43808</v>
      </c>
      <c r="B15" s="20">
        <v>6359</v>
      </c>
      <c r="C15" s="20" t="s">
        <v>14</v>
      </c>
      <c r="D15" s="19" t="s">
        <v>13</v>
      </c>
      <c r="E15" s="12">
        <v>65.44</v>
      </c>
      <c r="F15" s="21">
        <v>3150</v>
      </c>
      <c r="G15" s="17">
        <f t="shared" si="0"/>
        <v>206136</v>
      </c>
      <c r="H15" s="34"/>
      <c r="I15" s="34">
        <f t="shared" si="1"/>
        <v>1528738</v>
      </c>
      <c r="J15" s="5"/>
    </row>
    <row r="16" spans="1:12" ht="21">
      <c r="A16" s="22">
        <v>43808</v>
      </c>
      <c r="B16" s="20">
        <v>6359</v>
      </c>
      <c r="C16" s="20" t="s">
        <v>14</v>
      </c>
      <c r="D16" s="19" t="s">
        <v>49</v>
      </c>
      <c r="E16" s="12">
        <v>70.58</v>
      </c>
      <c r="F16" s="21">
        <v>3220</v>
      </c>
      <c r="G16" s="17">
        <f t="shared" si="0"/>
        <v>227267.6</v>
      </c>
      <c r="H16" s="34"/>
      <c r="I16" s="34">
        <f t="shared" si="1"/>
        <v>1756005.6</v>
      </c>
      <c r="J16" s="5" t="s">
        <v>17</v>
      </c>
    </row>
    <row r="17" spans="1:10" ht="21">
      <c r="A17" s="22">
        <v>43808</v>
      </c>
      <c r="B17" s="20">
        <v>9420</v>
      </c>
      <c r="C17" s="20" t="s">
        <v>53</v>
      </c>
      <c r="D17" s="19"/>
      <c r="E17" s="12"/>
      <c r="F17" s="21"/>
      <c r="G17" s="17">
        <f t="shared" si="0"/>
        <v>0</v>
      </c>
      <c r="H17" s="34">
        <v>115000</v>
      </c>
      <c r="I17" s="34">
        <f t="shared" si="1"/>
        <v>1641005.6</v>
      </c>
      <c r="J17" s="5"/>
    </row>
    <row r="18" spans="1:10" ht="21">
      <c r="A18" s="22">
        <v>43809</v>
      </c>
      <c r="B18" s="20">
        <v>6372</v>
      </c>
      <c r="C18" s="20" t="s">
        <v>14</v>
      </c>
      <c r="D18" s="19" t="s">
        <v>13</v>
      </c>
      <c r="E18" s="12">
        <v>60.04</v>
      </c>
      <c r="F18" s="21">
        <v>3150</v>
      </c>
      <c r="G18" s="17">
        <f t="shared" si="0"/>
        <v>189126</v>
      </c>
      <c r="H18" s="34"/>
      <c r="I18" s="34">
        <f t="shared" si="1"/>
        <v>1830131.6</v>
      </c>
      <c r="J18" s="5"/>
    </row>
    <row r="19" spans="1:10" ht="21">
      <c r="A19" s="22">
        <v>43809</v>
      </c>
      <c r="B19" s="20">
        <v>6372</v>
      </c>
      <c r="C19" s="20" t="s">
        <v>14</v>
      </c>
      <c r="D19" s="19" t="s">
        <v>49</v>
      </c>
      <c r="E19" s="12">
        <v>70.900000000000006</v>
      </c>
      <c r="F19" s="21">
        <v>3220</v>
      </c>
      <c r="G19" s="17">
        <f t="shared" si="0"/>
        <v>228298.00000000003</v>
      </c>
      <c r="H19" s="34"/>
      <c r="I19" s="34">
        <f t="shared" si="1"/>
        <v>2058429.6</v>
      </c>
      <c r="J19" s="5"/>
    </row>
    <row r="20" spans="1:10" ht="21">
      <c r="A20" s="22">
        <v>43809</v>
      </c>
      <c r="B20" s="20">
        <v>9474</v>
      </c>
      <c r="C20" s="20" t="s">
        <v>53</v>
      </c>
      <c r="D20" s="19"/>
      <c r="E20" s="12"/>
      <c r="F20" s="21"/>
      <c r="G20" s="17">
        <f t="shared" si="0"/>
        <v>0</v>
      </c>
      <c r="H20" s="34">
        <v>200000</v>
      </c>
      <c r="I20" s="34">
        <f t="shared" si="1"/>
        <v>1858429.6</v>
      </c>
      <c r="J20" s="5"/>
    </row>
    <row r="21" spans="1:10" ht="21">
      <c r="A21" s="22">
        <v>43810</v>
      </c>
      <c r="B21" s="20">
        <v>9497</v>
      </c>
      <c r="C21" s="20" t="s">
        <v>53</v>
      </c>
      <c r="D21" s="19"/>
      <c r="E21" s="12"/>
      <c r="F21" s="21"/>
      <c r="G21" s="17">
        <f t="shared" si="0"/>
        <v>0</v>
      </c>
      <c r="H21" s="34">
        <v>390000</v>
      </c>
      <c r="I21" s="34">
        <f t="shared" si="1"/>
        <v>1468429.6</v>
      </c>
      <c r="J21" s="5"/>
    </row>
    <row r="22" spans="1:10" ht="21">
      <c r="A22" s="22">
        <v>43813</v>
      </c>
      <c r="B22" s="20">
        <v>9558</v>
      </c>
      <c r="C22" s="20" t="s">
        <v>53</v>
      </c>
      <c r="D22" s="19"/>
      <c r="E22" s="12"/>
      <c r="F22" s="21"/>
      <c r="G22" s="17">
        <f t="shared" si="0"/>
        <v>0</v>
      </c>
      <c r="H22" s="34">
        <v>255000</v>
      </c>
      <c r="I22" s="34">
        <f t="shared" si="1"/>
        <v>1213429.6000000001</v>
      </c>
      <c r="J22" s="5"/>
    </row>
    <row r="23" spans="1:10" ht="21">
      <c r="A23" s="22">
        <v>43815</v>
      </c>
      <c r="B23" s="20">
        <v>6461</v>
      </c>
      <c r="C23" s="20" t="s">
        <v>14</v>
      </c>
      <c r="D23" s="19" t="s">
        <v>13</v>
      </c>
      <c r="E23" s="12">
        <v>65.459999999999994</v>
      </c>
      <c r="F23" s="21">
        <v>2920</v>
      </c>
      <c r="G23" s="17">
        <f t="shared" si="0"/>
        <v>191143.19999999998</v>
      </c>
      <c r="H23" s="34"/>
      <c r="I23" s="34">
        <f t="shared" si="1"/>
        <v>1404572.8</v>
      </c>
      <c r="J23" s="5"/>
    </row>
    <row r="24" spans="1:10" ht="21">
      <c r="A24" s="22">
        <v>43815</v>
      </c>
      <c r="B24" s="20">
        <v>6461</v>
      </c>
      <c r="C24" s="20" t="s">
        <v>14</v>
      </c>
      <c r="D24" s="19" t="s">
        <v>13</v>
      </c>
      <c r="E24" s="12">
        <v>63.14</v>
      </c>
      <c r="F24" s="21">
        <v>2920</v>
      </c>
      <c r="G24" s="17">
        <f t="shared" si="0"/>
        <v>184368.8</v>
      </c>
      <c r="H24" s="34"/>
      <c r="I24" s="34">
        <f t="shared" si="1"/>
        <v>1588941.6</v>
      </c>
      <c r="J24" s="5"/>
    </row>
    <row r="25" spans="1:10" ht="21">
      <c r="A25" s="22">
        <v>43816</v>
      </c>
      <c r="B25" s="20">
        <v>6481</v>
      </c>
      <c r="C25" s="20" t="s">
        <v>14</v>
      </c>
      <c r="D25" s="19" t="s">
        <v>13</v>
      </c>
      <c r="E25" s="12">
        <v>63.12</v>
      </c>
      <c r="F25" s="21">
        <v>2920</v>
      </c>
      <c r="G25" s="17">
        <f t="shared" si="0"/>
        <v>184310.39999999999</v>
      </c>
      <c r="H25" s="34"/>
      <c r="I25" s="34">
        <f t="shared" si="1"/>
        <v>1773252</v>
      </c>
      <c r="J25" s="5"/>
    </row>
    <row r="26" spans="1:10" ht="21">
      <c r="A26" s="22">
        <v>43817</v>
      </c>
      <c r="B26" s="20">
        <v>9699</v>
      </c>
      <c r="C26" s="20" t="s">
        <v>53</v>
      </c>
      <c r="D26" s="19"/>
      <c r="E26" s="12"/>
      <c r="F26" s="21"/>
      <c r="G26" s="17">
        <f t="shared" si="0"/>
        <v>0</v>
      </c>
      <c r="H26" s="34">
        <v>220000</v>
      </c>
      <c r="I26" s="34">
        <f t="shared" si="1"/>
        <v>1553252</v>
      </c>
      <c r="J26" s="5"/>
    </row>
    <row r="27" spans="1:10" ht="21">
      <c r="A27" s="22">
        <v>43820</v>
      </c>
      <c r="B27" s="20">
        <v>9755</v>
      </c>
      <c r="C27" s="20" t="s">
        <v>53</v>
      </c>
      <c r="D27" s="19"/>
      <c r="E27" s="12"/>
      <c r="F27" s="21"/>
      <c r="G27" s="17">
        <f t="shared" si="0"/>
        <v>0</v>
      </c>
      <c r="H27" s="34">
        <v>226750</v>
      </c>
      <c r="I27" s="34">
        <f t="shared" si="1"/>
        <v>1326502</v>
      </c>
      <c r="J27" s="5" t="s">
        <v>17</v>
      </c>
    </row>
    <row r="28" spans="1:10" ht="21">
      <c r="A28" s="22">
        <v>43821</v>
      </c>
      <c r="B28" s="20">
        <v>9776</v>
      </c>
      <c r="C28" s="20" t="s">
        <v>53</v>
      </c>
      <c r="D28" s="19"/>
      <c r="E28" s="12"/>
      <c r="F28" s="21"/>
      <c r="G28" s="17">
        <f t="shared" si="0"/>
        <v>0</v>
      </c>
      <c r="H28" s="34">
        <v>20000</v>
      </c>
      <c r="I28" s="34">
        <f t="shared" si="1"/>
        <v>1306502</v>
      </c>
      <c r="J28" s="5"/>
    </row>
    <row r="29" spans="1:10" ht="21">
      <c r="A29" s="22">
        <v>43822</v>
      </c>
      <c r="B29" s="20">
        <v>9813</v>
      </c>
      <c r="C29" s="20" t="s">
        <v>53</v>
      </c>
      <c r="D29" s="19"/>
      <c r="E29" s="12"/>
      <c r="F29" s="21"/>
      <c r="G29" s="17">
        <f t="shared" si="0"/>
        <v>0</v>
      </c>
      <c r="H29" s="34">
        <v>300000</v>
      </c>
      <c r="I29" s="34">
        <f t="shared" si="1"/>
        <v>1006502</v>
      </c>
      <c r="J29" s="5"/>
    </row>
    <row r="30" spans="1:10" ht="21">
      <c r="A30" s="22">
        <v>43823</v>
      </c>
      <c r="B30" s="20">
        <v>9851</v>
      </c>
      <c r="C30" s="20" t="s">
        <v>53</v>
      </c>
      <c r="D30" s="19"/>
      <c r="E30" s="12"/>
      <c r="F30" s="21"/>
      <c r="G30" s="17">
        <f t="shared" si="0"/>
        <v>0</v>
      </c>
      <c r="H30" s="34">
        <v>100000</v>
      </c>
      <c r="I30" s="34">
        <f t="shared" si="1"/>
        <v>906502</v>
      </c>
      <c r="J30" s="5"/>
    </row>
    <row r="31" spans="1:10" ht="21">
      <c r="A31" s="22">
        <v>43825</v>
      </c>
      <c r="B31" s="20">
        <v>9936</v>
      </c>
      <c r="C31" s="20" t="s">
        <v>53</v>
      </c>
      <c r="D31" s="19"/>
      <c r="E31" s="12"/>
      <c r="F31" s="21"/>
      <c r="G31" s="17">
        <f t="shared" si="0"/>
        <v>0</v>
      </c>
      <c r="H31" s="34">
        <v>200000</v>
      </c>
      <c r="I31" s="34">
        <f t="shared" si="1"/>
        <v>706502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706502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706502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706502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706502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706502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706502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706502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706502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706502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706502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706502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706502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706502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706502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706502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706502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706502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706502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706502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706502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706502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706502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706502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706502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706502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706502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706502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706502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706502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706502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706502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706502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706502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706502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706502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706502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706502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706502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706502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706502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706502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706502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706502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706502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706502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706502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706502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706502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706502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706502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706502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706502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706502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706502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706502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706502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706502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706502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706502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706502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706502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706502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706502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706502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706502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706502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706502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706502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706502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706502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706502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706502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706502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706502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706502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706502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706502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706502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706502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706502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706502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706502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706502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706502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706502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706502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706502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706502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706502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706502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706502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706502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706502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706502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706502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706502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706502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706502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706502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706502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706502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706502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706502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706502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706502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706502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706502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706502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706502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706502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706502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706502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706502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706502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706502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706502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706502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706502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706502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706502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706502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706502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706502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706502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706502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706502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706502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706502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706502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706502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706502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706502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706502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706502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706502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706502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706502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706502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706502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706502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706502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706502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706502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706502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706502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706502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706502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706502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706502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706502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706502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706502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706502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706502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706502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706502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706502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706502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706502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706502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706502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706502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706502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706502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706502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706502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706502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706502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706502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706502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706502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706502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706502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706502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706502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706502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706502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706502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706502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706502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706502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706502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706502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706502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706502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706502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706502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706502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706502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706502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706502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706502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706502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706502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706502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706502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706502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706502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706502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706502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706502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706502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706502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706502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706502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706502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706502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706502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706502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706502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706502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706502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706502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706502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706502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706502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706502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706502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706502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706502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706502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706502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706502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706502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706502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706502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706502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706502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706502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706502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706502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706502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706502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706502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706502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706502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706502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706502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706502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706502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706502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706502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706502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706502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706502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706502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706502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706502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706502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706502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706502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706502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706502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706502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706502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706502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706502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706502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706502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706502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706502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706502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706502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706502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706502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706502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706502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706502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706502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706502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706502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706502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706502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706502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706502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706502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706502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706502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706502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706502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706502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706502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706502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706502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706502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706502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706502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706502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706502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706502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706502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706502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706502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706502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706502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706502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706502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706502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706502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706502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706502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706502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706502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706502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706502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706502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706502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706502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706502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706502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706502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706502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706502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706502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706502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706502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706502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706502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2609022</v>
      </c>
      <c r="H350" s="36"/>
      <c r="I350" s="34">
        <f t="shared" si="11"/>
        <v>3315524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9"/>
  <dimension ref="A1:L352"/>
  <sheetViews>
    <sheetView rightToLeft="1" workbookViewId="0">
      <selection activeCell="A19" sqref="A19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43" customWidth="1"/>
    <col min="8" max="8" width="16.42578125" style="37" customWidth="1"/>
    <col min="9" max="9" width="19.7109375" style="37" customWidth="1"/>
    <col min="10" max="10" width="33.7109375" style="61" customWidth="1"/>
  </cols>
  <sheetData>
    <row r="1" spans="1:12">
      <c r="A1" s="168" t="s">
        <v>198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199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40" t="s">
        <v>6</v>
      </c>
      <c r="H3" s="35" t="s">
        <v>10</v>
      </c>
      <c r="I3" s="35" t="s">
        <v>9</v>
      </c>
      <c r="J3" s="28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41"/>
      <c r="H4" s="34"/>
      <c r="I4" s="34">
        <v>-1443240.6</v>
      </c>
      <c r="J4" s="28"/>
    </row>
    <row r="5" spans="1:12" ht="21">
      <c r="A5" s="22">
        <v>43800</v>
      </c>
      <c r="B5" s="20">
        <v>6214</v>
      </c>
      <c r="C5" s="20" t="s">
        <v>14</v>
      </c>
      <c r="D5" s="19" t="s">
        <v>13</v>
      </c>
      <c r="E5" s="12">
        <v>63.59</v>
      </c>
      <c r="F5" s="21">
        <v>3150</v>
      </c>
      <c r="G5" s="41">
        <f t="shared" ref="G5:G68" si="0">E5*F5</f>
        <v>200308.5</v>
      </c>
      <c r="H5" s="34"/>
      <c r="I5" s="34">
        <f>I4+G5-H5</f>
        <v>-1242932.1000000001</v>
      </c>
      <c r="J5" s="28"/>
    </row>
    <row r="6" spans="1:12" ht="21">
      <c r="A6" s="22">
        <v>43807</v>
      </c>
      <c r="B6" s="20">
        <v>3394</v>
      </c>
      <c r="C6" s="20" t="s">
        <v>92</v>
      </c>
      <c r="D6" s="19"/>
      <c r="E6" s="12"/>
      <c r="F6" s="21"/>
      <c r="G6" s="41">
        <v>400000</v>
      </c>
      <c r="H6" s="34"/>
      <c r="I6" s="34">
        <f t="shared" ref="I6:I69" si="1">I5+G6-H6</f>
        <v>-842932.10000000009</v>
      </c>
      <c r="J6" s="28"/>
    </row>
    <row r="7" spans="1:12" ht="21">
      <c r="A7" s="22">
        <v>43809</v>
      </c>
      <c r="B7" s="20">
        <v>6376</v>
      </c>
      <c r="C7" s="20" t="s">
        <v>14</v>
      </c>
      <c r="D7" s="19" t="s">
        <v>13</v>
      </c>
      <c r="E7" s="12">
        <v>63.94</v>
      </c>
      <c r="F7" s="21">
        <v>2970</v>
      </c>
      <c r="G7" s="41">
        <f t="shared" si="0"/>
        <v>189901.8</v>
      </c>
      <c r="H7" s="34"/>
      <c r="I7" s="34">
        <f t="shared" si="1"/>
        <v>-653030.30000000005</v>
      </c>
      <c r="J7" s="28"/>
    </row>
    <row r="8" spans="1:12" ht="21">
      <c r="A8" s="22">
        <v>43813</v>
      </c>
      <c r="B8" s="20">
        <v>6429</v>
      </c>
      <c r="C8" s="20" t="s">
        <v>497</v>
      </c>
      <c r="D8" s="19" t="s">
        <v>49</v>
      </c>
      <c r="E8" s="12">
        <v>66.400000000000006</v>
      </c>
      <c r="F8" s="21">
        <v>4620</v>
      </c>
      <c r="G8" s="41">
        <f t="shared" si="0"/>
        <v>306768</v>
      </c>
      <c r="H8" s="34"/>
      <c r="I8" s="34">
        <f t="shared" si="1"/>
        <v>-346262.30000000005</v>
      </c>
      <c r="J8" s="28"/>
    </row>
    <row r="9" spans="1:12" ht="21">
      <c r="A9" s="22">
        <v>43813</v>
      </c>
      <c r="B9" s="20">
        <v>6429</v>
      </c>
      <c r="C9" s="20" t="s">
        <v>497</v>
      </c>
      <c r="D9" s="19" t="s">
        <v>49</v>
      </c>
      <c r="E9" s="12">
        <v>64.86</v>
      </c>
      <c r="F9" s="21">
        <v>4620</v>
      </c>
      <c r="G9" s="41">
        <f t="shared" si="0"/>
        <v>299653.2</v>
      </c>
      <c r="H9" s="34"/>
      <c r="I9" s="34">
        <f t="shared" si="1"/>
        <v>-46609.100000000035</v>
      </c>
      <c r="J9" s="28"/>
    </row>
    <row r="10" spans="1:12" ht="21">
      <c r="A10" s="22">
        <v>43815</v>
      </c>
      <c r="B10" s="20">
        <v>6456</v>
      </c>
      <c r="C10" s="20" t="s">
        <v>14</v>
      </c>
      <c r="D10" s="19" t="s">
        <v>13</v>
      </c>
      <c r="E10" s="12">
        <v>66.78</v>
      </c>
      <c r="F10" s="21">
        <v>3270</v>
      </c>
      <c r="G10" s="41">
        <f t="shared" si="0"/>
        <v>218370.6</v>
      </c>
      <c r="H10" s="34"/>
      <c r="I10" s="34">
        <f t="shared" si="1"/>
        <v>171761.49999999997</v>
      </c>
      <c r="J10" s="28"/>
    </row>
    <row r="11" spans="1:12" ht="21">
      <c r="A11" s="22">
        <v>43785</v>
      </c>
      <c r="B11" s="20">
        <v>5935</v>
      </c>
      <c r="C11" s="20" t="s">
        <v>131</v>
      </c>
      <c r="D11" s="19"/>
      <c r="E11" s="12"/>
      <c r="F11" s="21"/>
      <c r="G11" s="41">
        <f t="shared" si="0"/>
        <v>0</v>
      </c>
      <c r="H11" s="34">
        <v>25569.599999999999</v>
      </c>
      <c r="I11" s="34">
        <f t="shared" si="1"/>
        <v>146191.89999999997</v>
      </c>
      <c r="J11" s="28" t="s">
        <v>550</v>
      </c>
    </row>
    <row r="12" spans="1:12" ht="21">
      <c r="A12" s="22">
        <v>43822</v>
      </c>
      <c r="B12" s="20">
        <v>6588</v>
      </c>
      <c r="C12" s="20" t="s">
        <v>14</v>
      </c>
      <c r="D12" s="19" t="s">
        <v>13</v>
      </c>
      <c r="E12" s="12">
        <v>65.599999999999994</v>
      </c>
      <c r="F12" s="21">
        <v>3130</v>
      </c>
      <c r="G12" s="41">
        <f t="shared" si="0"/>
        <v>205327.99999999997</v>
      </c>
      <c r="H12" s="34"/>
      <c r="I12" s="34">
        <f t="shared" si="1"/>
        <v>351519.89999999991</v>
      </c>
      <c r="J12" s="28"/>
    </row>
    <row r="13" spans="1:12" ht="21">
      <c r="A13" s="22">
        <v>43824</v>
      </c>
      <c r="B13" s="20">
        <v>6636</v>
      </c>
      <c r="C13" s="20" t="s">
        <v>14</v>
      </c>
      <c r="D13" s="19" t="s">
        <v>13</v>
      </c>
      <c r="E13" s="12">
        <v>64.44</v>
      </c>
      <c r="F13" s="21">
        <v>3160</v>
      </c>
      <c r="G13" s="41">
        <f t="shared" si="0"/>
        <v>203630.4</v>
      </c>
      <c r="H13" s="34"/>
      <c r="I13" s="34">
        <f t="shared" si="1"/>
        <v>555150.29999999993</v>
      </c>
      <c r="J13" s="28"/>
    </row>
    <row r="14" spans="1:12" ht="21">
      <c r="A14" s="22">
        <v>43824</v>
      </c>
      <c r="B14" s="20">
        <v>6636</v>
      </c>
      <c r="C14" s="20" t="s">
        <v>14</v>
      </c>
      <c r="D14" s="19" t="s">
        <v>13</v>
      </c>
      <c r="E14" s="12">
        <v>64.86</v>
      </c>
      <c r="F14" s="21">
        <v>3160</v>
      </c>
      <c r="G14" s="41">
        <f t="shared" si="0"/>
        <v>204957.6</v>
      </c>
      <c r="H14" s="34"/>
      <c r="I14" s="34">
        <f t="shared" si="1"/>
        <v>760107.89999999991</v>
      </c>
      <c r="J14" s="28"/>
    </row>
    <row r="15" spans="1:12" ht="21">
      <c r="A15" s="22">
        <v>43824</v>
      </c>
      <c r="B15" s="20">
        <v>6636</v>
      </c>
      <c r="C15" s="20" t="s">
        <v>14</v>
      </c>
      <c r="D15" s="19" t="s">
        <v>13</v>
      </c>
      <c r="E15" s="12">
        <v>64.22</v>
      </c>
      <c r="F15" s="21">
        <v>3160</v>
      </c>
      <c r="G15" s="41">
        <f t="shared" si="0"/>
        <v>202935.19999999998</v>
      </c>
      <c r="H15" s="34"/>
      <c r="I15" s="34">
        <f t="shared" si="1"/>
        <v>963043.09999999986</v>
      </c>
      <c r="J15" s="28"/>
    </row>
    <row r="16" spans="1:12" ht="21">
      <c r="A16" s="22">
        <v>43824</v>
      </c>
      <c r="B16" s="20">
        <v>6636</v>
      </c>
      <c r="C16" s="20" t="s">
        <v>14</v>
      </c>
      <c r="D16" s="19" t="s">
        <v>13</v>
      </c>
      <c r="E16" s="12">
        <v>68.34</v>
      </c>
      <c r="F16" s="21">
        <v>3160</v>
      </c>
      <c r="G16" s="41">
        <f t="shared" si="0"/>
        <v>215954.40000000002</v>
      </c>
      <c r="H16" s="34"/>
      <c r="I16" s="34">
        <f t="shared" si="1"/>
        <v>1178997.5</v>
      </c>
      <c r="J16" s="28"/>
    </row>
    <row r="17" spans="1:10" ht="21">
      <c r="A17" s="22">
        <v>43824</v>
      </c>
      <c r="B17" s="20">
        <v>6636</v>
      </c>
      <c r="C17" s="20" t="s">
        <v>14</v>
      </c>
      <c r="D17" s="19" t="s">
        <v>13</v>
      </c>
      <c r="E17" s="12">
        <v>65.34</v>
      </c>
      <c r="F17" s="21">
        <v>3160</v>
      </c>
      <c r="G17" s="41">
        <f t="shared" si="0"/>
        <v>206474.40000000002</v>
      </c>
      <c r="H17" s="34"/>
      <c r="I17" s="34">
        <f t="shared" si="1"/>
        <v>1385471.9</v>
      </c>
      <c r="J17" s="28"/>
    </row>
    <row r="18" spans="1:10" ht="21">
      <c r="A18" s="22">
        <v>43824</v>
      </c>
      <c r="B18" s="20">
        <v>9896</v>
      </c>
      <c r="C18" s="20" t="s">
        <v>53</v>
      </c>
      <c r="D18" s="19"/>
      <c r="E18" s="12"/>
      <c r="F18" s="21"/>
      <c r="G18" s="41">
        <f t="shared" si="0"/>
        <v>0</v>
      </c>
      <c r="H18" s="34">
        <v>400000</v>
      </c>
      <c r="I18" s="34">
        <f t="shared" si="1"/>
        <v>985471.89999999991</v>
      </c>
      <c r="J18" s="28"/>
    </row>
    <row r="19" spans="1:10" ht="21">
      <c r="A19" s="22"/>
      <c r="B19" s="20"/>
      <c r="C19" s="20"/>
      <c r="D19" s="19"/>
      <c r="E19" s="12"/>
      <c r="F19" s="21"/>
      <c r="G19" s="41">
        <f t="shared" si="0"/>
        <v>0</v>
      </c>
      <c r="H19" s="34"/>
      <c r="I19" s="34">
        <f t="shared" si="1"/>
        <v>985471.89999999991</v>
      </c>
      <c r="J19" s="28"/>
    </row>
    <row r="20" spans="1:10" ht="21">
      <c r="A20" s="22"/>
      <c r="B20" s="20"/>
      <c r="C20" s="20"/>
      <c r="D20" s="19"/>
      <c r="E20" s="12"/>
      <c r="F20" s="21"/>
      <c r="G20" s="41">
        <f t="shared" si="0"/>
        <v>0</v>
      </c>
      <c r="H20" s="34"/>
      <c r="I20" s="34">
        <f t="shared" si="1"/>
        <v>985471.89999999991</v>
      </c>
      <c r="J20" s="28"/>
    </row>
    <row r="21" spans="1:10" ht="21">
      <c r="A21" s="22"/>
      <c r="B21" s="20"/>
      <c r="C21" s="20"/>
      <c r="D21" s="19"/>
      <c r="E21" s="12"/>
      <c r="F21" s="21"/>
      <c r="G21" s="41">
        <f t="shared" si="0"/>
        <v>0</v>
      </c>
      <c r="H21" s="34"/>
      <c r="I21" s="34">
        <f t="shared" si="1"/>
        <v>985471.89999999991</v>
      </c>
      <c r="J21" s="28"/>
    </row>
    <row r="22" spans="1:10" ht="21">
      <c r="A22" s="22"/>
      <c r="B22" s="20"/>
      <c r="C22" s="20"/>
      <c r="D22" s="19"/>
      <c r="E22" s="12"/>
      <c r="F22" s="21"/>
      <c r="G22" s="41">
        <f t="shared" si="0"/>
        <v>0</v>
      </c>
      <c r="H22" s="34"/>
      <c r="I22" s="34">
        <f t="shared" si="1"/>
        <v>985471.89999999991</v>
      </c>
      <c r="J22" s="28"/>
    </row>
    <row r="23" spans="1:10" ht="21">
      <c r="A23" s="22"/>
      <c r="B23" s="20"/>
      <c r="C23" s="20"/>
      <c r="D23" s="19"/>
      <c r="E23" s="12"/>
      <c r="F23" s="21"/>
      <c r="G23" s="41">
        <f t="shared" si="0"/>
        <v>0</v>
      </c>
      <c r="H23" s="34"/>
      <c r="I23" s="34">
        <f t="shared" si="1"/>
        <v>985471.89999999991</v>
      </c>
      <c r="J23" s="28"/>
    </row>
    <row r="24" spans="1:10" ht="21">
      <c r="A24" s="22"/>
      <c r="B24" s="20"/>
      <c r="C24" s="20"/>
      <c r="D24" s="19"/>
      <c r="E24" s="12"/>
      <c r="F24" s="21"/>
      <c r="G24" s="41">
        <f t="shared" si="0"/>
        <v>0</v>
      </c>
      <c r="H24" s="34"/>
      <c r="I24" s="34">
        <f t="shared" si="1"/>
        <v>985471.89999999991</v>
      </c>
      <c r="J24" s="28"/>
    </row>
    <row r="25" spans="1:10" ht="21">
      <c r="A25" s="22"/>
      <c r="B25" s="20"/>
      <c r="C25" s="20"/>
      <c r="D25" s="19"/>
      <c r="E25" s="12"/>
      <c r="F25" s="21"/>
      <c r="G25" s="41">
        <f t="shared" si="0"/>
        <v>0</v>
      </c>
      <c r="H25" s="34"/>
      <c r="I25" s="34">
        <f t="shared" si="1"/>
        <v>985471.89999999991</v>
      </c>
      <c r="J25" s="28"/>
    </row>
    <row r="26" spans="1:10" ht="21">
      <c r="A26" s="22"/>
      <c r="B26" s="20"/>
      <c r="C26" s="20"/>
      <c r="D26" s="19"/>
      <c r="E26" s="12"/>
      <c r="F26" s="21"/>
      <c r="G26" s="41">
        <f t="shared" si="0"/>
        <v>0</v>
      </c>
      <c r="H26" s="34"/>
      <c r="I26" s="34">
        <f t="shared" si="1"/>
        <v>985471.89999999991</v>
      </c>
      <c r="J26" s="28"/>
    </row>
    <row r="27" spans="1:10" ht="21">
      <c r="A27" s="22"/>
      <c r="B27" s="20"/>
      <c r="C27" s="20"/>
      <c r="D27" s="19"/>
      <c r="E27" s="12"/>
      <c r="F27" s="21"/>
      <c r="G27" s="41">
        <f t="shared" si="0"/>
        <v>0</v>
      </c>
      <c r="H27" s="34"/>
      <c r="I27" s="34">
        <f t="shared" si="1"/>
        <v>985471.89999999991</v>
      </c>
      <c r="J27" s="28" t="s">
        <v>17</v>
      </c>
    </row>
    <row r="28" spans="1:10" ht="21">
      <c r="A28" s="22"/>
      <c r="B28" s="20"/>
      <c r="C28" s="20"/>
      <c r="D28" s="19"/>
      <c r="E28" s="12"/>
      <c r="F28" s="21"/>
      <c r="G28" s="41">
        <f t="shared" si="0"/>
        <v>0</v>
      </c>
      <c r="H28" s="34"/>
      <c r="I28" s="34">
        <f t="shared" si="1"/>
        <v>985471.89999999991</v>
      </c>
      <c r="J28" s="28"/>
    </row>
    <row r="29" spans="1:10" ht="21">
      <c r="A29" s="22"/>
      <c r="B29" s="20"/>
      <c r="C29" s="20"/>
      <c r="D29" s="19"/>
      <c r="E29" s="12"/>
      <c r="F29" s="21"/>
      <c r="G29" s="41">
        <f t="shared" si="0"/>
        <v>0</v>
      </c>
      <c r="H29" s="34"/>
      <c r="I29" s="34">
        <f t="shared" si="1"/>
        <v>985471.89999999991</v>
      </c>
      <c r="J29" s="28"/>
    </row>
    <row r="30" spans="1:10" ht="21">
      <c r="A30" s="22"/>
      <c r="B30" s="20"/>
      <c r="C30" s="20"/>
      <c r="D30" s="19"/>
      <c r="E30" s="12"/>
      <c r="F30" s="21"/>
      <c r="G30" s="41">
        <f t="shared" si="0"/>
        <v>0</v>
      </c>
      <c r="H30" s="34"/>
      <c r="I30" s="34">
        <f t="shared" si="1"/>
        <v>985471.89999999991</v>
      </c>
      <c r="J30" s="28"/>
    </row>
    <row r="31" spans="1:10" ht="21">
      <c r="A31" s="23"/>
      <c r="B31" s="20"/>
      <c r="C31" s="20"/>
      <c r="D31" s="19"/>
      <c r="E31" s="12"/>
      <c r="F31" s="21"/>
      <c r="G31" s="41">
        <f t="shared" si="0"/>
        <v>0</v>
      </c>
      <c r="H31" s="34"/>
      <c r="I31" s="34">
        <f t="shared" si="1"/>
        <v>985471.89999999991</v>
      </c>
      <c r="J31" s="28"/>
    </row>
    <row r="32" spans="1:10" ht="21">
      <c r="A32" s="23"/>
      <c r="B32" s="20"/>
      <c r="C32" s="20"/>
      <c r="D32" s="19"/>
      <c r="E32" s="12"/>
      <c r="F32" s="21"/>
      <c r="G32" s="41">
        <f t="shared" si="0"/>
        <v>0</v>
      </c>
      <c r="H32" s="34"/>
      <c r="I32" s="34">
        <f t="shared" si="1"/>
        <v>985471.89999999991</v>
      </c>
      <c r="J32" s="28"/>
    </row>
    <row r="33" spans="1:10" ht="21">
      <c r="A33" s="23"/>
      <c r="B33" s="20"/>
      <c r="C33" s="20"/>
      <c r="D33" s="19"/>
      <c r="E33" s="12"/>
      <c r="F33" s="21"/>
      <c r="G33" s="41">
        <f t="shared" si="0"/>
        <v>0</v>
      </c>
      <c r="H33" s="34"/>
      <c r="I33" s="34">
        <f t="shared" si="1"/>
        <v>985471.89999999991</v>
      </c>
      <c r="J33" s="28"/>
    </row>
    <row r="34" spans="1:10" ht="21">
      <c r="A34" s="23"/>
      <c r="B34" s="20"/>
      <c r="C34" s="20"/>
      <c r="D34" s="19"/>
      <c r="E34" s="12"/>
      <c r="F34" s="21"/>
      <c r="G34" s="41">
        <f t="shared" si="0"/>
        <v>0</v>
      </c>
      <c r="H34" s="34"/>
      <c r="I34" s="34">
        <f t="shared" si="1"/>
        <v>985471.89999999991</v>
      </c>
      <c r="J34" s="28"/>
    </row>
    <row r="35" spans="1:10" ht="21">
      <c r="A35" s="23"/>
      <c r="B35" s="20"/>
      <c r="C35" s="20"/>
      <c r="D35" s="19"/>
      <c r="E35" s="12"/>
      <c r="F35" s="21"/>
      <c r="G35" s="41">
        <f t="shared" si="0"/>
        <v>0</v>
      </c>
      <c r="H35" s="34"/>
      <c r="I35" s="34">
        <f t="shared" si="1"/>
        <v>985471.89999999991</v>
      </c>
      <c r="J35" s="28"/>
    </row>
    <row r="36" spans="1:10" ht="21">
      <c r="A36" s="23"/>
      <c r="B36" s="20"/>
      <c r="C36" s="20"/>
      <c r="D36" s="19"/>
      <c r="E36" s="12"/>
      <c r="F36" s="21"/>
      <c r="G36" s="41">
        <f t="shared" si="0"/>
        <v>0</v>
      </c>
      <c r="H36" s="34"/>
      <c r="I36" s="34">
        <f t="shared" si="1"/>
        <v>985471.89999999991</v>
      </c>
      <c r="J36" s="28"/>
    </row>
    <row r="37" spans="1:10" ht="21">
      <c r="A37" s="23"/>
      <c r="B37" s="20"/>
      <c r="C37" s="20"/>
      <c r="D37" s="19"/>
      <c r="E37" s="12"/>
      <c r="F37" s="21"/>
      <c r="G37" s="41">
        <f t="shared" si="0"/>
        <v>0</v>
      </c>
      <c r="H37" s="34"/>
      <c r="I37" s="34">
        <f t="shared" si="1"/>
        <v>985471.89999999991</v>
      </c>
      <c r="J37" s="28"/>
    </row>
    <row r="38" spans="1:10" ht="21">
      <c r="A38" s="23"/>
      <c r="B38" s="20"/>
      <c r="C38" s="20"/>
      <c r="D38" s="19"/>
      <c r="E38" s="12"/>
      <c r="F38" s="21"/>
      <c r="G38" s="41">
        <f t="shared" si="0"/>
        <v>0</v>
      </c>
      <c r="H38" s="34"/>
      <c r="I38" s="34">
        <f t="shared" si="1"/>
        <v>985471.89999999991</v>
      </c>
      <c r="J38" s="28"/>
    </row>
    <row r="39" spans="1:10" ht="21">
      <c r="A39" s="23"/>
      <c r="B39" s="20"/>
      <c r="C39" s="20"/>
      <c r="D39" s="19"/>
      <c r="E39" s="12"/>
      <c r="F39" s="21"/>
      <c r="G39" s="41">
        <f t="shared" si="0"/>
        <v>0</v>
      </c>
      <c r="H39" s="34"/>
      <c r="I39" s="34">
        <f t="shared" si="1"/>
        <v>985471.89999999991</v>
      </c>
      <c r="J39" s="28"/>
    </row>
    <row r="40" spans="1:10" ht="21">
      <c r="A40" s="23"/>
      <c r="B40" s="20"/>
      <c r="C40" s="20"/>
      <c r="D40" s="19"/>
      <c r="E40" s="12"/>
      <c r="F40" s="21"/>
      <c r="G40" s="41">
        <f t="shared" si="0"/>
        <v>0</v>
      </c>
      <c r="H40" s="34"/>
      <c r="I40" s="34">
        <f t="shared" si="1"/>
        <v>985471.89999999991</v>
      </c>
      <c r="J40" s="28"/>
    </row>
    <row r="41" spans="1:10" ht="21">
      <c r="A41" s="23"/>
      <c r="B41" s="20"/>
      <c r="C41" s="20"/>
      <c r="D41" s="19"/>
      <c r="E41" s="12"/>
      <c r="F41" s="21"/>
      <c r="G41" s="41">
        <f t="shared" si="0"/>
        <v>0</v>
      </c>
      <c r="H41" s="34"/>
      <c r="I41" s="34">
        <f t="shared" si="1"/>
        <v>985471.89999999991</v>
      </c>
      <c r="J41" s="28"/>
    </row>
    <row r="42" spans="1:10" ht="21">
      <c r="A42" s="23"/>
      <c r="B42" s="20"/>
      <c r="C42" s="20"/>
      <c r="D42" s="19"/>
      <c r="E42" s="12"/>
      <c r="F42" s="21"/>
      <c r="G42" s="41">
        <f t="shared" si="0"/>
        <v>0</v>
      </c>
      <c r="H42" s="34"/>
      <c r="I42" s="34">
        <f t="shared" si="1"/>
        <v>985471.89999999991</v>
      </c>
      <c r="J42" s="28"/>
    </row>
    <row r="43" spans="1:10" ht="21">
      <c r="A43" s="23"/>
      <c r="B43" s="20"/>
      <c r="C43" s="20"/>
      <c r="D43" s="19"/>
      <c r="E43" s="12"/>
      <c r="F43" s="21"/>
      <c r="G43" s="41">
        <f t="shared" si="0"/>
        <v>0</v>
      </c>
      <c r="H43" s="34"/>
      <c r="I43" s="34">
        <f t="shared" si="1"/>
        <v>985471.89999999991</v>
      </c>
      <c r="J43" s="28"/>
    </row>
    <row r="44" spans="1:10" ht="21">
      <c r="A44" s="23"/>
      <c r="B44" s="20"/>
      <c r="C44" s="20"/>
      <c r="D44" s="19"/>
      <c r="E44" s="12"/>
      <c r="F44" s="21"/>
      <c r="G44" s="41">
        <f t="shared" si="0"/>
        <v>0</v>
      </c>
      <c r="H44" s="34"/>
      <c r="I44" s="34">
        <f t="shared" si="1"/>
        <v>985471.89999999991</v>
      </c>
      <c r="J44" s="28"/>
    </row>
    <row r="45" spans="1:10" ht="21">
      <c r="A45" s="23"/>
      <c r="B45" s="20"/>
      <c r="C45" s="20"/>
      <c r="D45" s="19"/>
      <c r="E45" s="12"/>
      <c r="F45" s="21"/>
      <c r="G45" s="41">
        <f t="shared" si="0"/>
        <v>0</v>
      </c>
      <c r="H45" s="34"/>
      <c r="I45" s="34">
        <f t="shared" si="1"/>
        <v>985471.89999999991</v>
      </c>
      <c r="J45" s="28"/>
    </row>
    <row r="46" spans="1:10" ht="21">
      <c r="A46" s="23"/>
      <c r="B46" s="20"/>
      <c r="C46" s="20"/>
      <c r="D46" s="19"/>
      <c r="E46" s="12"/>
      <c r="F46" s="21"/>
      <c r="G46" s="41">
        <f t="shared" si="0"/>
        <v>0</v>
      </c>
      <c r="H46" s="34"/>
      <c r="I46" s="34">
        <f t="shared" si="1"/>
        <v>985471.89999999991</v>
      </c>
      <c r="J46" s="28"/>
    </row>
    <row r="47" spans="1:10" ht="21">
      <c r="A47" s="23"/>
      <c r="B47" s="20"/>
      <c r="C47" s="20"/>
      <c r="D47" s="19"/>
      <c r="E47" s="12"/>
      <c r="F47" s="21"/>
      <c r="G47" s="41">
        <f t="shared" si="0"/>
        <v>0</v>
      </c>
      <c r="H47" s="34"/>
      <c r="I47" s="34">
        <f t="shared" si="1"/>
        <v>985471.89999999991</v>
      </c>
      <c r="J47" s="28"/>
    </row>
    <row r="48" spans="1:10" ht="21">
      <c r="A48" s="23"/>
      <c r="B48" s="20"/>
      <c r="C48" s="20"/>
      <c r="D48" s="19"/>
      <c r="E48" s="12"/>
      <c r="F48" s="21"/>
      <c r="G48" s="41">
        <f t="shared" si="0"/>
        <v>0</v>
      </c>
      <c r="H48" s="34"/>
      <c r="I48" s="34">
        <f t="shared" si="1"/>
        <v>985471.89999999991</v>
      </c>
      <c r="J48" s="28"/>
    </row>
    <row r="49" spans="1:10" ht="21">
      <c r="A49" s="23"/>
      <c r="B49" s="20"/>
      <c r="C49" s="20"/>
      <c r="D49" s="19"/>
      <c r="E49" s="12"/>
      <c r="F49" s="21"/>
      <c r="G49" s="41">
        <f t="shared" si="0"/>
        <v>0</v>
      </c>
      <c r="H49" s="34"/>
      <c r="I49" s="34">
        <f t="shared" si="1"/>
        <v>985471.89999999991</v>
      </c>
      <c r="J49" s="28"/>
    </row>
    <row r="50" spans="1:10" ht="21">
      <c r="A50" s="23"/>
      <c r="B50" s="20"/>
      <c r="C50" s="20"/>
      <c r="D50" s="19"/>
      <c r="E50" s="12"/>
      <c r="F50" s="21"/>
      <c r="G50" s="41">
        <f t="shared" si="0"/>
        <v>0</v>
      </c>
      <c r="H50" s="34"/>
      <c r="I50" s="34">
        <f t="shared" si="1"/>
        <v>985471.89999999991</v>
      </c>
      <c r="J50" s="28"/>
    </row>
    <row r="51" spans="1:10" ht="21">
      <c r="A51" s="23"/>
      <c r="B51" s="20"/>
      <c r="C51" s="20"/>
      <c r="D51" s="19"/>
      <c r="E51" s="12"/>
      <c r="F51" s="21"/>
      <c r="G51" s="41">
        <f t="shared" si="0"/>
        <v>0</v>
      </c>
      <c r="H51" s="34"/>
      <c r="I51" s="34">
        <f t="shared" si="1"/>
        <v>985471.89999999991</v>
      </c>
      <c r="J51" s="28"/>
    </row>
    <row r="52" spans="1:10" ht="21">
      <c r="A52" s="23"/>
      <c r="B52" s="20"/>
      <c r="C52" s="20"/>
      <c r="D52" s="19"/>
      <c r="E52" s="12"/>
      <c r="F52" s="21"/>
      <c r="G52" s="41">
        <f t="shared" si="0"/>
        <v>0</v>
      </c>
      <c r="H52" s="34"/>
      <c r="I52" s="34">
        <f t="shared" si="1"/>
        <v>985471.89999999991</v>
      </c>
      <c r="J52" s="28"/>
    </row>
    <row r="53" spans="1:10" ht="21">
      <c r="A53" s="23"/>
      <c r="B53" s="20"/>
      <c r="C53" s="20"/>
      <c r="D53" s="19"/>
      <c r="E53" s="12"/>
      <c r="F53" s="21"/>
      <c r="G53" s="41">
        <f t="shared" si="0"/>
        <v>0</v>
      </c>
      <c r="H53" s="34"/>
      <c r="I53" s="34">
        <f t="shared" si="1"/>
        <v>985471.89999999991</v>
      </c>
      <c r="J53" s="28"/>
    </row>
    <row r="54" spans="1:10" ht="21">
      <c r="A54" s="23"/>
      <c r="B54" s="20"/>
      <c r="C54" s="20"/>
      <c r="D54" s="19"/>
      <c r="E54" s="12"/>
      <c r="F54" s="21"/>
      <c r="G54" s="41">
        <f t="shared" si="0"/>
        <v>0</v>
      </c>
      <c r="H54" s="34"/>
      <c r="I54" s="34">
        <f t="shared" si="1"/>
        <v>985471.89999999991</v>
      </c>
      <c r="J54" s="28"/>
    </row>
    <row r="55" spans="1:10" ht="21">
      <c r="A55" s="23"/>
      <c r="B55" s="20"/>
      <c r="C55" s="20"/>
      <c r="D55" s="19"/>
      <c r="E55" s="12"/>
      <c r="F55" s="21"/>
      <c r="G55" s="41">
        <f t="shared" si="0"/>
        <v>0</v>
      </c>
      <c r="H55" s="34"/>
      <c r="I55" s="34">
        <f t="shared" si="1"/>
        <v>985471.89999999991</v>
      </c>
      <c r="J55" s="28"/>
    </row>
    <row r="56" spans="1:10" ht="21">
      <c r="A56" s="23"/>
      <c r="B56" s="20"/>
      <c r="C56" s="20"/>
      <c r="D56" s="19"/>
      <c r="E56" s="12"/>
      <c r="F56" s="21"/>
      <c r="G56" s="41">
        <f t="shared" si="0"/>
        <v>0</v>
      </c>
      <c r="H56" s="34"/>
      <c r="I56" s="34">
        <f t="shared" si="1"/>
        <v>985471.89999999991</v>
      </c>
      <c r="J56" s="28"/>
    </row>
    <row r="57" spans="1:10" ht="21">
      <c r="A57" s="23"/>
      <c r="B57" s="20"/>
      <c r="C57" s="20"/>
      <c r="D57" s="19"/>
      <c r="E57" s="12"/>
      <c r="F57" s="21"/>
      <c r="G57" s="41">
        <f t="shared" si="0"/>
        <v>0</v>
      </c>
      <c r="H57" s="34"/>
      <c r="I57" s="34">
        <f t="shared" si="1"/>
        <v>985471.89999999991</v>
      </c>
      <c r="J57" s="28"/>
    </row>
    <row r="58" spans="1:10" ht="21">
      <c r="A58" s="23"/>
      <c r="B58" s="20"/>
      <c r="C58" s="20"/>
      <c r="D58" s="19"/>
      <c r="E58" s="12"/>
      <c r="F58" s="21"/>
      <c r="G58" s="41">
        <f t="shared" si="0"/>
        <v>0</v>
      </c>
      <c r="H58" s="34"/>
      <c r="I58" s="34">
        <f t="shared" si="1"/>
        <v>985471.89999999991</v>
      </c>
      <c r="J58" s="28"/>
    </row>
    <row r="59" spans="1:10" ht="21">
      <c r="A59" s="23"/>
      <c r="B59" s="20"/>
      <c r="C59" s="20"/>
      <c r="D59" s="19"/>
      <c r="E59" s="12"/>
      <c r="F59" s="21"/>
      <c r="G59" s="41">
        <f t="shared" si="0"/>
        <v>0</v>
      </c>
      <c r="H59" s="34"/>
      <c r="I59" s="34">
        <f t="shared" si="1"/>
        <v>985471.89999999991</v>
      </c>
      <c r="J59" s="28"/>
    </row>
    <row r="60" spans="1:10" ht="21">
      <c r="A60" s="23"/>
      <c r="B60" s="20"/>
      <c r="C60" s="20"/>
      <c r="D60" s="19"/>
      <c r="E60" s="12"/>
      <c r="F60" s="21"/>
      <c r="G60" s="41">
        <f t="shared" si="0"/>
        <v>0</v>
      </c>
      <c r="H60" s="34"/>
      <c r="I60" s="34">
        <f t="shared" si="1"/>
        <v>985471.89999999991</v>
      </c>
      <c r="J60" s="28"/>
    </row>
    <row r="61" spans="1:10" ht="21">
      <c r="A61" s="23"/>
      <c r="B61" s="20"/>
      <c r="C61" s="20"/>
      <c r="D61" s="19"/>
      <c r="E61" s="12"/>
      <c r="F61" s="21"/>
      <c r="G61" s="41">
        <f t="shared" si="0"/>
        <v>0</v>
      </c>
      <c r="H61" s="34"/>
      <c r="I61" s="34">
        <f t="shared" si="1"/>
        <v>985471.89999999991</v>
      </c>
      <c r="J61" s="28"/>
    </row>
    <row r="62" spans="1:10" ht="21">
      <c r="A62" s="23"/>
      <c r="B62" s="20"/>
      <c r="C62" s="20"/>
      <c r="D62" s="19"/>
      <c r="E62" s="12"/>
      <c r="F62" s="21"/>
      <c r="G62" s="41">
        <f t="shared" si="0"/>
        <v>0</v>
      </c>
      <c r="H62" s="34"/>
      <c r="I62" s="34">
        <f t="shared" si="1"/>
        <v>985471.89999999991</v>
      </c>
      <c r="J62" s="28"/>
    </row>
    <row r="63" spans="1:10" ht="21">
      <c r="A63" s="23"/>
      <c r="B63" s="20"/>
      <c r="C63" s="20"/>
      <c r="D63" s="19"/>
      <c r="E63" s="12"/>
      <c r="F63" s="21"/>
      <c r="G63" s="41">
        <f t="shared" si="0"/>
        <v>0</v>
      </c>
      <c r="H63" s="34"/>
      <c r="I63" s="34">
        <f t="shared" si="1"/>
        <v>985471.89999999991</v>
      </c>
      <c r="J63" s="28"/>
    </row>
    <row r="64" spans="1:10" ht="21">
      <c r="A64" s="23"/>
      <c r="B64" s="20"/>
      <c r="C64" s="20"/>
      <c r="D64" s="19"/>
      <c r="E64" s="12"/>
      <c r="F64" s="21"/>
      <c r="G64" s="41">
        <f t="shared" si="0"/>
        <v>0</v>
      </c>
      <c r="H64" s="34"/>
      <c r="I64" s="34">
        <f t="shared" si="1"/>
        <v>985471.89999999991</v>
      </c>
      <c r="J64" s="28"/>
    </row>
    <row r="65" spans="1:10" ht="21">
      <c r="A65" s="23"/>
      <c r="B65" s="20"/>
      <c r="C65" s="20"/>
      <c r="D65" s="19"/>
      <c r="E65" s="12"/>
      <c r="F65" s="21"/>
      <c r="G65" s="41">
        <f t="shared" si="0"/>
        <v>0</v>
      </c>
      <c r="H65" s="34"/>
      <c r="I65" s="34">
        <f t="shared" si="1"/>
        <v>985471.89999999991</v>
      </c>
      <c r="J65" s="28"/>
    </row>
    <row r="66" spans="1:10" ht="21">
      <c r="A66" s="23"/>
      <c r="B66" s="20"/>
      <c r="C66" s="20"/>
      <c r="D66" s="19"/>
      <c r="E66" s="12"/>
      <c r="F66" s="21"/>
      <c r="G66" s="41">
        <f t="shared" si="0"/>
        <v>0</v>
      </c>
      <c r="H66" s="34"/>
      <c r="I66" s="34">
        <f t="shared" si="1"/>
        <v>985471.89999999991</v>
      </c>
      <c r="J66" s="28"/>
    </row>
    <row r="67" spans="1:10" ht="21">
      <c r="A67" s="23"/>
      <c r="B67" s="20"/>
      <c r="C67" s="20"/>
      <c r="D67" s="19"/>
      <c r="E67" s="12"/>
      <c r="F67" s="21"/>
      <c r="G67" s="41">
        <f t="shared" si="0"/>
        <v>0</v>
      </c>
      <c r="H67" s="34"/>
      <c r="I67" s="34">
        <f t="shared" si="1"/>
        <v>985471.89999999991</v>
      </c>
      <c r="J67" s="28"/>
    </row>
    <row r="68" spans="1:10" ht="21">
      <c r="A68" s="23"/>
      <c r="B68" s="20"/>
      <c r="C68" s="20"/>
      <c r="D68" s="19"/>
      <c r="E68" s="12"/>
      <c r="F68" s="21"/>
      <c r="G68" s="41">
        <f t="shared" si="0"/>
        <v>0</v>
      </c>
      <c r="H68" s="34"/>
      <c r="I68" s="34">
        <f t="shared" si="1"/>
        <v>985471.89999999991</v>
      </c>
      <c r="J68" s="28"/>
    </row>
    <row r="69" spans="1:10" ht="21">
      <c r="A69" s="23"/>
      <c r="B69" s="20"/>
      <c r="C69" s="20"/>
      <c r="D69" s="19"/>
      <c r="E69" s="12"/>
      <c r="F69" s="21"/>
      <c r="G69" s="41">
        <f t="shared" ref="G69:G132" si="2">E69*F69</f>
        <v>0</v>
      </c>
      <c r="H69" s="34"/>
      <c r="I69" s="34">
        <f t="shared" si="1"/>
        <v>985471.89999999991</v>
      </c>
      <c r="J69" s="28"/>
    </row>
    <row r="70" spans="1:10" ht="21">
      <c r="A70" s="23"/>
      <c r="B70" s="20"/>
      <c r="C70" s="20"/>
      <c r="D70" s="19"/>
      <c r="E70" s="12"/>
      <c r="F70" s="21"/>
      <c r="G70" s="41">
        <f t="shared" si="2"/>
        <v>0</v>
      </c>
      <c r="H70" s="34"/>
      <c r="I70" s="34">
        <f t="shared" ref="I70:I133" si="3">I69+G70-H70</f>
        <v>985471.89999999991</v>
      </c>
      <c r="J70" s="28"/>
    </row>
    <row r="71" spans="1:10" ht="21">
      <c r="A71" s="23"/>
      <c r="B71" s="20"/>
      <c r="C71" s="20"/>
      <c r="D71" s="19"/>
      <c r="E71" s="12"/>
      <c r="F71" s="21"/>
      <c r="G71" s="41">
        <f t="shared" si="2"/>
        <v>0</v>
      </c>
      <c r="H71" s="34"/>
      <c r="I71" s="34">
        <f t="shared" si="3"/>
        <v>985471.89999999991</v>
      </c>
      <c r="J71" s="28"/>
    </row>
    <row r="72" spans="1:10" ht="21">
      <c r="A72" s="23"/>
      <c r="B72" s="20"/>
      <c r="C72" s="20"/>
      <c r="D72" s="19"/>
      <c r="E72" s="12"/>
      <c r="F72" s="21"/>
      <c r="G72" s="41">
        <f t="shared" si="2"/>
        <v>0</v>
      </c>
      <c r="H72" s="34"/>
      <c r="I72" s="34">
        <f t="shared" si="3"/>
        <v>985471.89999999991</v>
      </c>
      <c r="J72" s="28"/>
    </row>
    <row r="73" spans="1:10" ht="21">
      <c r="A73" s="23"/>
      <c r="B73" s="20"/>
      <c r="C73" s="20"/>
      <c r="D73" s="19"/>
      <c r="E73" s="12"/>
      <c r="F73" s="21"/>
      <c r="G73" s="41">
        <f t="shared" si="2"/>
        <v>0</v>
      </c>
      <c r="H73" s="34"/>
      <c r="I73" s="34">
        <f t="shared" si="3"/>
        <v>985471.89999999991</v>
      </c>
      <c r="J73" s="28"/>
    </row>
    <row r="74" spans="1:10" ht="21">
      <c r="A74" s="23"/>
      <c r="B74" s="20"/>
      <c r="C74" s="20"/>
      <c r="D74" s="19"/>
      <c r="E74" s="12"/>
      <c r="F74" s="21"/>
      <c r="G74" s="41">
        <f t="shared" si="2"/>
        <v>0</v>
      </c>
      <c r="H74" s="34"/>
      <c r="I74" s="34">
        <f t="shared" si="3"/>
        <v>985471.89999999991</v>
      </c>
      <c r="J74" s="28"/>
    </row>
    <row r="75" spans="1:10" ht="21">
      <c r="A75" s="23"/>
      <c r="B75" s="20"/>
      <c r="C75" s="20"/>
      <c r="D75" s="19"/>
      <c r="E75" s="12"/>
      <c r="F75" s="21"/>
      <c r="G75" s="41">
        <f t="shared" si="2"/>
        <v>0</v>
      </c>
      <c r="H75" s="34"/>
      <c r="I75" s="34">
        <f t="shared" si="3"/>
        <v>985471.89999999991</v>
      </c>
      <c r="J75" s="28"/>
    </row>
    <row r="76" spans="1:10" ht="21">
      <c r="A76" s="23"/>
      <c r="B76" s="20"/>
      <c r="C76" s="20"/>
      <c r="D76" s="19"/>
      <c r="E76" s="12"/>
      <c r="F76" s="21"/>
      <c r="G76" s="41">
        <f t="shared" si="2"/>
        <v>0</v>
      </c>
      <c r="H76" s="34"/>
      <c r="I76" s="34">
        <f t="shared" si="3"/>
        <v>985471.89999999991</v>
      </c>
      <c r="J76" s="28"/>
    </row>
    <row r="77" spans="1:10" ht="21">
      <c r="A77" s="23"/>
      <c r="B77" s="20"/>
      <c r="C77" s="20"/>
      <c r="D77" s="19"/>
      <c r="E77" s="12"/>
      <c r="F77" s="21"/>
      <c r="G77" s="41">
        <f t="shared" si="2"/>
        <v>0</v>
      </c>
      <c r="H77" s="34"/>
      <c r="I77" s="34">
        <f t="shared" si="3"/>
        <v>985471.89999999991</v>
      </c>
      <c r="J77" s="28"/>
    </row>
    <row r="78" spans="1:10" ht="21">
      <c r="A78" s="23"/>
      <c r="B78" s="20"/>
      <c r="C78" s="20"/>
      <c r="D78" s="19"/>
      <c r="E78" s="12"/>
      <c r="F78" s="21"/>
      <c r="G78" s="41">
        <f t="shared" si="2"/>
        <v>0</v>
      </c>
      <c r="H78" s="34"/>
      <c r="I78" s="34">
        <f t="shared" si="3"/>
        <v>985471.89999999991</v>
      </c>
      <c r="J78" s="28"/>
    </row>
    <row r="79" spans="1:10" ht="21">
      <c r="A79" s="23"/>
      <c r="B79" s="20"/>
      <c r="C79" s="20"/>
      <c r="D79" s="19"/>
      <c r="E79" s="12"/>
      <c r="F79" s="21"/>
      <c r="G79" s="41">
        <f t="shared" si="2"/>
        <v>0</v>
      </c>
      <c r="H79" s="34"/>
      <c r="I79" s="34">
        <f t="shared" si="3"/>
        <v>985471.89999999991</v>
      </c>
      <c r="J79" s="28"/>
    </row>
    <row r="80" spans="1:10" ht="21">
      <c r="A80" s="23"/>
      <c r="B80" s="20"/>
      <c r="C80" s="20"/>
      <c r="D80" s="19"/>
      <c r="E80" s="12"/>
      <c r="F80" s="21"/>
      <c r="G80" s="41">
        <f t="shared" si="2"/>
        <v>0</v>
      </c>
      <c r="H80" s="34"/>
      <c r="I80" s="34">
        <f t="shared" si="3"/>
        <v>985471.89999999991</v>
      </c>
      <c r="J80" s="28"/>
    </row>
    <row r="81" spans="1:10" ht="21">
      <c r="A81" s="23"/>
      <c r="B81" s="20"/>
      <c r="C81" s="20"/>
      <c r="D81" s="19"/>
      <c r="E81" s="12"/>
      <c r="F81" s="21"/>
      <c r="G81" s="41">
        <f t="shared" si="2"/>
        <v>0</v>
      </c>
      <c r="H81" s="34"/>
      <c r="I81" s="34">
        <f t="shared" si="3"/>
        <v>985471.89999999991</v>
      </c>
      <c r="J81" s="28"/>
    </row>
    <row r="82" spans="1:10" ht="21">
      <c r="A82" s="23"/>
      <c r="B82" s="20"/>
      <c r="C82" s="20"/>
      <c r="D82" s="19"/>
      <c r="E82" s="12"/>
      <c r="F82" s="21"/>
      <c r="G82" s="41">
        <f t="shared" si="2"/>
        <v>0</v>
      </c>
      <c r="H82" s="34"/>
      <c r="I82" s="34">
        <f t="shared" si="3"/>
        <v>985471.89999999991</v>
      </c>
      <c r="J82" s="28"/>
    </row>
    <row r="83" spans="1:10" ht="21">
      <c r="A83" s="23"/>
      <c r="B83" s="20"/>
      <c r="C83" s="20"/>
      <c r="D83" s="19"/>
      <c r="E83" s="12"/>
      <c r="F83" s="21"/>
      <c r="G83" s="41">
        <f t="shared" si="2"/>
        <v>0</v>
      </c>
      <c r="H83" s="34"/>
      <c r="I83" s="34">
        <f t="shared" si="3"/>
        <v>985471.89999999991</v>
      </c>
      <c r="J83" s="28"/>
    </row>
    <row r="84" spans="1:10" ht="21">
      <c r="A84" s="23"/>
      <c r="B84" s="20"/>
      <c r="C84" s="20"/>
      <c r="D84" s="19"/>
      <c r="E84" s="12"/>
      <c r="F84" s="21"/>
      <c r="G84" s="41">
        <f t="shared" si="2"/>
        <v>0</v>
      </c>
      <c r="H84" s="34"/>
      <c r="I84" s="34">
        <f t="shared" si="3"/>
        <v>985471.89999999991</v>
      </c>
      <c r="J84" s="28"/>
    </row>
    <row r="85" spans="1:10" ht="21">
      <c r="A85" s="23"/>
      <c r="B85" s="20"/>
      <c r="C85" s="20"/>
      <c r="D85" s="19"/>
      <c r="E85" s="12"/>
      <c r="F85" s="21"/>
      <c r="G85" s="41">
        <f t="shared" si="2"/>
        <v>0</v>
      </c>
      <c r="H85" s="34"/>
      <c r="I85" s="34">
        <f t="shared" si="3"/>
        <v>985471.89999999991</v>
      </c>
      <c r="J85" s="28"/>
    </row>
    <row r="86" spans="1:10" ht="21">
      <c r="A86" s="23"/>
      <c r="B86" s="20"/>
      <c r="C86" s="20"/>
      <c r="D86" s="19"/>
      <c r="E86" s="12"/>
      <c r="F86" s="21"/>
      <c r="G86" s="41">
        <f t="shared" si="2"/>
        <v>0</v>
      </c>
      <c r="H86" s="34"/>
      <c r="I86" s="34">
        <f t="shared" si="3"/>
        <v>985471.89999999991</v>
      </c>
      <c r="J86" s="28"/>
    </row>
    <row r="87" spans="1:10" ht="21">
      <c r="A87" s="23"/>
      <c r="B87" s="20"/>
      <c r="C87" s="20"/>
      <c r="D87" s="19"/>
      <c r="E87" s="12"/>
      <c r="F87" s="21"/>
      <c r="G87" s="41">
        <f t="shared" si="2"/>
        <v>0</v>
      </c>
      <c r="H87" s="34"/>
      <c r="I87" s="34">
        <f t="shared" si="3"/>
        <v>985471.89999999991</v>
      </c>
      <c r="J87" s="28"/>
    </row>
    <row r="88" spans="1:10" ht="21">
      <c r="A88" s="23"/>
      <c r="B88" s="20"/>
      <c r="C88" s="20"/>
      <c r="D88" s="19"/>
      <c r="E88" s="12"/>
      <c r="F88" s="21"/>
      <c r="G88" s="41">
        <f t="shared" si="2"/>
        <v>0</v>
      </c>
      <c r="H88" s="34"/>
      <c r="I88" s="34">
        <f t="shared" si="3"/>
        <v>985471.89999999991</v>
      </c>
      <c r="J88" s="28"/>
    </row>
    <row r="89" spans="1:10" ht="21">
      <c r="A89" s="23"/>
      <c r="B89" s="20"/>
      <c r="C89" s="20"/>
      <c r="D89" s="19"/>
      <c r="E89" s="12"/>
      <c r="F89" s="21"/>
      <c r="G89" s="41">
        <f t="shared" si="2"/>
        <v>0</v>
      </c>
      <c r="H89" s="34"/>
      <c r="I89" s="34">
        <f t="shared" si="3"/>
        <v>985471.89999999991</v>
      </c>
      <c r="J89" s="28"/>
    </row>
    <row r="90" spans="1:10" ht="21">
      <c r="A90" s="23"/>
      <c r="B90" s="20"/>
      <c r="C90" s="20"/>
      <c r="D90" s="19"/>
      <c r="E90" s="12"/>
      <c r="F90" s="21"/>
      <c r="G90" s="41">
        <f t="shared" si="2"/>
        <v>0</v>
      </c>
      <c r="H90" s="34"/>
      <c r="I90" s="34">
        <f t="shared" si="3"/>
        <v>985471.89999999991</v>
      </c>
      <c r="J90" s="28"/>
    </row>
    <row r="91" spans="1:10" ht="21">
      <c r="A91" s="23"/>
      <c r="B91" s="20"/>
      <c r="C91" s="20"/>
      <c r="D91" s="19"/>
      <c r="E91" s="12"/>
      <c r="F91" s="21"/>
      <c r="G91" s="41">
        <f t="shared" si="2"/>
        <v>0</v>
      </c>
      <c r="H91" s="34"/>
      <c r="I91" s="34">
        <f t="shared" si="3"/>
        <v>985471.89999999991</v>
      </c>
      <c r="J91" s="28"/>
    </row>
    <row r="92" spans="1:10" ht="21">
      <c r="A92" s="23"/>
      <c r="B92" s="20"/>
      <c r="C92" s="20"/>
      <c r="D92" s="19"/>
      <c r="E92" s="12"/>
      <c r="F92" s="21"/>
      <c r="G92" s="41">
        <f t="shared" si="2"/>
        <v>0</v>
      </c>
      <c r="H92" s="34"/>
      <c r="I92" s="34">
        <f t="shared" si="3"/>
        <v>985471.89999999991</v>
      </c>
      <c r="J92" s="28"/>
    </row>
    <row r="93" spans="1:10" ht="21">
      <c r="A93" s="23"/>
      <c r="B93" s="20"/>
      <c r="C93" s="20"/>
      <c r="D93" s="19"/>
      <c r="E93" s="12"/>
      <c r="F93" s="21"/>
      <c r="G93" s="41">
        <f t="shared" si="2"/>
        <v>0</v>
      </c>
      <c r="H93" s="34"/>
      <c r="I93" s="34">
        <f t="shared" si="3"/>
        <v>985471.89999999991</v>
      </c>
      <c r="J93" s="28"/>
    </row>
    <row r="94" spans="1:10" ht="21">
      <c r="A94" s="23"/>
      <c r="B94" s="20"/>
      <c r="C94" s="20"/>
      <c r="D94" s="19"/>
      <c r="E94" s="12"/>
      <c r="F94" s="21"/>
      <c r="G94" s="41">
        <f t="shared" si="2"/>
        <v>0</v>
      </c>
      <c r="H94" s="34"/>
      <c r="I94" s="34">
        <f t="shared" si="3"/>
        <v>985471.89999999991</v>
      </c>
      <c r="J94" s="28"/>
    </row>
    <row r="95" spans="1:10" ht="21">
      <c r="A95" s="23"/>
      <c r="B95" s="20"/>
      <c r="C95" s="20"/>
      <c r="D95" s="19"/>
      <c r="E95" s="12"/>
      <c r="F95" s="21"/>
      <c r="G95" s="41">
        <f t="shared" si="2"/>
        <v>0</v>
      </c>
      <c r="H95" s="34"/>
      <c r="I95" s="34">
        <f t="shared" si="3"/>
        <v>985471.89999999991</v>
      </c>
      <c r="J95" s="28"/>
    </row>
    <row r="96" spans="1:10" ht="21">
      <c r="A96" s="23"/>
      <c r="B96" s="20"/>
      <c r="C96" s="20"/>
      <c r="D96" s="19"/>
      <c r="E96" s="12"/>
      <c r="F96" s="21"/>
      <c r="G96" s="41">
        <f t="shared" si="2"/>
        <v>0</v>
      </c>
      <c r="H96" s="34"/>
      <c r="I96" s="34">
        <f t="shared" si="3"/>
        <v>985471.89999999991</v>
      </c>
      <c r="J96" s="28"/>
    </row>
    <row r="97" spans="1:10" ht="21">
      <c r="A97" s="23"/>
      <c r="B97" s="20"/>
      <c r="C97" s="20"/>
      <c r="D97" s="19"/>
      <c r="E97" s="12"/>
      <c r="F97" s="21"/>
      <c r="G97" s="41">
        <f t="shared" si="2"/>
        <v>0</v>
      </c>
      <c r="H97" s="34"/>
      <c r="I97" s="34">
        <f t="shared" si="3"/>
        <v>985471.89999999991</v>
      </c>
      <c r="J97" s="28"/>
    </row>
    <row r="98" spans="1:10" ht="21">
      <c r="A98" s="23"/>
      <c r="B98" s="20"/>
      <c r="C98" s="20"/>
      <c r="D98" s="19"/>
      <c r="E98" s="12"/>
      <c r="F98" s="21"/>
      <c r="G98" s="41">
        <f t="shared" si="2"/>
        <v>0</v>
      </c>
      <c r="H98" s="34"/>
      <c r="I98" s="34">
        <f t="shared" si="3"/>
        <v>985471.89999999991</v>
      </c>
      <c r="J98" s="28"/>
    </row>
    <row r="99" spans="1:10" ht="21">
      <c r="A99" s="23"/>
      <c r="B99" s="20"/>
      <c r="C99" s="20"/>
      <c r="D99" s="19"/>
      <c r="E99" s="12"/>
      <c r="F99" s="21"/>
      <c r="G99" s="41">
        <f t="shared" si="2"/>
        <v>0</v>
      </c>
      <c r="H99" s="34"/>
      <c r="I99" s="34">
        <f t="shared" si="3"/>
        <v>985471.89999999991</v>
      </c>
      <c r="J99" s="28"/>
    </row>
    <row r="100" spans="1:10" ht="21">
      <c r="A100" s="23"/>
      <c r="B100" s="20"/>
      <c r="C100" s="20"/>
      <c r="D100" s="19"/>
      <c r="E100" s="12"/>
      <c r="F100" s="21"/>
      <c r="G100" s="41">
        <f t="shared" si="2"/>
        <v>0</v>
      </c>
      <c r="H100" s="34"/>
      <c r="I100" s="34">
        <f t="shared" si="3"/>
        <v>985471.89999999991</v>
      </c>
      <c r="J100" s="28"/>
    </row>
    <row r="101" spans="1:10" ht="21">
      <c r="A101" s="23"/>
      <c r="B101" s="20"/>
      <c r="C101" s="20"/>
      <c r="D101" s="19"/>
      <c r="E101" s="12"/>
      <c r="F101" s="21"/>
      <c r="G101" s="41">
        <f t="shared" si="2"/>
        <v>0</v>
      </c>
      <c r="H101" s="34"/>
      <c r="I101" s="34">
        <f t="shared" si="3"/>
        <v>985471.89999999991</v>
      </c>
      <c r="J101" s="28"/>
    </row>
    <row r="102" spans="1:10" ht="21">
      <c r="A102" s="23"/>
      <c r="B102" s="20"/>
      <c r="C102" s="20"/>
      <c r="D102" s="19"/>
      <c r="E102" s="12"/>
      <c r="F102" s="21"/>
      <c r="G102" s="41">
        <f t="shared" si="2"/>
        <v>0</v>
      </c>
      <c r="H102" s="34"/>
      <c r="I102" s="34">
        <f t="shared" si="3"/>
        <v>985471.89999999991</v>
      </c>
      <c r="J102" s="28"/>
    </row>
    <row r="103" spans="1:10" ht="21">
      <c r="A103" s="23"/>
      <c r="B103" s="20"/>
      <c r="C103" s="20"/>
      <c r="D103" s="19"/>
      <c r="E103" s="12"/>
      <c r="F103" s="21"/>
      <c r="G103" s="41">
        <f t="shared" si="2"/>
        <v>0</v>
      </c>
      <c r="H103" s="34"/>
      <c r="I103" s="34">
        <f t="shared" si="3"/>
        <v>985471.89999999991</v>
      </c>
      <c r="J103" s="28"/>
    </row>
    <row r="104" spans="1:10" ht="21">
      <c r="A104" s="23"/>
      <c r="B104" s="20"/>
      <c r="C104" s="20"/>
      <c r="D104" s="19"/>
      <c r="E104" s="12"/>
      <c r="F104" s="21"/>
      <c r="G104" s="41">
        <f t="shared" si="2"/>
        <v>0</v>
      </c>
      <c r="H104" s="34"/>
      <c r="I104" s="34">
        <f t="shared" si="3"/>
        <v>985471.89999999991</v>
      </c>
      <c r="J104" s="28"/>
    </row>
    <row r="105" spans="1:10" ht="21">
      <c r="A105" s="23"/>
      <c r="B105" s="20"/>
      <c r="C105" s="20"/>
      <c r="D105" s="19"/>
      <c r="E105" s="12"/>
      <c r="F105" s="21"/>
      <c r="G105" s="41">
        <f t="shared" si="2"/>
        <v>0</v>
      </c>
      <c r="H105" s="34"/>
      <c r="I105" s="34">
        <f t="shared" si="3"/>
        <v>985471.89999999991</v>
      </c>
      <c r="J105" s="28"/>
    </row>
    <row r="106" spans="1:10" ht="21">
      <c r="A106" s="23"/>
      <c r="B106" s="20"/>
      <c r="C106" s="20"/>
      <c r="D106" s="19"/>
      <c r="E106" s="12"/>
      <c r="F106" s="21"/>
      <c r="G106" s="41">
        <f t="shared" si="2"/>
        <v>0</v>
      </c>
      <c r="H106" s="34"/>
      <c r="I106" s="34">
        <f t="shared" si="3"/>
        <v>985471.89999999991</v>
      </c>
      <c r="J106" s="28"/>
    </row>
    <row r="107" spans="1:10" ht="21">
      <c r="A107" s="23"/>
      <c r="B107" s="20"/>
      <c r="C107" s="20"/>
      <c r="D107" s="19"/>
      <c r="E107" s="12"/>
      <c r="F107" s="21"/>
      <c r="G107" s="41">
        <f t="shared" si="2"/>
        <v>0</v>
      </c>
      <c r="H107" s="34"/>
      <c r="I107" s="34">
        <f t="shared" si="3"/>
        <v>985471.89999999991</v>
      </c>
      <c r="J107" s="28"/>
    </row>
    <row r="108" spans="1:10" ht="21">
      <c r="A108" s="23"/>
      <c r="B108" s="20"/>
      <c r="C108" s="20"/>
      <c r="D108" s="19"/>
      <c r="E108" s="12"/>
      <c r="F108" s="21"/>
      <c r="G108" s="41">
        <f t="shared" si="2"/>
        <v>0</v>
      </c>
      <c r="H108" s="34"/>
      <c r="I108" s="34">
        <f t="shared" si="3"/>
        <v>985471.89999999991</v>
      </c>
      <c r="J108" s="28"/>
    </row>
    <row r="109" spans="1:10" ht="21">
      <c r="A109" s="23"/>
      <c r="B109" s="20"/>
      <c r="C109" s="20"/>
      <c r="D109" s="19"/>
      <c r="E109" s="12"/>
      <c r="F109" s="21"/>
      <c r="G109" s="41">
        <f t="shared" si="2"/>
        <v>0</v>
      </c>
      <c r="H109" s="34"/>
      <c r="I109" s="34">
        <f t="shared" si="3"/>
        <v>985471.89999999991</v>
      </c>
      <c r="J109" s="28"/>
    </row>
    <row r="110" spans="1:10" ht="21">
      <c r="A110" s="23"/>
      <c r="B110" s="20"/>
      <c r="C110" s="20"/>
      <c r="D110" s="19"/>
      <c r="E110" s="12"/>
      <c r="F110" s="21"/>
      <c r="G110" s="41">
        <f t="shared" si="2"/>
        <v>0</v>
      </c>
      <c r="H110" s="34"/>
      <c r="I110" s="34">
        <f t="shared" si="3"/>
        <v>985471.89999999991</v>
      </c>
      <c r="J110" s="28"/>
    </row>
    <row r="111" spans="1:10" ht="21">
      <c r="A111" s="23"/>
      <c r="B111" s="20"/>
      <c r="C111" s="20"/>
      <c r="D111" s="19"/>
      <c r="E111" s="12"/>
      <c r="F111" s="21"/>
      <c r="G111" s="41">
        <f t="shared" si="2"/>
        <v>0</v>
      </c>
      <c r="H111" s="34"/>
      <c r="I111" s="34">
        <f t="shared" si="3"/>
        <v>985471.89999999991</v>
      </c>
      <c r="J111" s="28"/>
    </row>
    <row r="112" spans="1:10" ht="21">
      <c r="A112" s="23"/>
      <c r="B112" s="20"/>
      <c r="C112" s="20"/>
      <c r="D112" s="19"/>
      <c r="E112" s="12"/>
      <c r="F112" s="21"/>
      <c r="G112" s="41">
        <f t="shared" si="2"/>
        <v>0</v>
      </c>
      <c r="H112" s="34"/>
      <c r="I112" s="34">
        <f t="shared" si="3"/>
        <v>985471.89999999991</v>
      </c>
      <c r="J112" s="28"/>
    </row>
    <row r="113" spans="1:10" ht="21">
      <c r="A113" s="23"/>
      <c r="B113" s="20"/>
      <c r="C113" s="20"/>
      <c r="D113" s="19"/>
      <c r="E113" s="12"/>
      <c r="F113" s="21"/>
      <c r="G113" s="41">
        <f t="shared" si="2"/>
        <v>0</v>
      </c>
      <c r="H113" s="34"/>
      <c r="I113" s="34">
        <f t="shared" si="3"/>
        <v>985471.89999999991</v>
      </c>
      <c r="J113" s="28"/>
    </row>
    <row r="114" spans="1:10" ht="21">
      <c r="A114" s="23"/>
      <c r="B114" s="20"/>
      <c r="C114" s="20"/>
      <c r="D114" s="19"/>
      <c r="E114" s="12"/>
      <c r="F114" s="21"/>
      <c r="G114" s="41">
        <f t="shared" si="2"/>
        <v>0</v>
      </c>
      <c r="H114" s="34"/>
      <c r="I114" s="34">
        <f t="shared" si="3"/>
        <v>985471.89999999991</v>
      </c>
      <c r="J114" s="28"/>
    </row>
    <row r="115" spans="1:10" ht="21">
      <c r="A115" s="23"/>
      <c r="B115" s="20"/>
      <c r="C115" s="20"/>
      <c r="D115" s="19"/>
      <c r="E115" s="12"/>
      <c r="F115" s="21"/>
      <c r="G115" s="41">
        <f t="shared" si="2"/>
        <v>0</v>
      </c>
      <c r="H115" s="34"/>
      <c r="I115" s="34">
        <f t="shared" si="3"/>
        <v>985471.89999999991</v>
      </c>
      <c r="J115" s="28"/>
    </row>
    <row r="116" spans="1:10" ht="21">
      <c r="A116" s="23"/>
      <c r="B116" s="20"/>
      <c r="C116" s="20"/>
      <c r="D116" s="19"/>
      <c r="E116" s="12"/>
      <c r="F116" s="21"/>
      <c r="G116" s="41">
        <f t="shared" si="2"/>
        <v>0</v>
      </c>
      <c r="H116" s="34"/>
      <c r="I116" s="34">
        <f t="shared" si="3"/>
        <v>985471.89999999991</v>
      </c>
      <c r="J116" s="28"/>
    </row>
    <row r="117" spans="1:10" ht="21">
      <c r="A117" s="23"/>
      <c r="B117" s="20"/>
      <c r="C117" s="20"/>
      <c r="D117" s="19"/>
      <c r="E117" s="12"/>
      <c r="F117" s="21"/>
      <c r="G117" s="41">
        <f t="shared" si="2"/>
        <v>0</v>
      </c>
      <c r="H117" s="34"/>
      <c r="I117" s="34">
        <f t="shared" si="3"/>
        <v>985471.89999999991</v>
      </c>
      <c r="J117" s="28"/>
    </row>
    <row r="118" spans="1:10" ht="21">
      <c r="A118" s="23"/>
      <c r="B118" s="20"/>
      <c r="C118" s="20"/>
      <c r="D118" s="19"/>
      <c r="E118" s="12"/>
      <c r="F118" s="21"/>
      <c r="G118" s="41">
        <f t="shared" si="2"/>
        <v>0</v>
      </c>
      <c r="H118" s="34"/>
      <c r="I118" s="34">
        <f t="shared" si="3"/>
        <v>985471.89999999991</v>
      </c>
      <c r="J118" s="28"/>
    </row>
    <row r="119" spans="1:10" ht="21">
      <c r="A119" s="23"/>
      <c r="B119" s="20"/>
      <c r="C119" s="20"/>
      <c r="D119" s="19"/>
      <c r="E119" s="12"/>
      <c r="F119" s="21"/>
      <c r="G119" s="41">
        <f t="shared" si="2"/>
        <v>0</v>
      </c>
      <c r="H119" s="34"/>
      <c r="I119" s="34">
        <f t="shared" si="3"/>
        <v>985471.89999999991</v>
      </c>
      <c r="J119" s="28"/>
    </row>
    <row r="120" spans="1:10" ht="21">
      <c r="A120" s="23"/>
      <c r="B120" s="20"/>
      <c r="C120" s="20"/>
      <c r="D120" s="19"/>
      <c r="E120" s="12"/>
      <c r="F120" s="21"/>
      <c r="G120" s="41">
        <f t="shared" si="2"/>
        <v>0</v>
      </c>
      <c r="H120" s="34"/>
      <c r="I120" s="34">
        <f t="shared" si="3"/>
        <v>985471.89999999991</v>
      </c>
      <c r="J120" s="28"/>
    </row>
    <row r="121" spans="1:10" ht="21">
      <c r="A121" s="23"/>
      <c r="B121" s="20"/>
      <c r="C121" s="20"/>
      <c r="D121" s="19"/>
      <c r="E121" s="12"/>
      <c r="F121" s="21"/>
      <c r="G121" s="41">
        <f t="shared" si="2"/>
        <v>0</v>
      </c>
      <c r="H121" s="34"/>
      <c r="I121" s="34">
        <f t="shared" si="3"/>
        <v>985471.89999999991</v>
      </c>
      <c r="J121" s="28"/>
    </row>
    <row r="122" spans="1:10" ht="21">
      <c r="A122" s="23"/>
      <c r="B122" s="20"/>
      <c r="C122" s="20"/>
      <c r="D122" s="19"/>
      <c r="E122" s="12"/>
      <c r="F122" s="21"/>
      <c r="G122" s="41">
        <f t="shared" si="2"/>
        <v>0</v>
      </c>
      <c r="H122" s="34"/>
      <c r="I122" s="34">
        <f t="shared" si="3"/>
        <v>985471.89999999991</v>
      </c>
      <c r="J122" s="28"/>
    </row>
    <row r="123" spans="1:10" ht="21">
      <c r="A123" s="23"/>
      <c r="B123" s="20"/>
      <c r="C123" s="20"/>
      <c r="D123" s="19"/>
      <c r="E123" s="12"/>
      <c r="F123" s="21"/>
      <c r="G123" s="41">
        <f t="shared" si="2"/>
        <v>0</v>
      </c>
      <c r="H123" s="34"/>
      <c r="I123" s="34">
        <f t="shared" si="3"/>
        <v>985471.89999999991</v>
      </c>
      <c r="J123" s="28"/>
    </row>
    <row r="124" spans="1:10" ht="21">
      <c r="A124" s="23"/>
      <c r="B124" s="20"/>
      <c r="C124" s="20"/>
      <c r="D124" s="19"/>
      <c r="E124" s="12"/>
      <c r="F124" s="21"/>
      <c r="G124" s="41">
        <f t="shared" si="2"/>
        <v>0</v>
      </c>
      <c r="H124" s="34"/>
      <c r="I124" s="34">
        <f t="shared" si="3"/>
        <v>985471.89999999991</v>
      </c>
      <c r="J124" s="28"/>
    </row>
    <row r="125" spans="1:10" ht="21">
      <c r="A125" s="23"/>
      <c r="B125" s="20"/>
      <c r="C125" s="20"/>
      <c r="D125" s="19"/>
      <c r="E125" s="12"/>
      <c r="F125" s="21"/>
      <c r="G125" s="41">
        <f t="shared" si="2"/>
        <v>0</v>
      </c>
      <c r="H125" s="34"/>
      <c r="I125" s="34">
        <f t="shared" si="3"/>
        <v>985471.89999999991</v>
      </c>
      <c r="J125" s="28"/>
    </row>
    <row r="126" spans="1:10" ht="21">
      <c r="A126" s="23"/>
      <c r="B126" s="20"/>
      <c r="C126" s="20"/>
      <c r="D126" s="19"/>
      <c r="E126" s="12"/>
      <c r="F126" s="21"/>
      <c r="G126" s="41">
        <f t="shared" si="2"/>
        <v>0</v>
      </c>
      <c r="H126" s="34"/>
      <c r="I126" s="34">
        <f t="shared" si="3"/>
        <v>985471.89999999991</v>
      </c>
      <c r="J126" s="28"/>
    </row>
    <row r="127" spans="1:10" ht="21">
      <c r="A127" s="23"/>
      <c r="B127" s="20"/>
      <c r="C127" s="20"/>
      <c r="D127" s="19"/>
      <c r="E127" s="12"/>
      <c r="F127" s="21"/>
      <c r="G127" s="41">
        <f t="shared" si="2"/>
        <v>0</v>
      </c>
      <c r="H127" s="34"/>
      <c r="I127" s="34">
        <f t="shared" si="3"/>
        <v>985471.89999999991</v>
      </c>
      <c r="J127" s="28"/>
    </row>
    <row r="128" spans="1:10" ht="21">
      <c r="A128" s="23"/>
      <c r="B128" s="20"/>
      <c r="C128" s="20"/>
      <c r="D128" s="19"/>
      <c r="E128" s="12"/>
      <c r="F128" s="21"/>
      <c r="G128" s="41">
        <f t="shared" si="2"/>
        <v>0</v>
      </c>
      <c r="H128" s="34"/>
      <c r="I128" s="34">
        <f t="shared" si="3"/>
        <v>985471.89999999991</v>
      </c>
      <c r="J128" s="28"/>
    </row>
    <row r="129" spans="1:10" ht="21">
      <c r="A129" s="23"/>
      <c r="B129" s="20"/>
      <c r="C129" s="20"/>
      <c r="D129" s="19"/>
      <c r="E129" s="12"/>
      <c r="F129" s="21"/>
      <c r="G129" s="41">
        <f t="shared" si="2"/>
        <v>0</v>
      </c>
      <c r="H129" s="34"/>
      <c r="I129" s="34">
        <f t="shared" si="3"/>
        <v>985471.89999999991</v>
      </c>
      <c r="J129" s="28"/>
    </row>
    <row r="130" spans="1:10" ht="21">
      <c r="A130" s="23"/>
      <c r="B130" s="20"/>
      <c r="C130" s="20"/>
      <c r="D130" s="19"/>
      <c r="E130" s="12"/>
      <c r="F130" s="21"/>
      <c r="G130" s="41">
        <f t="shared" si="2"/>
        <v>0</v>
      </c>
      <c r="H130" s="34"/>
      <c r="I130" s="34">
        <f t="shared" si="3"/>
        <v>985471.89999999991</v>
      </c>
      <c r="J130" s="28"/>
    </row>
    <row r="131" spans="1:10" ht="21">
      <c r="A131" s="23"/>
      <c r="B131" s="20"/>
      <c r="C131" s="20"/>
      <c r="D131" s="19"/>
      <c r="E131" s="12"/>
      <c r="F131" s="21"/>
      <c r="G131" s="41">
        <f t="shared" si="2"/>
        <v>0</v>
      </c>
      <c r="H131" s="34"/>
      <c r="I131" s="34">
        <f t="shared" si="3"/>
        <v>985471.89999999991</v>
      </c>
      <c r="J131" s="28"/>
    </row>
    <row r="132" spans="1:10" ht="21">
      <c r="A132" s="23"/>
      <c r="B132" s="20"/>
      <c r="C132" s="20"/>
      <c r="D132" s="19"/>
      <c r="E132" s="12"/>
      <c r="F132" s="21"/>
      <c r="G132" s="41">
        <f t="shared" si="2"/>
        <v>0</v>
      </c>
      <c r="H132" s="34"/>
      <c r="I132" s="34">
        <f t="shared" si="3"/>
        <v>985471.89999999991</v>
      </c>
      <c r="J132" s="28"/>
    </row>
    <row r="133" spans="1:10" ht="21">
      <c r="A133" s="23"/>
      <c r="B133" s="20"/>
      <c r="C133" s="20"/>
      <c r="D133" s="19"/>
      <c r="E133" s="12"/>
      <c r="F133" s="21"/>
      <c r="G133" s="41">
        <f t="shared" ref="G133:G196" si="4">E133*F133</f>
        <v>0</v>
      </c>
      <c r="H133" s="34"/>
      <c r="I133" s="34">
        <f t="shared" si="3"/>
        <v>985471.89999999991</v>
      </c>
      <c r="J133" s="28"/>
    </row>
    <row r="134" spans="1:10" ht="21">
      <c r="A134" s="23"/>
      <c r="B134" s="20"/>
      <c r="C134" s="20"/>
      <c r="D134" s="19"/>
      <c r="E134" s="12"/>
      <c r="F134" s="21"/>
      <c r="G134" s="41">
        <f t="shared" si="4"/>
        <v>0</v>
      </c>
      <c r="H134" s="34"/>
      <c r="I134" s="34">
        <f t="shared" ref="I134:I197" si="5">I133+G134-H134</f>
        <v>985471.89999999991</v>
      </c>
      <c r="J134" s="28"/>
    </row>
    <row r="135" spans="1:10" ht="21">
      <c r="A135" s="23"/>
      <c r="B135" s="20"/>
      <c r="C135" s="20"/>
      <c r="D135" s="19"/>
      <c r="E135" s="12"/>
      <c r="F135" s="21"/>
      <c r="G135" s="41">
        <f t="shared" si="4"/>
        <v>0</v>
      </c>
      <c r="H135" s="34"/>
      <c r="I135" s="34">
        <f t="shared" si="5"/>
        <v>985471.89999999991</v>
      </c>
      <c r="J135" s="28"/>
    </row>
    <row r="136" spans="1:10" ht="21">
      <c r="A136" s="23"/>
      <c r="B136" s="20"/>
      <c r="C136" s="20"/>
      <c r="D136" s="19"/>
      <c r="E136" s="12"/>
      <c r="F136" s="21"/>
      <c r="G136" s="41">
        <f t="shared" si="4"/>
        <v>0</v>
      </c>
      <c r="H136" s="34"/>
      <c r="I136" s="34">
        <f t="shared" si="5"/>
        <v>985471.89999999991</v>
      </c>
      <c r="J136" s="28"/>
    </row>
    <row r="137" spans="1:10" ht="21">
      <c r="A137" s="23"/>
      <c r="B137" s="20"/>
      <c r="C137" s="20"/>
      <c r="D137" s="19"/>
      <c r="E137" s="12"/>
      <c r="F137" s="21"/>
      <c r="G137" s="41">
        <f t="shared" si="4"/>
        <v>0</v>
      </c>
      <c r="H137" s="34"/>
      <c r="I137" s="34">
        <f t="shared" si="5"/>
        <v>985471.89999999991</v>
      </c>
      <c r="J137" s="28"/>
    </row>
    <row r="138" spans="1:10" ht="21">
      <c r="A138" s="23"/>
      <c r="B138" s="20"/>
      <c r="C138" s="20"/>
      <c r="D138" s="19"/>
      <c r="E138" s="12"/>
      <c r="F138" s="21"/>
      <c r="G138" s="41">
        <f t="shared" si="4"/>
        <v>0</v>
      </c>
      <c r="H138" s="34"/>
      <c r="I138" s="34">
        <f t="shared" si="5"/>
        <v>985471.89999999991</v>
      </c>
      <c r="J138" s="28"/>
    </row>
    <row r="139" spans="1:10" ht="21">
      <c r="A139" s="23"/>
      <c r="B139" s="20"/>
      <c r="C139" s="20"/>
      <c r="D139" s="19"/>
      <c r="E139" s="12"/>
      <c r="F139" s="21"/>
      <c r="G139" s="41">
        <f t="shared" si="4"/>
        <v>0</v>
      </c>
      <c r="H139" s="34"/>
      <c r="I139" s="34">
        <f t="shared" si="5"/>
        <v>985471.89999999991</v>
      </c>
      <c r="J139" s="28"/>
    </row>
    <row r="140" spans="1:10" ht="21">
      <c r="A140" s="23"/>
      <c r="B140" s="20"/>
      <c r="C140" s="20"/>
      <c r="D140" s="19"/>
      <c r="E140" s="12"/>
      <c r="F140" s="21"/>
      <c r="G140" s="41">
        <f t="shared" si="4"/>
        <v>0</v>
      </c>
      <c r="H140" s="34"/>
      <c r="I140" s="34">
        <f t="shared" si="5"/>
        <v>985471.89999999991</v>
      </c>
      <c r="J140" s="28"/>
    </row>
    <row r="141" spans="1:10" ht="21">
      <c r="A141" s="23"/>
      <c r="B141" s="20"/>
      <c r="C141" s="20"/>
      <c r="D141" s="19"/>
      <c r="E141" s="12"/>
      <c r="F141" s="21"/>
      <c r="G141" s="41">
        <f t="shared" si="4"/>
        <v>0</v>
      </c>
      <c r="H141" s="34"/>
      <c r="I141" s="34">
        <f t="shared" si="5"/>
        <v>985471.89999999991</v>
      </c>
      <c r="J141" s="28"/>
    </row>
    <row r="142" spans="1:10" ht="21">
      <c r="A142" s="23"/>
      <c r="B142" s="20"/>
      <c r="C142" s="20"/>
      <c r="D142" s="19"/>
      <c r="E142" s="12"/>
      <c r="F142" s="21"/>
      <c r="G142" s="41">
        <f t="shared" si="4"/>
        <v>0</v>
      </c>
      <c r="H142" s="34"/>
      <c r="I142" s="34">
        <f t="shared" si="5"/>
        <v>985471.89999999991</v>
      </c>
      <c r="J142" s="28"/>
    </row>
    <row r="143" spans="1:10" ht="21">
      <c r="A143" s="23"/>
      <c r="B143" s="20"/>
      <c r="C143" s="20"/>
      <c r="D143" s="19"/>
      <c r="E143" s="12"/>
      <c r="F143" s="21"/>
      <c r="G143" s="41">
        <f t="shared" si="4"/>
        <v>0</v>
      </c>
      <c r="H143" s="34"/>
      <c r="I143" s="34">
        <f t="shared" si="5"/>
        <v>985471.89999999991</v>
      </c>
      <c r="J143" s="28"/>
    </row>
    <row r="144" spans="1:10" ht="21">
      <c r="A144" s="23"/>
      <c r="B144" s="20"/>
      <c r="C144" s="20"/>
      <c r="D144" s="19"/>
      <c r="E144" s="12"/>
      <c r="F144" s="21"/>
      <c r="G144" s="41">
        <f t="shared" si="4"/>
        <v>0</v>
      </c>
      <c r="H144" s="34"/>
      <c r="I144" s="34">
        <f t="shared" si="5"/>
        <v>985471.89999999991</v>
      </c>
      <c r="J144" s="28"/>
    </row>
    <row r="145" spans="1:10" ht="21">
      <c r="A145" s="23"/>
      <c r="B145" s="20"/>
      <c r="C145" s="20"/>
      <c r="D145" s="19"/>
      <c r="E145" s="12"/>
      <c r="F145" s="21"/>
      <c r="G145" s="41">
        <f t="shared" si="4"/>
        <v>0</v>
      </c>
      <c r="H145" s="34"/>
      <c r="I145" s="34">
        <f t="shared" si="5"/>
        <v>985471.89999999991</v>
      </c>
      <c r="J145" s="28"/>
    </row>
    <row r="146" spans="1:10" ht="21">
      <c r="A146" s="23"/>
      <c r="B146" s="20"/>
      <c r="C146" s="20"/>
      <c r="D146" s="19"/>
      <c r="E146" s="12"/>
      <c r="F146" s="21"/>
      <c r="G146" s="41">
        <f t="shared" si="4"/>
        <v>0</v>
      </c>
      <c r="H146" s="34"/>
      <c r="I146" s="34">
        <f t="shared" si="5"/>
        <v>985471.89999999991</v>
      </c>
      <c r="J146" s="28"/>
    </row>
    <row r="147" spans="1:10" ht="21">
      <c r="A147" s="23"/>
      <c r="B147" s="20"/>
      <c r="C147" s="20"/>
      <c r="D147" s="19"/>
      <c r="E147" s="12"/>
      <c r="F147" s="21"/>
      <c r="G147" s="41">
        <f t="shared" si="4"/>
        <v>0</v>
      </c>
      <c r="H147" s="34"/>
      <c r="I147" s="34">
        <f t="shared" si="5"/>
        <v>985471.89999999991</v>
      </c>
      <c r="J147" s="28"/>
    </row>
    <row r="148" spans="1:10" ht="21">
      <c r="A148" s="23"/>
      <c r="B148" s="20"/>
      <c r="C148" s="20"/>
      <c r="D148" s="19"/>
      <c r="E148" s="12"/>
      <c r="F148" s="21"/>
      <c r="G148" s="41">
        <f t="shared" si="4"/>
        <v>0</v>
      </c>
      <c r="H148" s="34"/>
      <c r="I148" s="34">
        <f t="shared" si="5"/>
        <v>985471.89999999991</v>
      </c>
      <c r="J148" s="28"/>
    </row>
    <row r="149" spans="1:10" ht="21">
      <c r="A149" s="23"/>
      <c r="B149" s="20"/>
      <c r="C149" s="20"/>
      <c r="D149" s="19"/>
      <c r="E149" s="12"/>
      <c r="F149" s="21"/>
      <c r="G149" s="41">
        <f t="shared" si="4"/>
        <v>0</v>
      </c>
      <c r="H149" s="34"/>
      <c r="I149" s="34">
        <f t="shared" si="5"/>
        <v>985471.89999999991</v>
      </c>
      <c r="J149" s="28"/>
    </row>
    <row r="150" spans="1:10" ht="21">
      <c r="A150" s="23"/>
      <c r="B150" s="20"/>
      <c r="C150" s="20"/>
      <c r="D150" s="19"/>
      <c r="E150" s="12"/>
      <c r="F150" s="21"/>
      <c r="G150" s="41">
        <f t="shared" si="4"/>
        <v>0</v>
      </c>
      <c r="H150" s="34"/>
      <c r="I150" s="34">
        <f t="shared" si="5"/>
        <v>985471.89999999991</v>
      </c>
      <c r="J150" s="28"/>
    </row>
    <row r="151" spans="1:10" ht="21">
      <c r="A151" s="23"/>
      <c r="B151" s="20"/>
      <c r="C151" s="20"/>
      <c r="D151" s="19"/>
      <c r="E151" s="12"/>
      <c r="F151" s="21"/>
      <c r="G151" s="41">
        <f t="shared" si="4"/>
        <v>0</v>
      </c>
      <c r="H151" s="34"/>
      <c r="I151" s="34">
        <f t="shared" si="5"/>
        <v>985471.89999999991</v>
      </c>
      <c r="J151" s="28"/>
    </row>
    <row r="152" spans="1:10" ht="21">
      <c r="A152" s="23"/>
      <c r="B152" s="20"/>
      <c r="C152" s="20"/>
      <c r="D152" s="19"/>
      <c r="E152" s="12"/>
      <c r="F152" s="21"/>
      <c r="G152" s="41">
        <f t="shared" si="4"/>
        <v>0</v>
      </c>
      <c r="H152" s="34"/>
      <c r="I152" s="34">
        <f t="shared" si="5"/>
        <v>985471.89999999991</v>
      </c>
      <c r="J152" s="28"/>
    </row>
    <row r="153" spans="1:10" ht="21">
      <c r="A153" s="23"/>
      <c r="B153" s="20"/>
      <c r="C153" s="20"/>
      <c r="D153" s="19"/>
      <c r="E153" s="12"/>
      <c r="F153" s="21"/>
      <c r="G153" s="41">
        <f t="shared" si="4"/>
        <v>0</v>
      </c>
      <c r="H153" s="34"/>
      <c r="I153" s="34">
        <f t="shared" si="5"/>
        <v>985471.89999999991</v>
      </c>
      <c r="J153" s="28"/>
    </row>
    <row r="154" spans="1:10" ht="21">
      <c r="A154" s="23"/>
      <c r="B154" s="20"/>
      <c r="C154" s="20"/>
      <c r="D154" s="19"/>
      <c r="E154" s="12"/>
      <c r="F154" s="21"/>
      <c r="G154" s="41">
        <f t="shared" si="4"/>
        <v>0</v>
      </c>
      <c r="H154" s="34"/>
      <c r="I154" s="34">
        <f t="shared" si="5"/>
        <v>985471.89999999991</v>
      </c>
      <c r="J154" s="28"/>
    </row>
    <row r="155" spans="1:10" ht="21">
      <c r="A155" s="23"/>
      <c r="B155" s="20"/>
      <c r="C155" s="20"/>
      <c r="D155" s="19"/>
      <c r="E155" s="12"/>
      <c r="F155" s="21"/>
      <c r="G155" s="41">
        <f t="shared" si="4"/>
        <v>0</v>
      </c>
      <c r="H155" s="34"/>
      <c r="I155" s="34">
        <f t="shared" si="5"/>
        <v>985471.89999999991</v>
      </c>
      <c r="J155" s="28"/>
    </row>
    <row r="156" spans="1:10" ht="21">
      <c r="A156" s="23"/>
      <c r="B156" s="20"/>
      <c r="C156" s="20"/>
      <c r="D156" s="19"/>
      <c r="E156" s="12"/>
      <c r="F156" s="21"/>
      <c r="G156" s="41">
        <f t="shared" si="4"/>
        <v>0</v>
      </c>
      <c r="H156" s="34"/>
      <c r="I156" s="34">
        <f t="shared" si="5"/>
        <v>985471.89999999991</v>
      </c>
      <c r="J156" s="28"/>
    </row>
    <row r="157" spans="1:10" ht="21">
      <c r="A157" s="23"/>
      <c r="B157" s="20"/>
      <c r="C157" s="20"/>
      <c r="D157" s="19"/>
      <c r="E157" s="12"/>
      <c r="F157" s="21"/>
      <c r="G157" s="41">
        <f t="shared" si="4"/>
        <v>0</v>
      </c>
      <c r="H157" s="34"/>
      <c r="I157" s="34">
        <f t="shared" si="5"/>
        <v>985471.89999999991</v>
      </c>
      <c r="J157" s="28"/>
    </row>
    <row r="158" spans="1:10" ht="21">
      <c r="A158" s="23"/>
      <c r="B158" s="20"/>
      <c r="C158" s="20"/>
      <c r="D158" s="19"/>
      <c r="E158" s="12"/>
      <c r="F158" s="21"/>
      <c r="G158" s="41">
        <f t="shared" si="4"/>
        <v>0</v>
      </c>
      <c r="H158" s="34"/>
      <c r="I158" s="34">
        <f t="shared" si="5"/>
        <v>985471.89999999991</v>
      </c>
      <c r="J158" s="28"/>
    </row>
    <row r="159" spans="1:10" ht="21">
      <c r="A159" s="23"/>
      <c r="B159" s="20"/>
      <c r="C159" s="20"/>
      <c r="D159" s="19"/>
      <c r="E159" s="12"/>
      <c r="F159" s="21"/>
      <c r="G159" s="41">
        <f t="shared" si="4"/>
        <v>0</v>
      </c>
      <c r="H159" s="34"/>
      <c r="I159" s="34">
        <f t="shared" si="5"/>
        <v>985471.89999999991</v>
      </c>
      <c r="J159" s="28"/>
    </row>
    <row r="160" spans="1:10" ht="21">
      <c r="A160" s="23"/>
      <c r="B160" s="20"/>
      <c r="C160" s="20"/>
      <c r="D160" s="19"/>
      <c r="E160" s="12"/>
      <c r="F160" s="21"/>
      <c r="G160" s="41">
        <f t="shared" si="4"/>
        <v>0</v>
      </c>
      <c r="H160" s="34"/>
      <c r="I160" s="34">
        <f t="shared" si="5"/>
        <v>985471.89999999991</v>
      </c>
      <c r="J160" s="28"/>
    </row>
    <row r="161" spans="1:10" ht="21">
      <c r="A161" s="23"/>
      <c r="B161" s="20"/>
      <c r="C161" s="20"/>
      <c r="D161" s="19"/>
      <c r="E161" s="12"/>
      <c r="F161" s="21"/>
      <c r="G161" s="41">
        <f t="shared" si="4"/>
        <v>0</v>
      </c>
      <c r="H161" s="34"/>
      <c r="I161" s="34">
        <f t="shared" si="5"/>
        <v>985471.89999999991</v>
      </c>
      <c r="J161" s="28"/>
    </row>
    <row r="162" spans="1:10" ht="21">
      <c r="A162" s="23"/>
      <c r="B162" s="20"/>
      <c r="C162" s="20"/>
      <c r="D162" s="19"/>
      <c r="E162" s="12"/>
      <c r="F162" s="21"/>
      <c r="G162" s="41">
        <f t="shared" si="4"/>
        <v>0</v>
      </c>
      <c r="H162" s="34"/>
      <c r="I162" s="34">
        <f t="shared" si="5"/>
        <v>985471.89999999991</v>
      </c>
      <c r="J162" s="28"/>
    </row>
    <row r="163" spans="1:10" ht="21">
      <c r="A163" s="23"/>
      <c r="B163" s="20"/>
      <c r="C163" s="20"/>
      <c r="D163" s="19"/>
      <c r="E163" s="12"/>
      <c r="F163" s="21"/>
      <c r="G163" s="41">
        <f t="shared" si="4"/>
        <v>0</v>
      </c>
      <c r="H163" s="34"/>
      <c r="I163" s="34">
        <f t="shared" si="5"/>
        <v>985471.89999999991</v>
      </c>
      <c r="J163" s="28"/>
    </row>
    <row r="164" spans="1:10" ht="21">
      <c r="A164" s="23"/>
      <c r="B164" s="20"/>
      <c r="C164" s="20"/>
      <c r="D164" s="19"/>
      <c r="E164" s="12"/>
      <c r="F164" s="21"/>
      <c r="G164" s="41">
        <f t="shared" si="4"/>
        <v>0</v>
      </c>
      <c r="H164" s="34"/>
      <c r="I164" s="34">
        <f t="shared" si="5"/>
        <v>985471.89999999991</v>
      </c>
      <c r="J164" s="28"/>
    </row>
    <row r="165" spans="1:10" ht="21">
      <c r="A165" s="23"/>
      <c r="B165" s="20"/>
      <c r="C165" s="20"/>
      <c r="D165" s="19"/>
      <c r="E165" s="12"/>
      <c r="F165" s="21"/>
      <c r="G165" s="41">
        <f t="shared" si="4"/>
        <v>0</v>
      </c>
      <c r="H165" s="34"/>
      <c r="I165" s="34">
        <f t="shared" si="5"/>
        <v>985471.89999999991</v>
      </c>
      <c r="J165" s="28"/>
    </row>
    <row r="166" spans="1:10" ht="21">
      <c r="A166" s="23"/>
      <c r="B166" s="20"/>
      <c r="C166" s="20"/>
      <c r="D166" s="19"/>
      <c r="E166" s="12"/>
      <c r="F166" s="21"/>
      <c r="G166" s="41">
        <f t="shared" si="4"/>
        <v>0</v>
      </c>
      <c r="H166" s="34"/>
      <c r="I166" s="34">
        <f t="shared" si="5"/>
        <v>985471.89999999991</v>
      </c>
      <c r="J166" s="28"/>
    </row>
    <row r="167" spans="1:10" ht="21">
      <c r="A167" s="23"/>
      <c r="B167" s="20"/>
      <c r="C167" s="20"/>
      <c r="D167" s="19"/>
      <c r="E167" s="12"/>
      <c r="F167" s="21"/>
      <c r="G167" s="41">
        <f t="shared" si="4"/>
        <v>0</v>
      </c>
      <c r="H167" s="34"/>
      <c r="I167" s="34">
        <f t="shared" si="5"/>
        <v>985471.89999999991</v>
      </c>
      <c r="J167" s="28"/>
    </row>
    <row r="168" spans="1:10" ht="21">
      <c r="A168" s="23"/>
      <c r="B168" s="20"/>
      <c r="C168" s="20"/>
      <c r="D168" s="19"/>
      <c r="E168" s="12"/>
      <c r="F168" s="21"/>
      <c r="G168" s="41">
        <f t="shared" si="4"/>
        <v>0</v>
      </c>
      <c r="H168" s="34"/>
      <c r="I168" s="34">
        <f t="shared" si="5"/>
        <v>985471.89999999991</v>
      </c>
      <c r="J168" s="28"/>
    </row>
    <row r="169" spans="1:10" ht="21">
      <c r="A169" s="23"/>
      <c r="B169" s="20"/>
      <c r="C169" s="20"/>
      <c r="D169" s="19"/>
      <c r="E169" s="12"/>
      <c r="F169" s="21"/>
      <c r="G169" s="41">
        <f t="shared" si="4"/>
        <v>0</v>
      </c>
      <c r="H169" s="34"/>
      <c r="I169" s="34">
        <f t="shared" si="5"/>
        <v>985471.89999999991</v>
      </c>
      <c r="J169" s="28"/>
    </row>
    <row r="170" spans="1:10" ht="21">
      <c r="A170" s="23"/>
      <c r="B170" s="20"/>
      <c r="C170" s="20"/>
      <c r="D170" s="19"/>
      <c r="E170" s="12"/>
      <c r="F170" s="21"/>
      <c r="G170" s="41">
        <f t="shared" si="4"/>
        <v>0</v>
      </c>
      <c r="H170" s="34"/>
      <c r="I170" s="34">
        <f t="shared" si="5"/>
        <v>985471.89999999991</v>
      </c>
      <c r="J170" s="28"/>
    </row>
    <row r="171" spans="1:10" ht="21">
      <c r="A171" s="23"/>
      <c r="B171" s="20"/>
      <c r="C171" s="20"/>
      <c r="D171" s="19"/>
      <c r="E171" s="12"/>
      <c r="F171" s="21"/>
      <c r="G171" s="41">
        <f t="shared" si="4"/>
        <v>0</v>
      </c>
      <c r="H171" s="34"/>
      <c r="I171" s="34">
        <f t="shared" si="5"/>
        <v>985471.89999999991</v>
      </c>
      <c r="J171" s="28"/>
    </row>
    <row r="172" spans="1:10" ht="21">
      <c r="A172" s="23"/>
      <c r="B172" s="20"/>
      <c r="C172" s="20"/>
      <c r="D172" s="19"/>
      <c r="E172" s="12"/>
      <c r="F172" s="21"/>
      <c r="G172" s="41">
        <f t="shared" si="4"/>
        <v>0</v>
      </c>
      <c r="H172" s="34"/>
      <c r="I172" s="34">
        <f t="shared" si="5"/>
        <v>985471.89999999991</v>
      </c>
      <c r="J172" s="28"/>
    </row>
    <row r="173" spans="1:10" ht="21">
      <c r="A173" s="23"/>
      <c r="B173" s="20"/>
      <c r="C173" s="20"/>
      <c r="D173" s="19"/>
      <c r="E173" s="12"/>
      <c r="F173" s="21"/>
      <c r="G173" s="41">
        <f t="shared" si="4"/>
        <v>0</v>
      </c>
      <c r="H173" s="34"/>
      <c r="I173" s="34">
        <f t="shared" si="5"/>
        <v>985471.89999999991</v>
      </c>
      <c r="J173" s="28"/>
    </row>
    <row r="174" spans="1:10" ht="21">
      <c r="A174" s="23"/>
      <c r="B174" s="20"/>
      <c r="C174" s="20"/>
      <c r="D174" s="19"/>
      <c r="E174" s="12"/>
      <c r="F174" s="21"/>
      <c r="G174" s="41">
        <f t="shared" si="4"/>
        <v>0</v>
      </c>
      <c r="H174" s="34"/>
      <c r="I174" s="34">
        <f t="shared" si="5"/>
        <v>985471.89999999991</v>
      </c>
      <c r="J174" s="28"/>
    </row>
    <row r="175" spans="1:10" ht="21">
      <c r="A175" s="23"/>
      <c r="B175" s="20"/>
      <c r="C175" s="20"/>
      <c r="D175" s="19"/>
      <c r="E175" s="12"/>
      <c r="F175" s="21"/>
      <c r="G175" s="41">
        <f t="shared" si="4"/>
        <v>0</v>
      </c>
      <c r="H175" s="34"/>
      <c r="I175" s="34">
        <f t="shared" si="5"/>
        <v>985471.89999999991</v>
      </c>
      <c r="J175" s="28"/>
    </row>
    <row r="176" spans="1:10" ht="21">
      <c r="A176" s="23"/>
      <c r="B176" s="20"/>
      <c r="C176" s="20"/>
      <c r="D176" s="19"/>
      <c r="E176" s="12"/>
      <c r="F176" s="21"/>
      <c r="G176" s="41">
        <f t="shared" si="4"/>
        <v>0</v>
      </c>
      <c r="H176" s="34"/>
      <c r="I176" s="34">
        <f t="shared" si="5"/>
        <v>985471.89999999991</v>
      </c>
      <c r="J176" s="28"/>
    </row>
    <row r="177" spans="1:10" ht="21">
      <c r="A177" s="23"/>
      <c r="B177" s="20"/>
      <c r="C177" s="20"/>
      <c r="D177" s="19"/>
      <c r="E177" s="12"/>
      <c r="F177" s="21"/>
      <c r="G177" s="41">
        <f t="shared" si="4"/>
        <v>0</v>
      </c>
      <c r="H177" s="34"/>
      <c r="I177" s="34">
        <f t="shared" si="5"/>
        <v>985471.89999999991</v>
      </c>
      <c r="J177" s="28"/>
    </row>
    <row r="178" spans="1:10" ht="21">
      <c r="A178" s="23"/>
      <c r="B178" s="20"/>
      <c r="C178" s="20"/>
      <c r="D178" s="19"/>
      <c r="E178" s="12"/>
      <c r="F178" s="21"/>
      <c r="G178" s="41">
        <f t="shared" si="4"/>
        <v>0</v>
      </c>
      <c r="H178" s="34"/>
      <c r="I178" s="34">
        <f t="shared" si="5"/>
        <v>985471.89999999991</v>
      </c>
      <c r="J178" s="28"/>
    </row>
    <row r="179" spans="1:10" ht="21">
      <c r="A179" s="23"/>
      <c r="B179" s="20"/>
      <c r="C179" s="20"/>
      <c r="D179" s="19"/>
      <c r="E179" s="12"/>
      <c r="F179" s="21"/>
      <c r="G179" s="41">
        <f t="shared" si="4"/>
        <v>0</v>
      </c>
      <c r="H179" s="34"/>
      <c r="I179" s="34">
        <f t="shared" si="5"/>
        <v>985471.89999999991</v>
      </c>
      <c r="J179" s="28"/>
    </row>
    <row r="180" spans="1:10" ht="21">
      <c r="A180" s="23"/>
      <c r="B180" s="20"/>
      <c r="C180" s="20"/>
      <c r="D180" s="19"/>
      <c r="E180" s="12"/>
      <c r="F180" s="21"/>
      <c r="G180" s="41">
        <f t="shared" si="4"/>
        <v>0</v>
      </c>
      <c r="H180" s="34"/>
      <c r="I180" s="34">
        <f t="shared" si="5"/>
        <v>985471.89999999991</v>
      </c>
      <c r="J180" s="28"/>
    </row>
    <row r="181" spans="1:10" ht="21">
      <c r="A181" s="23"/>
      <c r="B181" s="20"/>
      <c r="C181" s="20"/>
      <c r="D181" s="19"/>
      <c r="E181" s="12"/>
      <c r="F181" s="21"/>
      <c r="G181" s="41">
        <f t="shared" si="4"/>
        <v>0</v>
      </c>
      <c r="H181" s="34"/>
      <c r="I181" s="34">
        <f t="shared" si="5"/>
        <v>985471.89999999991</v>
      </c>
      <c r="J181" s="28"/>
    </row>
    <row r="182" spans="1:10" ht="21">
      <c r="A182" s="23"/>
      <c r="B182" s="20"/>
      <c r="C182" s="20"/>
      <c r="D182" s="19"/>
      <c r="E182" s="12"/>
      <c r="F182" s="21"/>
      <c r="G182" s="41">
        <f t="shared" si="4"/>
        <v>0</v>
      </c>
      <c r="H182" s="34"/>
      <c r="I182" s="34">
        <f t="shared" si="5"/>
        <v>985471.89999999991</v>
      </c>
      <c r="J182" s="28"/>
    </row>
    <row r="183" spans="1:10" ht="21">
      <c r="A183" s="23"/>
      <c r="B183" s="20"/>
      <c r="C183" s="20"/>
      <c r="D183" s="19"/>
      <c r="E183" s="12"/>
      <c r="F183" s="21"/>
      <c r="G183" s="41">
        <f t="shared" si="4"/>
        <v>0</v>
      </c>
      <c r="H183" s="34"/>
      <c r="I183" s="34">
        <f t="shared" si="5"/>
        <v>985471.89999999991</v>
      </c>
      <c r="J183" s="28"/>
    </row>
    <row r="184" spans="1:10" ht="21">
      <c r="A184" s="23"/>
      <c r="B184" s="20"/>
      <c r="C184" s="20"/>
      <c r="D184" s="19"/>
      <c r="E184" s="12"/>
      <c r="F184" s="21"/>
      <c r="G184" s="41">
        <f t="shared" si="4"/>
        <v>0</v>
      </c>
      <c r="H184" s="34"/>
      <c r="I184" s="34">
        <f t="shared" si="5"/>
        <v>985471.89999999991</v>
      </c>
      <c r="J184" s="28"/>
    </row>
    <row r="185" spans="1:10" ht="21">
      <c r="A185" s="23"/>
      <c r="B185" s="20"/>
      <c r="C185" s="20"/>
      <c r="D185" s="19"/>
      <c r="E185" s="12"/>
      <c r="F185" s="21"/>
      <c r="G185" s="41">
        <f t="shared" si="4"/>
        <v>0</v>
      </c>
      <c r="H185" s="34"/>
      <c r="I185" s="34">
        <f t="shared" si="5"/>
        <v>985471.89999999991</v>
      </c>
      <c r="J185" s="28"/>
    </row>
    <row r="186" spans="1:10" ht="21">
      <c r="A186" s="23"/>
      <c r="B186" s="20"/>
      <c r="C186" s="20"/>
      <c r="D186" s="19"/>
      <c r="E186" s="12"/>
      <c r="F186" s="21"/>
      <c r="G186" s="41">
        <f t="shared" si="4"/>
        <v>0</v>
      </c>
      <c r="H186" s="34"/>
      <c r="I186" s="34">
        <f t="shared" si="5"/>
        <v>985471.89999999991</v>
      </c>
      <c r="J186" s="28"/>
    </row>
    <row r="187" spans="1:10" ht="21">
      <c r="A187" s="23"/>
      <c r="B187" s="20"/>
      <c r="C187" s="20"/>
      <c r="D187" s="19"/>
      <c r="E187" s="12"/>
      <c r="F187" s="21"/>
      <c r="G187" s="41">
        <f t="shared" si="4"/>
        <v>0</v>
      </c>
      <c r="H187" s="34"/>
      <c r="I187" s="34">
        <f t="shared" si="5"/>
        <v>985471.89999999991</v>
      </c>
      <c r="J187" s="28"/>
    </row>
    <row r="188" spans="1:10" ht="21">
      <c r="A188" s="23"/>
      <c r="B188" s="20"/>
      <c r="C188" s="20"/>
      <c r="D188" s="19"/>
      <c r="E188" s="12"/>
      <c r="F188" s="21"/>
      <c r="G188" s="41">
        <f t="shared" si="4"/>
        <v>0</v>
      </c>
      <c r="H188" s="34"/>
      <c r="I188" s="34">
        <f t="shared" si="5"/>
        <v>985471.89999999991</v>
      </c>
      <c r="J188" s="28"/>
    </row>
    <row r="189" spans="1:10" ht="21">
      <c r="A189" s="23"/>
      <c r="B189" s="20"/>
      <c r="C189" s="20"/>
      <c r="D189" s="19"/>
      <c r="E189" s="12"/>
      <c r="F189" s="21"/>
      <c r="G189" s="41">
        <f t="shared" si="4"/>
        <v>0</v>
      </c>
      <c r="H189" s="34"/>
      <c r="I189" s="34">
        <f t="shared" si="5"/>
        <v>985471.89999999991</v>
      </c>
      <c r="J189" s="28"/>
    </row>
    <row r="190" spans="1:10" ht="21">
      <c r="A190" s="23"/>
      <c r="B190" s="20"/>
      <c r="C190" s="20"/>
      <c r="D190" s="19"/>
      <c r="E190" s="12"/>
      <c r="F190" s="21"/>
      <c r="G190" s="41">
        <f t="shared" si="4"/>
        <v>0</v>
      </c>
      <c r="H190" s="34"/>
      <c r="I190" s="34">
        <f t="shared" si="5"/>
        <v>985471.89999999991</v>
      </c>
      <c r="J190" s="28"/>
    </row>
    <row r="191" spans="1:10" ht="21">
      <c r="A191" s="23"/>
      <c r="B191" s="20"/>
      <c r="C191" s="20"/>
      <c r="D191" s="19"/>
      <c r="E191" s="12"/>
      <c r="F191" s="21"/>
      <c r="G191" s="41">
        <f t="shared" si="4"/>
        <v>0</v>
      </c>
      <c r="H191" s="34"/>
      <c r="I191" s="34">
        <f t="shared" si="5"/>
        <v>985471.89999999991</v>
      </c>
      <c r="J191" s="28"/>
    </row>
    <row r="192" spans="1:10" ht="21">
      <c r="A192" s="23"/>
      <c r="B192" s="20"/>
      <c r="C192" s="20"/>
      <c r="D192" s="19"/>
      <c r="E192" s="12"/>
      <c r="F192" s="21"/>
      <c r="G192" s="41">
        <f t="shared" si="4"/>
        <v>0</v>
      </c>
      <c r="H192" s="34"/>
      <c r="I192" s="34">
        <f t="shared" si="5"/>
        <v>985471.89999999991</v>
      </c>
      <c r="J192" s="28"/>
    </row>
    <row r="193" spans="1:10" ht="21">
      <c r="A193" s="23"/>
      <c r="B193" s="20"/>
      <c r="C193" s="20"/>
      <c r="D193" s="19"/>
      <c r="E193" s="12"/>
      <c r="F193" s="21"/>
      <c r="G193" s="41">
        <f t="shared" si="4"/>
        <v>0</v>
      </c>
      <c r="H193" s="34"/>
      <c r="I193" s="34">
        <f t="shared" si="5"/>
        <v>985471.89999999991</v>
      </c>
      <c r="J193" s="28"/>
    </row>
    <row r="194" spans="1:10" ht="21">
      <c r="A194" s="23"/>
      <c r="B194" s="20"/>
      <c r="C194" s="20"/>
      <c r="D194" s="19"/>
      <c r="E194" s="12"/>
      <c r="F194" s="21"/>
      <c r="G194" s="41">
        <f t="shared" si="4"/>
        <v>0</v>
      </c>
      <c r="H194" s="34"/>
      <c r="I194" s="34">
        <f t="shared" si="5"/>
        <v>985471.89999999991</v>
      </c>
      <c r="J194" s="28"/>
    </row>
    <row r="195" spans="1:10" ht="21">
      <c r="A195" s="23"/>
      <c r="B195" s="20"/>
      <c r="C195" s="20"/>
      <c r="D195" s="19"/>
      <c r="E195" s="12"/>
      <c r="F195" s="21"/>
      <c r="G195" s="41">
        <f t="shared" si="4"/>
        <v>0</v>
      </c>
      <c r="H195" s="34"/>
      <c r="I195" s="34">
        <f t="shared" si="5"/>
        <v>985471.89999999991</v>
      </c>
      <c r="J195" s="28"/>
    </row>
    <row r="196" spans="1:10" ht="21">
      <c r="A196" s="23"/>
      <c r="B196" s="20"/>
      <c r="C196" s="20"/>
      <c r="D196" s="19"/>
      <c r="E196" s="12"/>
      <c r="F196" s="21"/>
      <c r="G196" s="41">
        <f t="shared" si="4"/>
        <v>0</v>
      </c>
      <c r="H196" s="34"/>
      <c r="I196" s="34">
        <f t="shared" si="5"/>
        <v>985471.89999999991</v>
      </c>
      <c r="J196" s="28"/>
    </row>
    <row r="197" spans="1:10" ht="21">
      <c r="A197" s="23"/>
      <c r="B197" s="20"/>
      <c r="C197" s="20"/>
      <c r="D197" s="19"/>
      <c r="E197" s="12"/>
      <c r="F197" s="21"/>
      <c r="G197" s="41">
        <f t="shared" ref="G197:G260" si="6">E197*F197</f>
        <v>0</v>
      </c>
      <c r="H197" s="34"/>
      <c r="I197" s="34">
        <f t="shared" si="5"/>
        <v>985471.89999999991</v>
      </c>
      <c r="J197" s="28"/>
    </row>
    <row r="198" spans="1:10" ht="21">
      <c r="A198" s="23"/>
      <c r="B198" s="20"/>
      <c r="C198" s="20"/>
      <c r="D198" s="19"/>
      <c r="E198" s="12"/>
      <c r="F198" s="21"/>
      <c r="G198" s="41">
        <f t="shared" si="6"/>
        <v>0</v>
      </c>
      <c r="H198" s="34"/>
      <c r="I198" s="34">
        <f t="shared" ref="I198:I261" si="7">I197+G198-H198</f>
        <v>985471.89999999991</v>
      </c>
      <c r="J198" s="28"/>
    </row>
    <row r="199" spans="1:10" ht="21">
      <c r="A199" s="23"/>
      <c r="B199" s="20"/>
      <c r="C199" s="20"/>
      <c r="D199" s="19"/>
      <c r="E199" s="12"/>
      <c r="F199" s="21"/>
      <c r="G199" s="41">
        <f t="shared" si="6"/>
        <v>0</v>
      </c>
      <c r="H199" s="34"/>
      <c r="I199" s="34">
        <f t="shared" si="7"/>
        <v>985471.89999999991</v>
      </c>
      <c r="J199" s="28"/>
    </row>
    <row r="200" spans="1:10" ht="21">
      <c r="A200" s="23"/>
      <c r="B200" s="20"/>
      <c r="C200" s="20"/>
      <c r="D200" s="19"/>
      <c r="E200" s="12"/>
      <c r="F200" s="21"/>
      <c r="G200" s="41">
        <f t="shared" si="6"/>
        <v>0</v>
      </c>
      <c r="H200" s="34"/>
      <c r="I200" s="34">
        <f t="shared" si="7"/>
        <v>985471.89999999991</v>
      </c>
      <c r="J200" s="28"/>
    </row>
    <row r="201" spans="1:10" ht="21">
      <c r="A201" s="23"/>
      <c r="B201" s="20"/>
      <c r="C201" s="20"/>
      <c r="D201" s="19"/>
      <c r="E201" s="12"/>
      <c r="F201" s="21"/>
      <c r="G201" s="41">
        <f t="shared" si="6"/>
        <v>0</v>
      </c>
      <c r="H201" s="34"/>
      <c r="I201" s="34">
        <f t="shared" si="7"/>
        <v>985471.89999999991</v>
      </c>
      <c r="J201" s="28"/>
    </row>
    <row r="202" spans="1:10" ht="21">
      <c r="A202" s="23"/>
      <c r="B202" s="20"/>
      <c r="C202" s="20"/>
      <c r="D202" s="19"/>
      <c r="E202" s="12"/>
      <c r="F202" s="21"/>
      <c r="G202" s="41">
        <f t="shared" si="6"/>
        <v>0</v>
      </c>
      <c r="H202" s="34"/>
      <c r="I202" s="34">
        <f t="shared" si="7"/>
        <v>985471.89999999991</v>
      </c>
      <c r="J202" s="28"/>
    </row>
    <row r="203" spans="1:10" ht="21">
      <c r="A203" s="23"/>
      <c r="B203" s="20"/>
      <c r="C203" s="20"/>
      <c r="D203" s="19"/>
      <c r="E203" s="12"/>
      <c r="F203" s="21"/>
      <c r="G203" s="41">
        <f t="shared" si="6"/>
        <v>0</v>
      </c>
      <c r="H203" s="34"/>
      <c r="I203" s="34">
        <f t="shared" si="7"/>
        <v>985471.89999999991</v>
      </c>
      <c r="J203" s="28"/>
    </row>
    <row r="204" spans="1:10" ht="21">
      <c r="A204" s="23"/>
      <c r="B204" s="20"/>
      <c r="C204" s="20"/>
      <c r="D204" s="19"/>
      <c r="E204" s="12"/>
      <c r="F204" s="21"/>
      <c r="G204" s="41">
        <f t="shared" si="6"/>
        <v>0</v>
      </c>
      <c r="H204" s="34"/>
      <c r="I204" s="34">
        <f t="shared" si="7"/>
        <v>985471.89999999991</v>
      </c>
      <c r="J204" s="28"/>
    </row>
    <row r="205" spans="1:10" ht="21">
      <c r="A205" s="23"/>
      <c r="B205" s="20"/>
      <c r="C205" s="20"/>
      <c r="D205" s="19"/>
      <c r="E205" s="12"/>
      <c r="F205" s="21"/>
      <c r="G205" s="41">
        <f t="shared" si="6"/>
        <v>0</v>
      </c>
      <c r="H205" s="34"/>
      <c r="I205" s="34">
        <f t="shared" si="7"/>
        <v>985471.89999999991</v>
      </c>
      <c r="J205" s="28"/>
    </row>
    <row r="206" spans="1:10" ht="21">
      <c r="A206" s="23"/>
      <c r="B206" s="20"/>
      <c r="C206" s="20"/>
      <c r="D206" s="19"/>
      <c r="E206" s="12"/>
      <c r="F206" s="21"/>
      <c r="G206" s="41">
        <f t="shared" si="6"/>
        <v>0</v>
      </c>
      <c r="H206" s="34"/>
      <c r="I206" s="34">
        <f t="shared" si="7"/>
        <v>985471.89999999991</v>
      </c>
      <c r="J206" s="28"/>
    </row>
    <row r="207" spans="1:10" ht="21">
      <c r="A207" s="23"/>
      <c r="B207" s="20"/>
      <c r="C207" s="20"/>
      <c r="D207" s="19"/>
      <c r="E207" s="12"/>
      <c r="F207" s="21"/>
      <c r="G207" s="41">
        <f t="shared" si="6"/>
        <v>0</v>
      </c>
      <c r="H207" s="34"/>
      <c r="I207" s="34">
        <f t="shared" si="7"/>
        <v>985471.89999999991</v>
      </c>
      <c r="J207" s="28"/>
    </row>
    <row r="208" spans="1:10" ht="21">
      <c r="A208" s="23"/>
      <c r="B208" s="20"/>
      <c r="C208" s="20"/>
      <c r="D208" s="19"/>
      <c r="E208" s="12"/>
      <c r="F208" s="21"/>
      <c r="G208" s="41">
        <f t="shared" si="6"/>
        <v>0</v>
      </c>
      <c r="H208" s="34"/>
      <c r="I208" s="34">
        <f t="shared" si="7"/>
        <v>985471.89999999991</v>
      </c>
      <c r="J208" s="28"/>
    </row>
    <row r="209" spans="1:10" ht="21">
      <c r="A209" s="23"/>
      <c r="B209" s="20"/>
      <c r="C209" s="20"/>
      <c r="D209" s="19"/>
      <c r="E209" s="12"/>
      <c r="F209" s="21"/>
      <c r="G209" s="41">
        <f t="shared" si="6"/>
        <v>0</v>
      </c>
      <c r="H209" s="34"/>
      <c r="I209" s="34">
        <f t="shared" si="7"/>
        <v>985471.89999999991</v>
      </c>
      <c r="J209" s="28"/>
    </row>
    <row r="210" spans="1:10" ht="21">
      <c r="A210" s="23"/>
      <c r="B210" s="20"/>
      <c r="C210" s="20"/>
      <c r="D210" s="19"/>
      <c r="E210" s="12"/>
      <c r="F210" s="21"/>
      <c r="G210" s="41">
        <f t="shared" si="6"/>
        <v>0</v>
      </c>
      <c r="H210" s="34"/>
      <c r="I210" s="34">
        <f t="shared" si="7"/>
        <v>985471.89999999991</v>
      </c>
      <c r="J210" s="28"/>
    </row>
    <row r="211" spans="1:10" ht="21">
      <c r="A211" s="23"/>
      <c r="B211" s="20"/>
      <c r="C211" s="20"/>
      <c r="D211" s="19"/>
      <c r="E211" s="12"/>
      <c r="F211" s="21"/>
      <c r="G211" s="41">
        <f t="shared" si="6"/>
        <v>0</v>
      </c>
      <c r="H211" s="34"/>
      <c r="I211" s="34">
        <f t="shared" si="7"/>
        <v>985471.89999999991</v>
      </c>
      <c r="J211" s="28"/>
    </row>
    <row r="212" spans="1:10" ht="21">
      <c r="A212" s="23"/>
      <c r="B212" s="20"/>
      <c r="C212" s="20"/>
      <c r="D212" s="19"/>
      <c r="E212" s="12"/>
      <c r="F212" s="21"/>
      <c r="G212" s="41">
        <f t="shared" si="6"/>
        <v>0</v>
      </c>
      <c r="H212" s="34"/>
      <c r="I212" s="34">
        <f t="shared" si="7"/>
        <v>985471.89999999991</v>
      </c>
      <c r="J212" s="28"/>
    </row>
    <row r="213" spans="1:10" ht="21">
      <c r="A213" s="23"/>
      <c r="B213" s="20"/>
      <c r="C213" s="20"/>
      <c r="D213" s="19"/>
      <c r="E213" s="12"/>
      <c r="F213" s="21"/>
      <c r="G213" s="41">
        <f t="shared" si="6"/>
        <v>0</v>
      </c>
      <c r="H213" s="34"/>
      <c r="I213" s="34">
        <f t="shared" si="7"/>
        <v>985471.89999999991</v>
      </c>
      <c r="J213" s="28"/>
    </row>
    <row r="214" spans="1:10" ht="21">
      <c r="A214" s="23"/>
      <c r="B214" s="20"/>
      <c r="C214" s="20"/>
      <c r="D214" s="19"/>
      <c r="E214" s="12"/>
      <c r="F214" s="21"/>
      <c r="G214" s="41">
        <f t="shared" si="6"/>
        <v>0</v>
      </c>
      <c r="H214" s="34"/>
      <c r="I214" s="34">
        <f t="shared" si="7"/>
        <v>985471.89999999991</v>
      </c>
      <c r="J214" s="28"/>
    </row>
    <row r="215" spans="1:10" ht="21">
      <c r="A215" s="23"/>
      <c r="B215" s="20"/>
      <c r="C215" s="20"/>
      <c r="D215" s="19"/>
      <c r="E215" s="12"/>
      <c r="F215" s="21"/>
      <c r="G215" s="41">
        <f t="shared" si="6"/>
        <v>0</v>
      </c>
      <c r="H215" s="34"/>
      <c r="I215" s="34">
        <f t="shared" si="7"/>
        <v>985471.89999999991</v>
      </c>
      <c r="J215" s="28"/>
    </row>
    <row r="216" spans="1:10" ht="21">
      <c r="A216" s="23"/>
      <c r="B216" s="20"/>
      <c r="C216" s="20"/>
      <c r="D216" s="19"/>
      <c r="E216" s="12"/>
      <c r="F216" s="21"/>
      <c r="G216" s="41">
        <f t="shared" si="6"/>
        <v>0</v>
      </c>
      <c r="H216" s="34"/>
      <c r="I216" s="34">
        <f t="shared" si="7"/>
        <v>985471.89999999991</v>
      </c>
      <c r="J216" s="28"/>
    </row>
    <row r="217" spans="1:10" ht="21">
      <c r="A217" s="23"/>
      <c r="B217" s="20"/>
      <c r="C217" s="20"/>
      <c r="D217" s="19"/>
      <c r="E217" s="12"/>
      <c r="F217" s="21"/>
      <c r="G217" s="41">
        <f t="shared" si="6"/>
        <v>0</v>
      </c>
      <c r="H217" s="34"/>
      <c r="I217" s="34">
        <f t="shared" si="7"/>
        <v>985471.89999999991</v>
      </c>
      <c r="J217" s="28"/>
    </row>
    <row r="218" spans="1:10" ht="21">
      <c r="A218" s="23"/>
      <c r="B218" s="20"/>
      <c r="C218" s="20"/>
      <c r="D218" s="19"/>
      <c r="E218" s="12"/>
      <c r="F218" s="21"/>
      <c r="G218" s="41">
        <f t="shared" si="6"/>
        <v>0</v>
      </c>
      <c r="H218" s="34"/>
      <c r="I218" s="34">
        <f t="shared" si="7"/>
        <v>985471.89999999991</v>
      </c>
      <c r="J218" s="28"/>
    </row>
    <row r="219" spans="1:10" ht="21">
      <c r="A219" s="23"/>
      <c r="B219" s="20"/>
      <c r="C219" s="20"/>
      <c r="D219" s="19"/>
      <c r="E219" s="12"/>
      <c r="F219" s="21"/>
      <c r="G219" s="41">
        <f t="shared" si="6"/>
        <v>0</v>
      </c>
      <c r="H219" s="34"/>
      <c r="I219" s="34">
        <f t="shared" si="7"/>
        <v>985471.89999999991</v>
      </c>
      <c r="J219" s="28"/>
    </row>
    <row r="220" spans="1:10" ht="21">
      <c r="A220" s="23"/>
      <c r="B220" s="20"/>
      <c r="C220" s="20"/>
      <c r="D220" s="19"/>
      <c r="E220" s="12"/>
      <c r="F220" s="21"/>
      <c r="G220" s="41">
        <f t="shared" si="6"/>
        <v>0</v>
      </c>
      <c r="H220" s="34"/>
      <c r="I220" s="34">
        <f t="shared" si="7"/>
        <v>985471.89999999991</v>
      </c>
      <c r="J220" s="28"/>
    </row>
    <row r="221" spans="1:10" ht="21">
      <c r="A221" s="23"/>
      <c r="B221" s="20"/>
      <c r="C221" s="20"/>
      <c r="D221" s="19"/>
      <c r="E221" s="12"/>
      <c r="F221" s="21"/>
      <c r="G221" s="41">
        <f t="shared" si="6"/>
        <v>0</v>
      </c>
      <c r="H221" s="34"/>
      <c r="I221" s="34">
        <f t="shared" si="7"/>
        <v>985471.89999999991</v>
      </c>
      <c r="J221" s="28"/>
    </row>
    <row r="222" spans="1:10" ht="21">
      <c r="A222" s="23"/>
      <c r="B222" s="20"/>
      <c r="C222" s="20"/>
      <c r="D222" s="19"/>
      <c r="E222" s="12"/>
      <c r="F222" s="21"/>
      <c r="G222" s="41">
        <f t="shared" si="6"/>
        <v>0</v>
      </c>
      <c r="H222" s="34"/>
      <c r="I222" s="34">
        <f t="shared" si="7"/>
        <v>985471.89999999991</v>
      </c>
      <c r="J222" s="28"/>
    </row>
    <row r="223" spans="1:10" ht="21">
      <c r="A223" s="23"/>
      <c r="B223" s="20"/>
      <c r="C223" s="20"/>
      <c r="D223" s="19"/>
      <c r="E223" s="12"/>
      <c r="F223" s="21"/>
      <c r="G223" s="41">
        <f t="shared" si="6"/>
        <v>0</v>
      </c>
      <c r="H223" s="34"/>
      <c r="I223" s="34">
        <f t="shared" si="7"/>
        <v>985471.89999999991</v>
      </c>
      <c r="J223" s="28"/>
    </row>
    <row r="224" spans="1:10" ht="21">
      <c r="A224" s="23"/>
      <c r="B224" s="20"/>
      <c r="C224" s="20"/>
      <c r="D224" s="19"/>
      <c r="E224" s="12"/>
      <c r="F224" s="21"/>
      <c r="G224" s="41">
        <f t="shared" si="6"/>
        <v>0</v>
      </c>
      <c r="H224" s="34"/>
      <c r="I224" s="34">
        <f t="shared" si="7"/>
        <v>985471.89999999991</v>
      </c>
      <c r="J224" s="28"/>
    </row>
    <row r="225" spans="1:10" ht="21">
      <c r="A225" s="23"/>
      <c r="B225" s="20"/>
      <c r="C225" s="20"/>
      <c r="D225" s="19"/>
      <c r="E225" s="12"/>
      <c r="F225" s="21"/>
      <c r="G225" s="41">
        <f t="shared" si="6"/>
        <v>0</v>
      </c>
      <c r="H225" s="34"/>
      <c r="I225" s="34">
        <f t="shared" si="7"/>
        <v>985471.89999999991</v>
      </c>
      <c r="J225" s="28"/>
    </row>
    <row r="226" spans="1:10" ht="21">
      <c r="A226" s="23"/>
      <c r="B226" s="20"/>
      <c r="C226" s="20"/>
      <c r="D226" s="19"/>
      <c r="E226" s="12"/>
      <c r="F226" s="21"/>
      <c r="G226" s="41">
        <f t="shared" si="6"/>
        <v>0</v>
      </c>
      <c r="H226" s="34"/>
      <c r="I226" s="34">
        <f t="shared" si="7"/>
        <v>985471.89999999991</v>
      </c>
      <c r="J226" s="28"/>
    </row>
    <row r="227" spans="1:10" ht="21">
      <c r="A227" s="23"/>
      <c r="B227" s="20"/>
      <c r="C227" s="20"/>
      <c r="D227" s="19"/>
      <c r="E227" s="12"/>
      <c r="F227" s="21"/>
      <c r="G227" s="41">
        <f t="shared" si="6"/>
        <v>0</v>
      </c>
      <c r="H227" s="34"/>
      <c r="I227" s="34">
        <f t="shared" si="7"/>
        <v>985471.89999999991</v>
      </c>
      <c r="J227" s="28"/>
    </row>
    <row r="228" spans="1:10" ht="21">
      <c r="A228" s="23"/>
      <c r="B228" s="20"/>
      <c r="C228" s="20"/>
      <c r="D228" s="19"/>
      <c r="E228" s="12"/>
      <c r="F228" s="21"/>
      <c r="G228" s="41">
        <f t="shared" si="6"/>
        <v>0</v>
      </c>
      <c r="H228" s="34"/>
      <c r="I228" s="34">
        <f t="shared" si="7"/>
        <v>985471.89999999991</v>
      </c>
      <c r="J228" s="28"/>
    </row>
    <row r="229" spans="1:10" ht="21">
      <c r="A229" s="23"/>
      <c r="B229" s="20"/>
      <c r="C229" s="20"/>
      <c r="D229" s="19"/>
      <c r="E229" s="12"/>
      <c r="F229" s="21"/>
      <c r="G229" s="41">
        <f t="shared" si="6"/>
        <v>0</v>
      </c>
      <c r="H229" s="34"/>
      <c r="I229" s="34">
        <f t="shared" si="7"/>
        <v>985471.89999999991</v>
      </c>
      <c r="J229" s="28"/>
    </row>
    <row r="230" spans="1:10" ht="21">
      <c r="A230" s="23"/>
      <c r="B230" s="20"/>
      <c r="C230" s="20"/>
      <c r="D230" s="19"/>
      <c r="E230" s="12"/>
      <c r="F230" s="21"/>
      <c r="G230" s="41">
        <f t="shared" si="6"/>
        <v>0</v>
      </c>
      <c r="H230" s="34"/>
      <c r="I230" s="34">
        <f t="shared" si="7"/>
        <v>985471.89999999991</v>
      </c>
      <c r="J230" s="28"/>
    </row>
    <row r="231" spans="1:10" ht="21">
      <c r="A231" s="23"/>
      <c r="B231" s="20"/>
      <c r="C231" s="20"/>
      <c r="D231" s="19"/>
      <c r="E231" s="12"/>
      <c r="F231" s="21"/>
      <c r="G231" s="41">
        <f t="shared" si="6"/>
        <v>0</v>
      </c>
      <c r="H231" s="34"/>
      <c r="I231" s="34">
        <f t="shared" si="7"/>
        <v>985471.89999999991</v>
      </c>
      <c r="J231" s="28"/>
    </row>
    <row r="232" spans="1:10" ht="21">
      <c r="A232" s="23"/>
      <c r="B232" s="20"/>
      <c r="C232" s="20"/>
      <c r="D232" s="19"/>
      <c r="E232" s="12"/>
      <c r="F232" s="21"/>
      <c r="G232" s="41">
        <f t="shared" si="6"/>
        <v>0</v>
      </c>
      <c r="H232" s="34"/>
      <c r="I232" s="34">
        <f t="shared" si="7"/>
        <v>985471.89999999991</v>
      </c>
      <c r="J232" s="28"/>
    </row>
    <row r="233" spans="1:10" ht="21">
      <c r="A233" s="23"/>
      <c r="B233" s="20"/>
      <c r="C233" s="20"/>
      <c r="D233" s="19"/>
      <c r="E233" s="12"/>
      <c r="F233" s="21"/>
      <c r="G233" s="41">
        <f t="shared" si="6"/>
        <v>0</v>
      </c>
      <c r="H233" s="34"/>
      <c r="I233" s="34">
        <f t="shared" si="7"/>
        <v>985471.89999999991</v>
      </c>
      <c r="J233" s="28"/>
    </row>
    <row r="234" spans="1:10" ht="21">
      <c r="A234" s="23"/>
      <c r="B234" s="20"/>
      <c r="C234" s="20"/>
      <c r="D234" s="19"/>
      <c r="E234" s="12"/>
      <c r="F234" s="21"/>
      <c r="G234" s="41">
        <f t="shared" si="6"/>
        <v>0</v>
      </c>
      <c r="H234" s="34"/>
      <c r="I234" s="34">
        <f t="shared" si="7"/>
        <v>985471.89999999991</v>
      </c>
      <c r="J234" s="28"/>
    </row>
    <row r="235" spans="1:10" ht="21">
      <c r="A235" s="23"/>
      <c r="B235" s="20"/>
      <c r="C235" s="20"/>
      <c r="D235" s="19"/>
      <c r="E235" s="12"/>
      <c r="F235" s="21"/>
      <c r="G235" s="41">
        <f t="shared" si="6"/>
        <v>0</v>
      </c>
      <c r="H235" s="34"/>
      <c r="I235" s="34">
        <f t="shared" si="7"/>
        <v>985471.89999999991</v>
      </c>
      <c r="J235" s="28"/>
    </row>
    <row r="236" spans="1:10" ht="21">
      <c r="A236" s="23"/>
      <c r="B236" s="20"/>
      <c r="C236" s="20"/>
      <c r="D236" s="19"/>
      <c r="E236" s="12"/>
      <c r="F236" s="21"/>
      <c r="G236" s="41">
        <f t="shared" si="6"/>
        <v>0</v>
      </c>
      <c r="H236" s="34"/>
      <c r="I236" s="34">
        <f t="shared" si="7"/>
        <v>985471.89999999991</v>
      </c>
      <c r="J236" s="28"/>
    </row>
    <row r="237" spans="1:10" ht="21">
      <c r="A237" s="23"/>
      <c r="B237" s="20"/>
      <c r="C237" s="20"/>
      <c r="D237" s="19"/>
      <c r="E237" s="12"/>
      <c r="F237" s="21"/>
      <c r="G237" s="41">
        <f t="shared" si="6"/>
        <v>0</v>
      </c>
      <c r="H237" s="34"/>
      <c r="I237" s="34">
        <f t="shared" si="7"/>
        <v>985471.89999999991</v>
      </c>
      <c r="J237" s="28"/>
    </row>
    <row r="238" spans="1:10" ht="21">
      <c r="A238" s="23"/>
      <c r="B238" s="20"/>
      <c r="C238" s="20"/>
      <c r="D238" s="19"/>
      <c r="E238" s="12"/>
      <c r="F238" s="21"/>
      <c r="G238" s="41">
        <f t="shared" si="6"/>
        <v>0</v>
      </c>
      <c r="H238" s="34"/>
      <c r="I238" s="34">
        <f t="shared" si="7"/>
        <v>985471.89999999991</v>
      </c>
      <c r="J238" s="28"/>
    </row>
    <row r="239" spans="1:10" ht="21">
      <c r="A239" s="23"/>
      <c r="B239" s="20"/>
      <c r="C239" s="20"/>
      <c r="D239" s="19"/>
      <c r="E239" s="12"/>
      <c r="F239" s="21"/>
      <c r="G239" s="41">
        <f t="shared" si="6"/>
        <v>0</v>
      </c>
      <c r="H239" s="34"/>
      <c r="I239" s="34">
        <f t="shared" si="7"/>
        <v>985471.89999999991</v>
      </c>
      <c r="J239" s="28"/>
    </row>
    <row r="240" spans="1:10" ht="21">
      <c r="A240" s="23"/>
      <c r="B240" s="20"/>
      <c r="C240" s="20"/>
      <c r="D240" s="19"/>
      <c r="E240" s="12"/>
      <c r="F240" s="21"/>
      <c r="G240" s="41">
        <f t="shared" si="6"/>
        <v>0</v>
      </c>
      <c r="H240" s="34"/>
      <c r="I240" s="34">
        <f t="shared" si="7"/>
        <v>985471.89999999991</v>
      </c>
      <c r="J240" s="28"/>
    </row>
    <row r="241" spans="1:10" ht="21">
      <c r="A241" s="23"/>
      <c r="B241" s="20"/>
      <c r="C241" s="20"/>
      <c r="D241" s="19"/>
      <c r="E241" s="12"/>
      <c r="F241" s="21"/>
      <c r="G241" s="41">
        <f t="shared" si="6"/>
        <v>0</v>
      </c>
      <c r="H241" s="34"/>
      <c r="I241" s="34">
        <f t="shared" si="7"/>
        <v>985471.89999999991</v>
      </c>
      <c r="J241" s="28"/>
    </row>
    <row r="242" spans="1:10" ht="21">
      <c r="A242" s="23"/>
      <c r="B242" s="20"/>
      <c r="C242" s="20"/>
      <c r="D242" s="19"/>
      <c r="E242" s="12"/>
      <c r="F242" s="21"/>
      <c r="G242" s="41">
        <f t="shared" si="6"/>
        <v>0</v>
      </c>
      <c r="H242" s="34"/>
      <c r="I242" s="34">
        <f t="shared" si="7"/>
        <v>985471.89999999991</v>
      </c>
      <c r="J242" s="28"/>
    </row>
    <row r="243" spans="1:10" ht="21">
      <c r="A243" s="23"/>
      <c r="B243" s="20"/>
      <c r="C243" s="20"/>
      <c r="D243" s="19"/>
      <c r="E243" s="12"/>
      <c r="F243" s="21"/>
      <c r="G243" s="41">
        <f t="shared" si="6"/>
        <v>0</v>
      </c>
      <c r="H243" s="34"/>
      <c r="I243" s="34">
        <f t="shared" si="7"/>
        <v>985471.89999999991</v>
      </c>
      <c r="J243" s="28"/>
    </row>
    <row r="244" spans="1:10" ht="21">
      <c r="A244" s="23"/>
      <c r="B244" s="20"/>
      <c r="C244" s="20"/>
      <c r="D244" s="19"/>
      <c r="E244" s="12"/>
      <c r="F244" s="21"/>
      <c r="G244" s="41">
        <f t="shared" si="6"/>
        <v>0</v>
      </c>
      <c r="H244" s="34"/>
      <c r="I244" s="34">
        <f t="shared" si="7"/>
        <v>985471.89999999991</v>
      </c>
      <c r="J244" s="28"/>
    </row>
    <row r="245" spans="1:10" ht="21">
      <c r="A245" s="23"/>
      <c r="B245" s="20"/>
      <c r="C245" s="20"/>
      <c r="D245" s="19"/>
      <c r="E245" s="12"/>
      <c r="F245" s="21"/>
      <c r="G245" s="41">
        <f t="shared" si="6"/>
        <v>0</v>
      </c>
      <c r="H245" s="34"/>
      <c r="I245" s="34">
        <f t="shared" si="7"/>
        <v>985471.89999999991</v>
      </c>
      <c r="J245" s="28"/>
    </row>
    <row r="246" spans="1:10" ht="21">
      <c r="A246" s="23"/>
      <c r="B246" s="20"/>
      <c r="C246" s="20"/>
      <c r="D246" s="19"/>
      <c r="E246" s="12"/>
      <c r="F246" s="21"/>
      <c r="G246" s="41">
        <f t="shared" si="6"/>
        <v>0</v>
      </c>
      <c r="H246" s="34"/>
      <c r="I246" s="34">
        <f t="shared" si="7"/>
        <v>985471.89999999991</v>
      </c>
      <c r="J246" s="28"/>
    </row>
    <row r="247" spans="1:10" ht="21">
      <c r="A247" s="23"/>
      <c r="B247" s="20"/>
      <c r="C247" s="20"/>
      <c r="D247" s="19"/>
      <c r="E247" s="12"/>
      <c r="F247" s="21"/>
      <c r="G247" s="41">
        <f t="shared" si="6"/>
        <v>0</v>
      </c>
      <c r="H247" s="34"/>
      <c r="I247" s="34">
        <f t="shared" si="7"/>
        <v>985471.89999999991</v>
      </c>
      <c r="J247" s="28"/>
    </row>
    <row r="248" spans="1:10" ht="21">
      <c r="A248" s="23"/>
      <c r="B248" s="20"/>
      <c r="C248" s="20"/>
      <c r="D248" s="19"/>
      <c r="E248" s="12"/>
      <c r="F248" s="21"/>
      <c r="G248" s="41">
        <f t="shared" si="6"/>
        <v>0</v>
      </c>
      <c r="H248" s="34"/>
      <c r="I248" s="34">
        <f t="shared" si="7"/>
        <v>985471.89999999991</v>
      </c>
      <c r="J248" s="28"/>
    </row>
    <row r="249" spans="1:10" ht="21">
      <c r="A249" s="23"/>
      <c r="B249" s="20"/>
      <c r="C249" s="20"/>
      <c r="D249" s="19"/>
      <c r="E249" s="12"/>
      <c r="F249" s="21"/>
      <c r="G249" s="41">
        <f t="shared" si="6"/>
        <v>0</v>
      </c>
      <c r="H249" s="34"/>
      <c r="I249" s="34">
        <f t="shared" si="7"/>
        <v>985471.89999999991</v>
      </c>
      <c r="J249" s="28"/>
    </row>
    <row r="250" spans="1:10" ht="21">
      <c r="A250" s="23"/>
      <c r="B250" s="20"/>
      <c r="C250" s="20"/>
      <c r="D250" s="19"/>
      <c r="E250" s="12"/>
      <c r="F250" s="21"/>
      <c r="G250" s="41">
        <f t="shared" si="6"/>
        <v>0</v>
      </c>
      <c r="H250" s="34"/>
      <c r="I250" s="34">
        <f t="shared" si="7"/>
        <v>985471.89999999991</v>
      </c>
      <c r="J250" s="28"/>
    </row>
    <row r="251" spans="1:10" ht="21">
      <c r="A251" s="23"/>
      <c r="B251" s="20"/>
      <c r="C251" s="20"/>
      <c r="D251" s="19"/>
      <c r="E251" s="12"/>
      <c r="F251" s="21"/>
      <c r="G251" s="41">
        <f t="shared" si="6"/>
        <v>0</v>
      </c>
      <c r="H251" s="34"/>
      <c r="I251" s="34">
        <f t="shared" si="7"/>
        <v>985471.89999999991</v>
      </c>
      <c r="J251" s="28"/>
    </row>
    <row r="252" spans="1:10" ht="21">
      <c r="A252" s="23"/>
      <c r="B252" s="20"/>
      <c r="C252" s="20"/>
      <c r="D252" s="19"/>
      <c r="E252" s="12"/>
      <c r="F252" s="21"/>
      <c r="G252" s="41">
        <f t="shared" si="6"/>
        <v>0</v>
      </c>
      <c r="H252" s="34"/>
      <c r="I252" s="34">
        <f t="shared" si="7"/>
        <v>985471.89999999991</v>
      </c>
      <c r="J252" s="28"/>
    </row>
    <row r="253" spans="1:10" ht="21">
      <c r="A253" s="23"/>
      <c r="B253" s="20"/>
      <c r="C253" s="20"/>
      <c r="D253" s="19"/>
      <c r="E253" s="12"/>
      <c r="F253" s="21"/>
      <c r="G253" s="41">
        <f t="shared" si="6"/>
        <v>0</v>
      </c>
      <c r="H253" s="34"/>
      <c r="I253" s="34">
        <f t="shared" si="7"/>
        <v>985471.89999999991</v>
      </c>
      <c r="J253" s="28"/>
    </row>
    <row r="254" spans="1:10" ht="21">
      <c r="A254" s="23"/>
      <c r="B254" s="20"/>
      <c r="C254" s="20"/>
      <c r="D254" s="19"/>
      <c r="E254" s="12"/>
      <c r="F254" s="21"/>
      <c r="G254" s="41">
        <f t="shared" si="6"/>
        <v>0</v>
      </c>
      <c r="H254" s="34"/>
      <c r="I254" s="34">
        <f t="shared" si="7"/>
        <v>985471.89999999991</v>
      </c>
      <c r="J254" s="28"/>
    </row>
    <row r="255" spans="1:10" ht="21">
      <c r="A255" s="23"/>
      <c r="B255" s="20"/>
      <c r="C255" s="20"/>
      <c r="D255" s="19"/>
      <c r="E255" s="12"/>
      <c r="F255" s="21"/>
      <c r="G255" s="41">
        <f t="shared" si="6"/>
        <v>0</v>
      </c>
      <c r="H255" s="34"/>
      <c r="I255" s="34">
        <f t="shared" si="7"/>
        <v>985471.89999999991</v>
      </c>
      <c r="J255" s="28"/>
    </row>
    <row r="256" spans="1:10" ht="21">
      <c r="A256" s="23"/>
      <c r="B256" s="20"/>
      <c r="C256" s="20"/>
      <c r="D256" s="19"/>
      <c r="E256" s="12"/>
      <c r="F256" s="21"/>
      <c r="G256" s="41">
        <f t="shared" si="6"/>
        <v>0</v>
      </c>
      <c r="H256" s="34"/>
      <c r="I256" s="34">
        <f t="shared" si="7"/>
        <v>985471.89999999991</v>
      </c>
      <c r="J256" s="28"/>
    </row>
    <row r="257" spans="1:10" ht="21">
      <c r="A257" s="23"/>
      <c r="B257" s="20"/>
      <c r="C257" s="20"/>
      <c r="D257" s="19"/>
      <c r="E257" s="12"/>
      <c r="F257" s="21"/>
      <c r="G257" s="41">
        <f t="shared" si="6"/>
        <v>0</v>
      </c>
      <c r="H257" s="34"/>
      <c r="I257" s="34">
        <f t="shared" si="7"/>
        <v>985471.89999999991</v>
      </c>
      <c r="J257" s="28"/>
    </row>
    <row r="258" spans="1:10" ht="21">
      <c r="A258" s="23"/>
      <c r="B258" s="20"/>
      <c r="C258" s="20"/>
      <c r="D258" s="19"/>
      <c r="E258" s="12"/>
      <c r="F258" s="21"/>
      <c r="G258" s="41">
        <f t="shared" si="6"/>
        <v>0</v>
      </c>
      <c r="H258" s="34"/>
      <c r="I258" s="34">
        <f t="shared" si="7"/>
        <v>985471.89999999991</v>
      </c>
      <c r="J258" s="28"/>
    </row>
    <row r="259" spans="1:10" ht="21">
      <c r="A259" s="23"/>
      <c r="B259" s="20"/>
      <c r="C259" s="20"/>
      <c r="D259" s="19"/>
      <c r="E259" s="12"/>
      <c r="F259" s="21"/>
      <c r="G259" s="41">
        <f t="shared" si="6"/>
        <v>0</v>
      </c>
      <c r="H259" s="34"/>
      <c r="I259" s="34">
        <f t="shared" si="7"/>
        <v>985471.89999999991</v>
      </c>
      <c r="J259" s="28"/>
    </row>
    <row r="260" spans="1:10" ht="21">
      <c r="A260" s="23"/>
      <c r="B260" s="20"/>
      <c r="C260" s="20"/>
      <c r="D260" s="19"/>
      <c r="E260" s="12"/>
      <c r="F260" s="21"/>
      <c r="G260" s="41">
        <f t="shared" si="6"/>
        <v>0</v>
      </c>
      <c r="H260" s="34"/>
      <c r="I260" s="34">
        <f t="shared" si="7"/>
        <v>985471.89999999991</v>
      </c>
      <c r="J260" s="28"/>
    </row>
    <row r="261" spans="1:10" ht="21">
      <c r="A261" s="23"/>
      <c r="B261" s="20"/>
      <c r="C261" s="20"/>
      <c r="D261" s="19"/>
      <c r="E261" s="12"/>
      <c r="F261" s="21"/>
      <c r="G261" s="41">
        <f t="shared" ref="G261:G324" si="8">E261*F261</f>
        <v>0</v>
      </c>
      <c r="H261" s="34"/>
      <c r="I261" s="34">
        <f t="shared" si="7"/>
        <v>985471.89999999991</v>
      </c>
      <c r="J261" s="28"/>
    </row>
    <row r="262" spans="1:10" ht="21">
      <c r="A262" s="23"/>
      <c r="B262" s="20"/>
      <c r="C262" s="20"/>
      <c r="D262" s="19"/>
      <c r="E262" s="12"/>
      <c r="F262" s="21"/>
      <c r="G262" s="41">
        <f t="shared" si="8"/>
        <v>0</v>
      </c>
      <c r="H262" s="34"/>
      <c r="I262" s="34">
        <f t="shared" ref="I262:I325" si="9">I261+G262-H262</f>
        <v>985471.89999999991</v>
      </c>
      <c r="J262" s="28"/>
    </row>
    <row r="263" spans="1:10" ht="21">
      <c r="A263" s="23"/>
      <c r="B263" s="20"/>
      <c r="C263" s="20"/>
      <c r="D263" s="19"/>
      <c r="E263" s="12"/>
      <c r="F263" s="21"/>
      <c r="G263" s="41">
        <f t="shared" si="8"/>
        <v>0</v>
      </c>
      <c r="H263" s="34"/>
      <c r="I263" s="34">
        <f t="shared" si="9"/>
        <v>985471.89999999991</v>
      </c>
      <c r="J263" s="28"/>
    </row>
    <row r="264" spans="1:10" ht="21">
      <c r="A264" s="23"/>
      <c r="B264" s="20"/>
      <c r="C264" s="20"/>
      <c r="D264" s="19"/>
      <c r="E264" s="12"/>
      <c r="F264" s="21"/>
      <c r="G264" s="41">
        <f t="shared" si="8"/>
        <v>0</v>
      </c>
      <c r="H264" s="34"/>
      <c r="I264" s="34">
        <f t="shared" si="9"/>
        <v>985471.89999999991</v>
      </c>
      <c r="J264" s="28"/>
    </row>
    <row r="265" spans="1:10" ht="21">
      <c r="A265" s="23"/>
      <c r="B265" s="20"/>
      <c r="C265" s="20"/>
      <c r="D265" s="19"/>
      <c r="E265" s="12"/>
      <c r="F265" s="21"/>
      <c r="G265" s="41">
        <f t="shared" si="8"/>
        <v>0</v>
      </c>
      <c r="H265" s="34"/>
      <c r="I265" s="34">
        <f t="shared" si="9"/>
        <v>985471.89999999991</v>
      </c>
      <c r="J265" s="28"/>
    </row>
    <row r="266" spans="1:10" ht="21">
      <c r="A266" s="23"/>
      <c r="B266" s="20"/>
      <c r="C266" s="20"/>
      <c r="D266" s="19"/>
      <c r="E266" s="12"/>
      <c r="F266" s="21"/>
      <c r="G266" s="41">
        <f t="shared" si="8"/>
        <v>0</v>
      </c>
      <c r="H266" s="34"/>
      <c r="I266" s="34">
        <f t="shared" si="9"/>
        <v>985471.89999999991</v>
      </c>
      <c r="J266" s="28"/>
    </row>
    <row r="267" spans="1:10" ht="21">
      <c r="A267" s="23"/>
      <c r="B267" s="20"/>
      <c r="C267" s="20"/>
      <c r="D267" s="19"/>
      <c r="E267" s="12"/>
      <c r="F267" s="21"/>
      <c r="G267" s="41">
        <f t="shared" si="8"/>
        <v>0</v>
      </c>
      <c r="H267" s="34"/>
      <c r="I267" s="34">
        <f t="shared" si="9"/>
        <v>985471.89999999991</v>
      </c>
      <c r="J267" s="28"/>
    </row>
    <row r="268" spans="1:10" ht="21">
      <c r="A268" s="23"/>
      <c r="B268" s="20"/>
      <c r="C268" s="20"/>
      <c r="D268" s="19"/>
      <c r="E268" s="12"/>
      <c r="F268" s="21"/>
      <c r="G268" s="41">
        <f t="shared" si="8"/>
        <v>0</v>
      </c>
      <c r="H268" s="34"/>
      <c r="I268" s="34">
        <f t="shared" si="9"/>
        <v>985471.89999999991</v>
      </c>
      <c r="J268" s="28"/>
    </row>
    <row r="269" spans="1:10" ht="21">
      <c r="A269" s="23"/>
      <c r="B269" s="20"/>
      <c r="C269" s="20"/>
      <c r="D269" s="19"/>
      <c r="E269" s="12"/>
      <c r="F269" s="21"/>
      <c r="G269" s="41">
        <f t="shared" si="8"/>
        <v>0</v>
      </c>
      <c r="H269" s="34"/>
      <c r="I269" s="34">
        <f t="shared" si="9"/>
        <v>985471.89999999991</v>
      </c>
      <c r="J269" s="28"/>
    </row>
    <row r="270" spans="1:10" ht="21">
      <c r="A270" s="23"/>
      <c r="B270" s="20"/>
      <c r="C270" s="20"/>
      <c r="D270" s="19"/>
      <c r="E270" s="12"/>
      <c r="F270" s="21"/>
      <c r="G270" s="41">
        <f t="shared" si="8"/>
        <v>0</v>
      </c>
      <c r="H270" s="34"/>
      <c r="I270" s="34">
        <f t="shared" si="9"/>
        <v>985471.89999999991</v>
      </c>
      <c r="J270" s="28"/>
    </row>
    <row r="271" spans="1:10" ht="21">
      <c r="A271" s="23"/>
      <c r="B271" s="20"/>
      <c r="C271" s="20"/>
      <c r="D271" s="19"/>
      <c r="E271" s="12"/>
      <c r="F271" s="21"/>
      <c r="G271" s="41">
        <f t="shared" si="8"/>
        <v>0</v>
      </c>
      <c r="H271" s="34"/>
      <c r="I271" s="34">
        <f t="shared" si="9"/>
        <v>985471.89999999991</v>
      </c>
      <c r="J271" s="28"/>
    </row>
    <row r="272" spans="1:10" ht="21">
      <c r="A272" s="23"/>
      <c r="B272" s="20"/>
      <c r="C272" s="20"/>
      <c r="D272" s="19"/>
      <c r="E272" s="12"/>
      <c r="F272" s="21"/>
      <c r="G272" s="41">
        <f t="shared" si="8"/>
        <v>0</v>
      </c>
      <c r="H272" s="34"/>
      <c r="I272" s="34">
        <f t="shared" si="9"/>
        <v>985471.89999999991</v>
      </c>
      <c r="J272" s="28"/>
    </row>
    <row r="273" spans="1:10" ht="21">
      <c r="A273" s="23"/>
      <c r="B273" s="20"/>
      <c r="C273" s="20"/>
      <c r="D273" s="19"/>
      <c r="E273" s="12"/>
      <c r="F273" s="21"/>
      <c r="G273" s="41">
        <f t="shared" si="8"/>
        <v>0</v>
      </c>
      <c r="H273" s="34"/>
      <c r="I273" s="34">
        <f t="shared" si="9"/>
        <v>985471.89999999991</v>
      </c>
      <c r="J273" s="28"/>
    </row>
    <row r="274" spans="1:10" ht="21">
      <c r="A274" s="23"/>
      <c r="B274" s="20"/>
      <c r="C274" s="20"/>
      <c r="D274" s="19"/>
      <c r="E274" s="12"/>
      <c r="F274" s="21"/>
      <c r="G274" s="41">
        <f t="shared" si="8"/>
        <v>0</v>
      </c>
      <c r="H274" s="34"/>
      <c r="I274" s="34">
        <f t="shared" si="9"/>
        <v>985471.89999999991</v>
      </c>
      <c r="J274" s="28"/>
    </row>
    <row r="275" spans="1:10" ht="21">
      <c r="A275" s="23"/>
      <c r="B275" s="20"/>
      <c r="C275" s="20"/>
      <c r="D275" s="19"/>
      <c r="E275" s="12"/>
      <c r="F275" s="21"/>
      <c r="G275" s="41">
        <f t="shared" si="8"/>
        <v>0</v>
      </c>
      <c r="H275" s="34"/>
      <c r="I275" s="34">
        <f t="shared" si="9"/>
        <v>985471.89999999991</v>
      </c>
      <c r="J275" s="28"/>
    </row>
    <row r="276" spans="1:10" ht="21">
      <c r="A276" s="23"/>
      <c r="B276" s="20"/>
      <c r="C276" s="20"/>
      <c r="D276" s="19"/>
      <c r="E276" s="12"/>
      <c r="F276" s="21"/>
      <c r="G276" s="41">
        <f t="shared" si="8"/>
        <v>0</v>
      </c>
      <c r="H276" s="34"/>
      <c r="I276" s="34">
        <f t="shared" si="9"/>
        <v>985471.89999999991</v>
      </c>
      <c r="J276" s="28"/>
    </row>
    <row r="277" spans="1:10" ht="21">
      <c r="A277" s="23"/>
      <c r="B277" s="20"/>
      <c r="C277" s="20"/>
      <c r="D277" s="19"/>
      <c r="E277" s="12"/>
      <c r="F277" s="21"/>
      <c r="G277" s="41">
        <f t="shared" si="8"/>
        <v>0</v>
      </c>
      <c r="H277" s="34"/>
      <c r="I277" s="34">
        <f t="shared" si="9"/>
        <v>985471.89999999991</v>
      </c>
      <c r="J277" s="28"/>
    </row>
    <row r="278" spans="1:10" ht="21">
      <c r="A278" s="23"/>
      <c r="B278" s="20"/>
      <c r="C278" s="20"/>
      <c r="D278" s="19"/>
      <c r="E278" s="12"/>
      <c r="F278" s="21"/>
      <c r="G278" s="41">
        <f t="shared" si="8"/>
        <v>0</v>
      </c>
      <c r="H278" s="34"/>
      <c r="I278" s="34">
        <f t="shared" si="9"/>
        <v>985471.89999999991</v>
      </c>
      <c r="J278" s="28"/>
    </row>
    <row r="279" spans="1:10" ht="21">
      <c r="A279" s="23"/>
      <c r="B279" s="20"/>
      <c r="C279" s="20"/>
      <c r="D279" s="19"/>
      <c r="E279" s="12"/>
      <c r="F279" s="21"/>
      <c r="G279" s="41">
        <f t="shared" si="8"/>
        <v>0</v>
      </c>
      <c r="H279" s="34"/>
      <c r="I279" s="34">
        <f t="shared" si="9"/>
        <v>985471.89999999991</v>
      </c>
      <c r="J279" s="28"/>
    </row>
    <row r="280" spans="1:10" ht="21">
      <c r="A280" s="23"/>
      <c r="B280" s="20"/>
      <c r="C280" s="20"/>
      <c r="D280" s="19"/>
      <c r="E280" s="12"/>
      <c r="F280" s="21"/>
      <c r="G280" s="41">
        <f t="shared" si="8"/>
        <v>0</v>
      </c>
      <c r="H280" s="34"/>
      <c r="I280" s="34">
        <f t="shared" si="9"/>
        <v>985471.89999999991</v>
      </c>
      <c r="J280" s="28"/>
    </row>
    <row r="281" spans="1:10" ht="21">
      <c r="A281" s="23"/>
      <c r="B281" s="20"/>
      <c r="C281" s="20"/>
      <c r="D281" s="19"/>
      <c r="E281" s="12"/>
      <c r="F281" s="21"/>
      <c r="G281" s="41">
        <f t="shared" si="8"/>
        <v>0</v>
      </c>
      <c r="H281" s="34"/>
      <c r="I281" s="34">
        <f t="shared" si="9"/>
        <v>985471.89999999991</v>
      </c>
      <c r="J281" s="28"/>
    </row>
    <row r="282" spans="1:10" ht="21">
      <c r="A282" s="23"/>
      <c r="B282" s="20"/>
      <c r="C282" s="20"/>
      <c r="D282" s="19"/>
      <c r="E282" s="12"/>
      <c r="F282" s="21"/>
      <c r="G282" s="41">
        <f t="shared" si="8"/>
        <v>0</v>
      </c>
      <c r="H282" s="34"/>
      <c r="I282" s="34">
        <f t="shared" si="9"/>
        <v>985471.89999999991</v>
      </c>
      <c r="J282" s="28"/>
    </row>
    <row r="283" spans="1:10" ht="21">
      <c r="A283" s="23"/>
      <c r="B283" s="20"/>
      <c r="C283" s="20"/>
      <c r="D283" s="19"/>
      <c r="E283" s="12"/>
      <c r="F283" s="21"/>
      <c r="G283" s="41">
        <f t="shared" si="8"/>
        <v>0</v>
      </c>
      <c r="H283" s="34"/>
      <c r="I283" s="34">
        <f t="shared" si="9"/>
        <v>985471.89999999991</v>
      </c>
      <c r="J283" s="28"/>
    </row>
    <row r="284" spans="1:10" ht="21">
      <c r="A284" s="23"/>
      <c r="B284" s="20"/>
      <c r="C284" s="20"/>
      <c r="D284" s="19"/>
      <c r="E284" s="12"/>
      <c r="F284" s="21"/>
      <c r="G284" s="41">
        <f t="shared" si="8"/>
        <v>0</v>
      </c>
      <c r="H284" s="34"/>
      <c r="I284" s="34">
        <f t="shared" si="9"/>
        <v>985471.89999999991</v>
      </c>
      <c r="J284" s="28"/>
    </row>
    <row r="285" spans="1:10" ht="21">
      <c r="A285" s="23"/>
      <c r="B285" s="20"/>
      <c r="C285" s="20"/>
      <c r="D285" s="19"/>
      <c r="E285" s="12"/>
      <c r="F285" s="21"/>
      <c r="G285" s="41">
        <f t="shared" si="8"/>
        <v>0</v>
      </c>
      <c r="H285" s="34"/>
      <c r="I285" s="34">
        <f t="shared" si="9"/>
        <v>985471.89999999991</v>
      </c>
      <c r="J285" s="28"/>
    </row>
    <row r="286" spans="1:10" ht="21">
      <c r="A286" s="23"/>
      <c r="B286" s="20"/>
      <c r="C286" s="20"/>
      <c r="D286" s="19"/>
      <c r="E286" s="12"/>
      <c r="F286" s="21"/>
      <c r="G286" s="41">
        <f t="shared" si="8"/>
        <v>0</v>
      </c>
      <c r="H286" s="34"/>
      <c r="I286" s="34">
        <f t="shared" si="9"/>
        <v>985471.89999999991</v>
      </c>
      <c r="J286" s="28"/>
    </row>
    <row r="287" spans="1:10" ht="21">
      <c r="A287" s="23"/>
      <c r="B287" s="20"/>
      <c r="C287" s="20"/>
      <c r="D287" s="19"/>
      <c r="E287" s="12"/>
      <c r="F287" s="21"/>
      <c r="G287" s="41">
        <f t="shared" si="8"/>
        <v>0</v>
      </c>
      <c r="H287" s="34"/>
      <c r="I287" s="34">
        <f t="shared" si="9"/>
        <v>985471.89999999991</v>
      </c>
      <c r="J287" s="28"/>
    </row>
    <row r="288" spans="1:10" ht="21">
      <c r="A288" s="23"/>
      <c r="B288" s="20"/>
      <c r="C288" s="20"/>
      <c r="D288" s="19"/>
      <c r="E288" s="12"/>
      <c r="F288" s="21"/>
      <c r="G288" s="41">
        <f t="shared" si="8"/>
        <v>0</v>
      </c>
      <c r="H288" s="34"/>
      <c r="I288" s="34">
        <f t="shared" si="9"/>
        <v>985471.89999999991</v>
      </c>
      <c r="J288" s="28"/>
    </row>
    <row r="289" spans="1:10" ht="21">
      <c r="A289" s="23"/>
      <c r="B289" s="20"/>
      <c r="C289" s="20"/>
      <c r="D289" s="19"/>
      <c r="E289" s="12"/>
      <c r="F289" s="21"/>
      <c r="G289" s="41">
        <f t="shared" si="8"/>
        <v>0</v>
      </c>
      <c r="H289" s="34"/>
      <c r="I289" s="34">
        <f t="shared" si="9"/>
        <v>985471.89999999991</v>
      </c>
      <c r="J289" s="28"/>
    </row>
    <row r="290" spans="1:10" ht="21">
      <c r="A290" s="23"/>
      <c r="B290" s="20"/>
      <c r="C290" s="20"/>
      <c r="D290" s="19"/>
      <c r="E290" s="12"/>
      <c r="F290" s="21"/>
      <c r="G290" s="41">
        <f t="shared" si="8"/>
        <v>0</v>
      </c>
      <c r="H290" s="34"/>
      <c r="I290" s="34">
        <f t="shared" si="9"/>
        <v>985471.89999999991</v>
      </c>
      <c r="J290" s="28"/>
    </row>
    <row r="291" spans="1:10" ht="21">
      <c r="A291" s="23"/>
      <c r="B291" s="20"/>
      <c r="C291" s="20"/>
      <c r="D291" s="19"/>
      <c r="E291" s="12"/>
      <c r="F291" s="21"/>
      <c r="G291" s="41">
        <f t="shared" si="8"/>
        <v>0</v>
      </c>
      <c r="H291" s="34"/>
      <c r="I291" s="34">
        <f t="shared" si="9"/>
        <v>985471.89999999991</v>
      </c>
      <c r="J291" s="28"/>
    </row>
    <row r="292" spans="1:10" ht="21">
      <c r="A292" s="23"/>
      <c r="B292" s="20"/>
      <c r="C292" s="20"/>
      <c r="D292" s="19"/>
      <c r="E292" s="12"/>
      <c r="F292" s="21"/>
      <c r="G292" s="41">
        <f t="shared" si="8"/>
        <v>0</v>
      </c>
      <c r="H292" s="34"/>
      <c r="I292" s="34">
        <f t="shared" si="9"/>
        <v>985471.89999999991</v>
      </c>
      <c r="J292" s="28"/>
    </row>
    <row r="293" spans="1:10" ht="21">
      <c r="A293" s="23"/>
      <c r="B293" s="20"/>
      <c r="C293" s="20"/>
      <c r="D293" s="19"/>
      <c r="E293" s="12"/>
      <c r="F293" s="21"/>
      <c r="G293" s="41">
        <f t="shared" si="8"/>
        <v>0</v>
      </c>
      <c r="H293" s="34"/>
      <c r="I293" s="34">
        <f t="shared" si="9"/>
        <v>985471.89999999991</v>
      </c>
      <c r="J293" s="28"/>
    </row>
    <row r="294" spans="1:10" ht="21">
      <c r="A294" s="23"/>
      <c r="B294" s="20"/>
      <c r="C294" s="20"/>
      <c r="D294" s="19"/>
      <c r="E294" s="12"/>
      <c r="F294" s="21"/>
      <c r="G294" s="41">
        <f t="shared" si="8"/>
        <v>0</v>
      </c>
      <c r="H294" s="34"/>
      <c r="I294" s="34">
        <f t="shared" si="9"/>
        <v>985471.89999999991</v>
      </c>
      <c r="J294" s="28"/>
    </row>
    <row r="295" spans="1:10" ht="21">
      <c r="A295" s="23"/>
      <c r="B295" s="20"/>
      <c r="C295" s="20"/>
      <c r="D295" s="19"/>
      <c r="E295" s="12"/>
      <c r="F295" s="21"/>
      <c r="G295" s="41">
        <f t="shared" si="8"/>
        <v>0</v>
      </c>
      <c r="H295" s="34"/>
      <c r="I295" s="34">
        <f t="shared" si="9"/>
        <v>985471.89999999991</v>
      </c>
      <c r="J295" s="28"/>
    </row>
    <row r="296" spans="1:10" ht="21">
      <c r="A296" s="23"/>
      <c r="B296" s="20"/>
      <c r="C296" s="20"/>
      <c r="D296" s="19"/>
      <c r="E296" s="12"/>
      <c r="F296" s="21"/>
      <c r="G296" s="41">
        <f t="shared" si="8"/>
        <v>0</v>
      </c>
      <c r="H296" s="34"/>
      <c r="I296" s="34">
        <f t="shared" si="9"/>
        <v>985471.89999999991</v>
      </c>
      <c r="J296" s="28"/>
    </row>
    <row r="297" spans="1:10" ht="21">
      <c r="A297" s="23"/>
      <c r="B297" s="20"/>
      <c r="C297" s="20"/>
      <c r="D297" s="19"/>
      <c r="E297" s="12"/>
      <c r="F297" s="21"/>
      <c r="G297" s="41">
        <f t="shared" si="8"/>
        <v>0</v>
      </c>
      <c r="H297" s="34"/>
      <c r="I297" s="34">
        <f t="shared" si="9"/>
        <v>985471.89999999991</v>
      </c>
      <c r="J297" s="28"/>
    </row>
    <row r="298" spans="1:10" ht="21">
      <c r="A298" s="23"/>
      <c r="B298" s="20"/>
      <c r="C298" s="20"/>
      <c r="D298" s="19"/>
      <c r="E298" s="12"/>
      <c r="F298" s="21"/>
      <c r="G298" s="41">
        <f t="shared" si="8"/>
        <v>0</v>
      </c>
      <c r="H298" s="34"/>
      <c r="I298" s="34">
        <f t="shared" si="9"/>
        <v>985471.89999999991</v>
      </c>
      <c r="J298" s="28"/>
    </row>
    <row r="299" spans="1:10" ht="21">
      <c r="A299" s="23"/>
      <c r="B299" s="20"/>
      <c r="C299" s="20"/>
      <c r="D299" s="19"/>
      <c r="E299" s="12"/>
      <c r="F299" s="21"/>
      <c r="G299" s="41">
        <f t="shared" si="8"/>
        <v>0</v>
      </c>
      <c r="H299" s="34"/>
      <c r="I299" s="34">
        <f t="shared" si="9"/>
        <v>985471.89999999991</v>
      </c>
      <c r="J299" s="28"/>
    </row>
    <row r="300" spans="1:10" ht="21">
      <c r="A300" s="23"/>
      <c r="B300" s="20"/>
      <c r="C300" s="20"/>
      <c r="D300" s="19"/>
      <c r="E300" s="12"/>
      <c r="F300" s="21"/>
      <c r="G300" s="41">
        <f t="shared" si="8"/>
        <v>0</v>
      </c>
      <c r="H300" s="34"/>
      <c r="I300" s="34">
        <f t="shared" si="9"/>
        <v>985471.89999999991</v>
      </c>
      <c r="J300" s="28"/>
    </row>
    <row r="301" spans="1:10" ht="21">
      <c r="A301" s="23"/>
      <c r="B301" s="20"/>
      <c r="C301" s="20"/>
      <c r="D301" s="19"/>
      <c r="E301" s="12"/>
      <c r="F301" s="21"/>
      <c r="G301" s="41">
        <f t="shared" si="8"/>
        <v>0</v>
      </c>
      <c r="H301" s="34"/>
      <c r="I301" s="34">
        <f t="shared" si="9"/>
        <v>985471.89999999991</v>
      </c>
      <c r="J301" s="28"/>
    </row>
    <row r="302" spans="1:10" ht="21">
      <c r="A302" s="23"/>
      <c r="B302" s="20"/>
      <c r="C302" s="20"/>
      <c r="D302" s="19"/>
      <c r="E302" s="12"/>
      <c r="F302" s="21"/>
      <c r="G302" s="41">
        <f t="shared" si="8"/>
        <v>0</v>
      </c>
      <c r="H302" s="34"/>
      <c r="I302" s="34">
        <f t="shared" si="9"/>
        <v>985471.89999999991</v>
      </c>
      <c r="J302" s="28"/>
    </row>
    <row r="303" spans="1:10" ht="21">
      <c r="A303" s="23"/>
      <c r="B303" s="20"/>
      <c r="C303" s="20"/>
      <c r="D303" s="19"/>
      <c r="E303" s="12"/>
      <c r="F303" s="21"/>
      <c r="G303" s="41">
        <f t="shared" si="8"/>
        <v>0</v>
      </c>
      <c r="H303" s="34"/>
      <c r="I303" s="34">
        <f t="shared" si="9"/>
        <v>985471.89999999991</v>
      </c>
      <c r="J303" s="28"/>
    </row>
    <row r="304" spans="1:10" ht="21">
      <c r="A304" s="23"/>
      <c r="B304" s="20"/>
      <c r="C304" s="20"/>
      <c r="D304" s="19"/>
      <c r="E304" s="12"/>
      <c r="F304" s="21"/>
      <c r="G304" s="41">
        <f t="shared" si="8"/>
        <v>0</v>
      </c>
      <c r="H304" s="34"/>
      <c r="I304" s="34">
        <f t="shared" si="9"/>
        <v>985471.89999999991</v>
      </c>
      <c r="J304" s="28"/>
    </row>
    <row r="305" spans="1:10" ht="21">
      <c r="A305" s="23"/>
      <c r="B305" s="20"/>
      <c r="C305" s="20"/>
      <c r="D305" s="19"/>
      <c r="E305" s="12"/>
      <c r="F305" s="21"/>
      <c r="G305" s="41">
        <f t="shared" si="8"/>
        <v>0</v>
      </c>
      <c r="H305" s="34"/>
      <c r="I305" s="34">
        <f t="shared" si="9"/>
        <v>985471.89999999991</v>
      </c>
      <c r="J305" s="28"/>
    </row>
    <row r="306" spans="1:10" ht="21">
      <c r="A306" s="23"/>
      <c r="B306" s="20"/>
      <c r="C306" s="20"/>
      <c r="D306" s="19"/>
      <c r="E306" s="12"/>
      <c r="F306" s="21"/>
      <c r="G306" s="41">
        <f t="shared" si="8"/>
        <v>0</v>
      </c>
      <c r="H306" s="34"/>
      <c r="I306" s="34">
        <f t="shared" si="9"/>
        <v>985471.89999999991</v>
      </c>
      <c r="J306" s="28"/>
    </row>
    <row r="307" spans="1:10" ht="21">
      <c r="A307" s="23"/>
      <c r="B307" s="20"/>
      <c r="C307" s="20"/>
      <c r="D307" s="19"/>
      <c r="E307" s="12"/>
      <c r="F307" s="21"/>
      <c r="G307" s="41">
        <f t="shared" si="8"/>
        <v>0</v>
      </c>
      <c r="H307" s="34"/>
      <c r="I307" s="34">
        <f t="shared" si="9"/>
        <v>985471.89999999991</v>
      </c>
      <c r="J307" s="28"/>
    </row>
    <row r="308" spans="1:10" ht="21">
      <c r="A308" s="23"/>
      <c r="B308" s="20"/>
      <c r="C308" s="20"/>
      <c r="D308" s="19"/>
      <c r="E308" s="12"/>
      <c r="F308" s="21"/>
      <c r="G308" s="41">
        <f t="shared" si="8"/>
        <v>0</v>
      </c>
      <c r="H308" s="34"/>
      <c r="I308" s="34">
        <f t="shared" si="9"/>
        <v>985471.89999999991</v>
      </c>
      <c r="J308" s="28"/>
    </row>
    <row r="309" spans="1:10" ht="21">
      <c r="A309" s="23"/>
      <c r="B309" s="20"/>
      <c r="C309" s="20"/>
      <c r="D309" s="19"/>
      <c r="E309" s="12"/>
      <c r="F309" s="21"/>
      <c r="G309" s="41">
        <f t="shared" si="8"/>
        <v>0</v>
      </c>
      <c r="H309" s="34"/>
      <c r="I309" s="34">
        <f t="shared" si="9"/>
        <v>985471.89999999991</v>
      </c>
      <c r="J309" s="28"/>
    </row>
    <row r="310" spans="1:10" ht="21">
      <c r="A310" s="23"/>
      <c r="B310" s="20"/>
      <c r="C310" s="20"/>
      <c r="D310" s="19"/>
      <c r="E310" s="12"/>
      <c r="F310" s="21"/>
      <c r="G310" s="41">
        <f t="shared" si="8"/>
        <v>0</v>
      </c>
      <c r="H310" s="34"/>
      <c r="I310" s="34">
        <f t="shared" si="9"/>
        <v>985471.89999999991</v>
      </c>
      <c r="J310" s="28"/>
    </row>
    <row r="311" spans="1:10" ht="21">
      <c r="A311" s="23"/>
      <c r="B311" s="20"/>
      <c r="C311" s="20"/>
      <c r="D311" s="19"/>
      <c r="E311" s="12"/>
      <c r="F311" s="21"/>
      <c r="G311" s="41">
        <f t="shared" si="8"/>
        <v>0</v>
      </c>
      <c r="H311" s="34"/>
      <c r="I311" s="34">
        <f t="shared" si="9"/>
        <v>985471.89999999991</v>
      </c>
      <c r="J311" s="28"/>
    </row>
    <row r="312" spans="1:10" ht="21">
      <c r="A312" s="23"/>
      <c r="B312" s="20"/>
      <c r="C312" s="20"/>
      <c r="D312" s="19"/>
      <c r="E312" s="12"/>
      <c r="F312" s="21"/>
      <c r="G312" s="41">
        <f t="shared" si="8"/>
        <v>0</v>
      </c>
      <c r="H312" s="34"/>
      <c r="I312" s="34">
        <f t="shared" si="9"/>
        <v>985471.89999999991</v>
      </c>
      <c r="J312" s="28"/>
    </row>
    <row r="313" spans="1:10" ht="21">
      <c r="A313" s="23"/>
      <c r="B313" s="20"/>
      <c r="C313" s="20"/>
      <c r="D313" s="19"/>
      <c r="E313" s="12"/>
      <c r="F313" s="21"/>
      <c r="G313" s="41">
        <f t="shared" si="8"/>
        <v>0</v>
      </c>
      <c r="H313" s="34"/>
      <c r="I313" s="34">
        <f t="shared" si="9"/>
        <v>985471.89999999991</v>
      </c>
      <c r="J313" s="28"/>
    </row>
    <row r="314" spans="1:10" ht="21">
      <c r="A314" s="23"/>
      <c r="B314" s="20"/>
      <c r="C314" s="20"/>
      <c r="D314" s="19"/>
      <c r="E314" s="12"/>
      <c r="F314" s="21"/>
      <c r="G314" s="41">
        <f t="shared" si="8"/>
        <v>0</v>
      </c>
      <c r="H314" s="34"/>
      <c r="I314" s="34">
        <f t="shared" si="9"/>
        <v>985471.89999999991</v>
      </c>
      <c r="J314" s="28"/>
    </row>
    <row r="315" spans="1:10" ht="21">
      <c r="A315" s="23"/>
      <c r="B315" s="20"/>
      <c r="C315" s="20"/>
      <c r="D315" s="19"/>
      <c r="E315" s="12"/>
      <c r="F315" s="21"/>
      <c r="G315" s="41">
        <f t="shared" si="8"/>
        <v>0</v>
      </c>
      <c r="H315" s="34"/>
      <c r="I315" s="34">
        <f t="shared" si="9"/>
        <v>985471.89999999991</v>
      </c>
      <c r="J315" s="28"/>
    </row>
    <row r="316" spans="1:10" ht="21">
      <c r="A316" s="23"/>
      <c r="B316" s="20"/>
      <c r="C316" s="20"/>
      <c r="D316" s="19"/>
      <c r="E316" s="12"/>
      <c r="F316" s="21"/>
      <c r="G316" s="41">
        <f t="shared" si="8"/>
        <v>0</v>
      </c>
      <c r="H316" s="34"/>
      <c r="I316" s="34">
        <f t="shared" si="9"/>
        <v>985471.89999999991</v>
      </c>
      <c r="J316" s="28"/>
    </row>
    <row r="317" spans="1:10" ht="21">
      <c r="A317" s="23"/>
      <c r="B317" s="20"/>
      <c r="C317" s="20"/>
      <c r="D317" s="19"/>
      <c r="E317" s="12"/>
      <c r="F317" s="21"/>
      <c r="G317" s="41">
        <f t="shared" si="8"/>
        <v>0</v>
      </c>
      <c r="H317" s="34"/>
      <c r="I317" s="34">
        <f t="shared" si="9"/>
        <v>985471.89999999991</v>
      </c>
      <c r="J317" s="28"/>
    </row>
    <row r="318" spans="1:10" ht="21">
      <c r="A318" s="23"/>
      <c r="B318" s="20"/>
      <c r="C318" s="20"/>
      <c r="D318" s="19"/>
      <c r="E318" s="12"/>
      <c r="F318" s="21"/>
      <c r="G318" s="41">
        <f t="shared" si="8"/>
        <v>0</v>
      </c>
      <c r="H318" s="34"/>
      <c r="I318" s="34">
        <f t="shared" si="9"/>
        <v>985471.89999999991</v>
      </c>
      <c r="J318" s="28"/>
    </row>
    <row r="319" spans="1:10" ht="21">
      <c r="A319" s="23"/>
      <c r="B319" s="20"/>
      <c r="C319" s="20"/>
      <c r="D319" s="19"/>
      <c r="E319" s="12"/>
      <c r="F319" s="21"/>
      <c r="G319" s="41">
        <f t="shared" si="8"/>
        <v>0</v>
      </c>
      <c r="H319" s="34"/>
      <c r="I319" s="34">
        <f t="shared" si="9"/>
        <v>985471.89999999991</v>
      </c>
      <c r="J319" s="28"/>
    </row>
    <row r="320" spans="1:10" ht="21">
      <c r="A320" s="23"/>
      <c r="B320" s="20"/>
      <c r="C320" s="20"/>
      <c r="D320" s="19"/>
      <c r="E320" s="12"/>
      <c r="F320" s="21"/>
      <c r="G320" s="41">
        <f t="shared" si="8"/>
        <v>0</v>
      </c>
      <c r="H320" s="34"/>
      <c r="I320" s="34">
        <f t="shared" si="9"/>
        <v>985471.89999999991</v>
      </c>
      <c r="J320" s="28"/>
    </row>
    <row r="321" spans="1:10" ht="21">
      <c r="A321" s="23"/>
      <c r="B321" s="20"/>
      <c r="C321" s="20"/>
      <c r="D321" s="19"/>
      <c r="E321" s="12"/>
      <c r="F321" s="21"/>
      <c r="G321" s="41">
        <f t="shared" si="8"/>
        <v>0</v>
      </c>
      <c r="H321" s="34"/>
      <c r="I321" s="34">
        <f t="shared" si="9"/>
        <v>985471.89999999991</v>
      </c>
      <c r="J321" s="28"/>
    </row>
    <row r="322" spans="1:10" ht="21">
      <c r="A322" s="23"/>
      <c r="B322" s="20"/>
      <c r="C322" s="20"/>
      <c r="D322" s="19"/>
      <c r="E322" s="12"/>
      <c r="F322" s="21"/>
      <c r="G322" s="41">
        <f t="shared" si="8"/>
        <v>0</v>
      </c>
      <c r="H322" s="34"/>
      <c r="I322" s="34">
        <f t="shared" si="9"/>
        <v>985471.89999999991</v>
      </c>
      <c r="J322" s="28"/>
    </row>
    <row r="323" spans="1:10" ht="21">
      <c r="A323" s="23"/>
      <c r="B323" s="20"/>
      <c r="C323" s="20"/>
      <c r="D323" s="19"/>
      <c r="E323" s="12"/>
      <c r="F323" s="21"/>
      <c r="G323" s="41">
        <f t="shared" si="8"/>
        <v>0</v>
      </c>
      <c r="H323" s="34"/>
      <c r="I323" s="34">
        <f t="shared" si="9"/>
        <v>985471.89999999991</v>
      </c>
      <c r="J323" s="28"/>
    </row>
    <row r="324" spans="1:10" ht="21">
      <c r="A324" s="23"/>
      <c r="B324" s="20"/>
      <c r="C324" s="20"/>
      <c r="D324" s="19"/>
      <c r="E324" s="12"/>
      <c r="F324" s="21"/>
      <c r="G324" s="41">
        <f t="shared" si="8"/>
        <v>0</v>
      </c>
      <c r="H324" s="34"/>
      <c r="I324" s="34">
        <f t="shared" si="9"/>
        <v>985471.89999999991</v>
      </c>
      <c r="J324" s="28"/>
    </row>
    <row r="325" spans="1:10" ht="21">
      <c r="A325" s="23"/>
      <c r="B325" s="20"/>
      <c r="C325" s="20"/>
      <c r="D325" s="19"/>
      <c r="E325" s="12"/>
      <c r="F325" s="21"/>
      <c r="G325" s="41">
        <f t="shared" ref="G325:G349" si="10">E325*F325</f>
        <v>0</v>
      </c>
      <c r="H325" s="34"/>
      <c r="I325" s="34">
        <f t="shared" si="9"/>
        <v>985471.89999999991</v>
      </c>
      <c r="J325" s="28"/>
    </row>
    <row r="326" spans="1:10" ht="21">
      <c r="A326" s="23"/>
      <c r="B326" s="20"/>
      <c r="C326" s="20"/>
      <c r="D326" s="19"/>
      <c r="E326" s="12"/>
      <c r="F326" s="21"/>
      <c r="G326" s="41">
        <f t="shared" si="10"/>
        <v>0</v>
      </c>
      <c r="H326" s="34"/>
      <c r="I326" s="34">
        <f t="shared" ref="I326:I352" si="11">I325+G326-H326</f>
        <v>985471.89999999991</v>
      </c>
      <c r="J326" s="28"/>
    </row>
    <row r="327" spans="1:10" ht="21">
      <c r="A327" s="23"/>
      <c r="B327" s="20"/>
      <c r="C327" s="20"/>
      <c r="D327" s="19"/>
      <c r="E327" s="12"/>
      <c r="F327" s="21"/>
      <c r="G327" s="41">
        <f t="shared" si="10"/>
        <v>0</v>
      </c>
      <c r="H327" s="34"/>
      <c r="I327" s="34">
        <f t="shared" si="11"/>
        <v>985471.89999999991</v>
      </c>
      <c r="J327" s="28"/>
    </row>
    <row r="328" spans="1:10" ht="21">
      <c r="A328" s="23"/>
      <c r="B328" s="20"/>
      <c r="C328" s="20"/>
      <c r="D328" s="19"/>
      <c r="E328" s="12"/>
      <c r="F328" s="21"/>
      <c r="G328" s="41">
        <f t="shared" si="10"/>
        <v>0</v>
      </c>
      <c r="H328" s="34"/>
      <c r="I328" s="34">
        <f t="shared" si="11"/>
        <v>985471.89999999991</v>
      </c>
      <c r="J328" s="28"/>
    </row>
    <row r="329" spans="1:10" ht="21">
      <c r="A329" s="23"/>
      <c r="B329" s="20"/>
      <c r="C329" s="20"/>
      <c r="D329" s="19"/>
      <c r="E329" s="12"/>
      <c r="F329" s="21"/>
      <c r="G329" s="41">
        <f t="shared" si="10"/>
        <v>0</v>
      </c>
      <c r="H329" s="34"/>
      <c r="I329" s="34">
        <f t="shared" si="11"/>
        <v>985471.89999999991</v>
      </c>
      <c r="J329" s="28"/>
    </row>
    <row r="330" spans="1:10" ht="21">
      <c r="A330" s="23"/>
      <c r="B330" s="20"/>
      <c r="C330" s="20"/>
      <c r="D330" s="19"/>
      <c r="E330" s="12"/>
      <c r="F330" s="21"/>
      <c r="G330" s="41">
        <f t="shared" si="10"/>
        <v>0</v>
      </c>
      <c r="H330" s="34"/>
      <c r="I330" s="34">
        <f t="shared" si="11"/>
        <v>985471.89999999991</v>
      </c>
      <c r="J330" s="28"/>
    </row>
    <row r="331" spans="1:10" ht="21">
      <c r="A331" s="23"/>
      <c r="B331" s="20"/>
      <c r="C331" s="20"/>
      <c r="D331" s="19"/>
      <c r="E331" s="12"/>
      <c r="F331" s="21"/>
      <c r="G331" s="41">
        <f t="shared" si="10"/>
        <v>0</v>
      </c>
      <c r="H331" s="34"/>
      <c r="I331" s="34">
        <f t="shared" si="11"/>
        <v>985471.89999999991</v>
      </c>
      <c r="J331" s="28"/>
    </row>
    <row r="332" spans="1:10" ht="21">
      <c r="A332" s="23"/>
      <c r="B332" s="20"/>
      <c r="C332" s="20"/>
      <c r="D332" s="19"/>
      <c r="E332" s="12"/>
      <c r="F332" s="21"/>
      <c r="G332" s="41">
        <f t="shared" si="10"/>
        <v>0</v>
      </c>
      <c r="H332" s="34"/>
      <c r="I332" s="34">
        <f t="shared" si="11"/>
        <v>985471.89999999991</v>
      </c>
      <c r="J332" s="28"/>
    </row>
    <row r="333" spans="1:10" ht="21">
      <c r="A333" s="23"/>
      <c r="B333" s="20"/>
      <c r="C333" s="20"/>
      <c r="D333" s="19"/>
      <c r="E333" s="12"/>
      <c r="F333" s="21"/>
      <c r="G333" s="41">
        <f t="shared" si="10"/>
        <v>0</v>
      </c>
      <c r="H333" s="34"/>
      <c r="I333" s="34">
        <f t="shared" si="11"/>
        <v>985471.89999999991</v>
      </c>
      <c r="J333" s="28"/>
    </row>
    <row r="334" spans="1:10" ht="21">
      <c r="A334" s="23"/>
      <c r="B334" s="20"/>
      <c r="C334" s="20"/>
      <c r="D334" s="19"/>
      <c r="E334" s="12"/>
      <c r="F334" s="21"/>
      <c r="G334" s="41">
        <f t="shared" si="10"/>
        <v>0</v>
      </c>
      <c r="H334" s="34"/>
      <c r="I334" s="34">
        <f t="shared" si="11"/>
        <v>985471.89999999991</v>
      </c>
      <c r="J334" s="28"/>
    </row>
    <row r="335" spans="1:10" ht="21">
      <c r="A335" s="23"/>
      <c r="B335" s="20"/>
      <c r="C335" s="20"/>
      <c r="D335" s="19"/>
      <c r="E335" s="12"/>
      <c r="F335" s="21"/>
      <c r="G335" s="41">
        <f t="shared" si="10"/>
        <v>0</v>
      </c>
      <c r="H335" s="34"/>
      <c r="I335" s="34">
        <f t="shared" si="11"/>
        <v>985471.89999999991</v>
      </c>
      <c r="J335" s="28"/>
    </row>
    <row r="336" spans="1:10" ht="21">
      <c r="A336" s="23"/>
      <c r="B336" s="20"/>
      <c r="C336" s="20"/>
      <c r="D336" s="19"/>
      <c r="E336" s="12"/>
      <c r="F336" s="21"/>
      <c r="G336" s="41">
        <f t="shared" si="10"/>
        <v>0</v>
      </c>
      <c r="H336" s="34"/>
      <c r="I336" s="34">
        <f t="shared" si="11"/>
        <v>985471.89999999991</v>
      </c>
      <c r="J336" s="28"/>
    </row>
    <row r="337" spans="1:10" ht="21">
      <c r="A337" s="23"/>
      <c r="B337" s="20"/>
      <c r="C337" s="20"/>
      <c r="D337" s="19"/>
      <c r="E337" s="12"/>
      <c r="F337" s="21"/>
      <c r="G337" s="41">
        <f t="shared" si="10"/>
        <v>0</v>
      </c>
      <c r="H337" s="34"/>
      <c r="I337" s="34">
        <f t="shared" si="11"/>
        <v>985471.89999999991</v>
      </c>
      <c r="J337" s="28"/>
    </row>
    <row r="338" spans="1:10" ht="21">
      <c r="A338" s="23"/>
      <c r="B338" s="20"/>
      <c r="C338" s="20"/>
      <c r="D338" s="19"/>
      <c r="E338" s="12"/>
      <c r="F338" s="21"/>
      <c r="G338" s="41">
        <f t="shared" si="10"/>
        <v>0</v>
      </c>
      <c r="H338" s="34"/>
      <c r="I338" s="34">
        <f t="shared" si="11"/>
        <v>985471.89999999991</v>
      </c>
      <c r="J338" s="28"/>
    </row>
    <row r="339" spans="1:10" ht="21">
      <c r="A339" s="23"/>
      <c r="B339" s="20"/>
      <c r="C339" s="20"/>
      <c r="D339" s="19"/>
      <c r="E339" s="12"/>
      <c r="F339" s="21"/>
      <c r="G339" s="41">
        <f t="shared" si="10"/>
        <v>0</v>
      </c>
      <c r="H339" s="34"/>
      <c r="I339" s="34">
        <f t="shared" si="11"/>
        <v>985471.89999999991</v>
      </c>
      <c r="J339" s="28"/>
    </row>
    <row r="340" spans="1:10" ht="21">
      <c r="A340" s="23"/>
      <c r="B340" s="20"/>
      <c r="C340" s="20"/>
      <c r="D340" s="19"/>
      <c r="E340" s="12"/>
      <c r="F340" s="21"/>
      <c r="G340" s="41">
        <f t="shared" si="10"/>
        <v>0</v>
      </c>
      <c r="H340" s="34"/>
      <c r="I340" s="34">
        <f t="shared" si="11"/>
        <v>985471.89999999991</v>
      </c>
      <c r="J340" s="28"/>
    </row>
    <row r="341" spans="1:10" ht="21">
      <c r="A341" s="23"/>
      <c r="B341" s="20"/>
      <c r="C341" s="20"/>
      <c r="D341" s="19"/>
      <c r="E341" s="12"/>
      <c r="F341" s="21"/>
      <c r="G341" s="41">
        <f t="shared" si="10"/>
        <v>0</v>
      </c>
      <c r="H341" s="34"/>
      <c r="I341" s="34">
        <f t="shared" si="11"/>
        <v>985471.89999999991</v>
      </c>
      <c r="J341" s="28"/>
    </row>
    <row r="342" spans="1:10" ht="21">
      <c r="A342" s="23"/>
      <c r="B342" s="20"/>
      <c r="C342" s="20"/>
      <c r="D342" s="19"/>
      <c r="E342" s="12"/>
      <c r="F342" s="21"/>
      <c r="G342" s="41">
        <f t="shared" si="10"/>
        <v>0</v>
      </c>
      <c r="H342" s="34"/>
      <c r="I342" s="34">
        <f t="shared" si="11"/>
        <v>985471.89999999991</v>
      </c>
      <c r="J342" s="28"/>
    </row>
    <row r="343" spans="1:10" ht="21">
      <c r="A343" s="23"/>
      <c r="B343" s="20"/>
      <c r="C343" s="20"/>
      <c r="D343" s="19"/>
      <c r="E343" s="12"/>
      <c r="F343" s="21"/>
      <c r="G343" s="41">
        <f t="shared" si="10"/>
        <v>0</v>
      </c>
      <c r="H343" s="34"/>
      <c r="I343" s="34">
        <f t="shared" si="11"/>
        <v>985471.89999999991</v>
      </c>
      <c r="J343" s="28"/>
    </row>
    <row r="344" spans="1:10" ht="21">
      <c r="A344" s="23"/>
      <c r="B344" s="20"/>
      <c r="C344" s="20"/>
      <c r="D344" s="19"/>
      <c r="E344" s="12"/>
      <c r="F344" s="21"/>
      <c r="G344" s="41">
        <f t="shared" si="10"/>
        <v>0</v>
      </c>
      <c r="H344" s="34"/>
      <c r="I344" s="34">
        <f t="shared" si="11"/>
        <v>985471.89999999991</v>
      </c>
      <c r="J344" s="28"/>
    </row>
    <row r="345" spans="1:10" ht="21">
      <c r="A345" s="23"/>
      <c r="B345" s="20"/>
      <c r="C345" s="20"/>
      <c r="D345" s="19"/>
      <c r="E345" s="12"/>
      <c r="F345" s="21"/>
      <c r="G345" s="41">
        <f t="shared" si="10"/>
        <v>0</v>
      </c>
      <c r="H345" s="34"/>
      <c r="I345" s="34">
        <f t="shared" si="11"/>
        <v>985471.89999999991</v>
      </c>
      <c r="J345" s="28"/>
    </row>
    <row r="346" spans="1:10" ht="21">
      <c r="A346" s="23"/>
      <c r="B346" s="20"/>
      <c r="C346" s="20"/>
      <c r="D346" s="19"/>
      <c r="E346" s="12"/>
      <c r="F346" s="21"/>
      <c r="G346" s="41">
        <f t="shared" si="10"/>
        <v>0</v>
      </c>
      <c r="H346" s="34"/>
      <c r="I346" s="34">
        <f t="shared" si="11"/>
        <v>985471.89999999991</v>
      </c>
      <c r="J346" s="28"/>
    </row>
    <row r="347" spans="1:10" ht="21">
      <c r="A347" s="23"/>
      <c r="B347" s="20"/>
      <c r="C347" s="20"/>
      <c r="D347" s="19"/>
      <c r="E347" s="12"/>
      <c r="F347" s="21"/>
      <c r="G347" s="41">
        <f t="shared" si="10"/>
        <v>0</v>
      </c>
      <c r="H347" s="34"/>
      <c r="I347" s="34">
        <f t="shared" si="11"/>
        <v>985471.89999999991</v>
      </c>
      <c r="J347" s="28"/>
    </row>
    <row r="348" spans="1:10" ht="21">
      <c r="A348" s="23"/>
      <c r="B348" s="20"/>
      <c r="C348" s="20"/>
      <c r="D348" s="19"/>
      <c r="E348" s="12"/>
      <c r="F348" s="21"/>
      <c r="G348" s="41">
        <f t="shared" si="10"/>
        <v>0</v>
      </c>
      <c r="H348" s="34"/>
      <c r="I348" s="34">
        <f t="shared" si="11"/>
        <v>985471.89999999991</v>
      </c>
      <c r="J348" s="28"/>
    </row>
    <row r="349" spans="1:10" ht="21">
      <c r="A349" s="23"/>
      <c r="B349" s="20"/>
      <c r="C349" s="20"/>
      <c r="D349" s="19"/>
      <c r="E349" s="12"/>
      <c r="F349" s="21"/>
      <c r="G349" s="41">
        <f t="shared" si="10"/>
        <v>0</v>
      </c>
      <c r="H349" s="34"/>
      <c r="I349" s="34">
        <f t="shared" si="11"/>
        <v>985471.89999999991</v>
      </c>
      <c r="J349" s="28"/>
    </row>
    <row r="350" spans="1:10" ht="21">
      <c r="A350" s="24"/>
      <c r="B350" s="18"/>
      <c r="C350" s="18"/>
      <c r="D350" s="16"/>
      <c r="E350" s="13"/>
      <c r="F350" s="13"/>
      <c r="G350" s="42">
        <f>SUM(G4:G349)</f>
        <v>2854282.1</v>
      </c>
      <c r="H350" s="36"/>
      <c r="I350" s="34">
        <f t="shared" si="11"/>
        <v>3839754</v>
      </c>
      <c r="J350" s="28"/>
    </row>
    <row r="351" spans="1:10">
      <c r="I351" s="34">
        <f t="shared" si="11"/>
        <v>3839754</v>
      </c>
    </row>
    <row r="352" spans="1:10">
      <c r="I352" s="34">
        <f t="shared" si="11"/>
        <v>3839754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A1:L352"/>
  <sheetViews>
    <sheetView rightToLeft="1" topLeftCell="A335" workbookViewId="0">
      <selection activeCell="B50" sqref="B50"/>
    </sheetView>
  </sheetViews>
  <sheetFormatPr defaultRowHeight="18.75"/>
  <cols>
    <col min="1" max="1" width="12.42578125" style="8" customWidth="1"/>
    <col min="2" max="2" width="11.7109375" style="10" customWidth="1"/>
    <col min="3" max="3" width="15.8554687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43" customWidth="1"/>
    <col min="8" max="8" width="16.42578125" style="37" customWidth="1"/>
    <col min="9" max="9" width="18.28515625" style="37" customWidth="1"/>
    <col min="10" max="10" width="28" style="6" customWidth="1"/>
  </cols>
  <sheetData>
    <row r="1" spans="1:12">
      <c r="A1" s="168" t="s">
        <v>110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111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40" t="s">
        <v>6</v>
      </c>
      <c r="H3" s="35" t="s">
        <v>10</v>
      </c>
      <c r="I3" s="35" t="s">
        <v>9</v>
      </c>
      <c r="J3" s="27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41"/>
      <c r="H4" s="34"/>
      <c r="I4" s="34">
        <v>6265520.7300000004</v>
      </c>
      <c r="J4" s="27"/>
    </row>
    <row r="5" spans="1:12" ht="21">
      <c r="A5" s="22">
        <v>43800</v>
      </c>
      <c r="B5" s="20">
        <v>6204</v>
      </c>
      <c r="C5" s="20" t="s">
        <v>14</v>
      </c>
      <c r="D5" s="19" t="s">
        <v>13</v>
      </c>
      <c r="E5" s="12">
        <v>65.599999999999994</v>
      </c>
      <c r="F5" s="21">
        <v>3100</v>
      </c>
      <c r="G5" s="41">
        <f t="shared" ref="G5:G68" si="0">E5*F5</f>
        <v>203359.99999999997</v>
      </c>
      <c r="H5" s="34"/>
      <c r="I5" s="34">
        <f>I4+G5-H5</f>
        <v>6468880.7300000004</v>
      </c>
      <c r="J5" s="27"/>
    </row>
    <row r="6" spans="1:12" ht="21">
      <c r="A6" s="22">
        <v>43800</v>
      </c>
      <c r="B6" s="20">
        <v>6204</v>
      </c>
      <c r="C6" s="20" t="s">
        <v>14</v>
      </c>
      <c r="D6" s="19" t="s">
        <v>13</v>
      </c>
      <c r="E6" s="12">
        <v>57.9</v>
      </c>
      <c r="F6" s="21">
        <v>3100</v>
      </c>
      <c r="G6" s="41">
        <f t="shared" si="0"/>
        <v>179490</v>
      </c>
      <c r="H6" s="34"/>
      <c r="I6" s="34">
        <f t="shared" ref="I6:I69" si="1">I5+G6-H6</f>
        <v>6648370.7300000004</v>
      </c>
      <c r="J6" s="27"/>
    </row>
    <row r="7" spans="1:12" ht="21">
      <c r="A7" s="22">
        <v>43800</v>
      </c>
      <c r="B7" s="20">
        <v>6204</v>
      </c>
      <c r="C7" s="20" t="s">
        <v>14</v>
      </c>
      <c r="D7" s="19" t="s">
        <v>13</v>
      </c>
      <c r="E7" s="12">
        <v>53.86</v>
      </c>
      <c r="F7" s="21">
        <v>2990</v>
      </c>
      <c r="G7" s="41">
        <f t="shared" si="0"/>
        <v>161041.4</v>
      </c>
      <c r="H7" s="34"/>
      <c r="I7" s="34">
        <f t="shared" si="1"/>
        <v>6809412.1300000008</v>
      </c>
      <c r="J7" s="27"/>
    </row>
    <row r="8" spans="1:12" ht="21">
      <c r="A8" s="22">
        <v>43800</v>
      </c>
      <c r="B8" s="20">
        <v>9239</v>
      </c>
      <c r="C8" s="20" t="s">
        <v>53</v>
      </c>
      <c r="D8" s="19"/>
      <c r="E8" s="12"/>
      <c r="F8" s="21"/>
      <c r="G8" s="41">
        <f t="shared" si="0"/>
        <v>0</v>
      </c>
      <c r="H8" s="34">
        <v>328000</v>
      </c>
      <c r="I8" s="34">
        <f t="shared" si="1"/>
        <v>6481412.1300000008</v>
      </c>
      <c r="J8" s="27"/>
    </row>
    <row r="9" spans="1:12" ht="21">
      <c r="A9" s="22">
        <v>43801</v>
      </c>
      <c r="B9" s="20">
        <v>6231</v>
      </c>
      <c r="C9" s="20" t="s">
        <v>14</v>
      </c>
      <c r="D9" s="19" t="s">
        <v>13</v>
      </c>
      <c r="E9" s="12">
        <v>52.14</v>
      </c>
      <c r="F9" s="21">
        <v>2990</v>
      </c>
      <c r="G9" s="41">
        <f t="shared" si="0"/>
        <v>155898.6</v>
      </c>
      <c r="H9" s="34"/>
      <c r="I9" s="34">
        <f t="shared" si="1"/>
        <v>6637310.7300000004</v>
      </c>
      <c r="J9" s="27"/>
    </row>
    <row r="10" spans="1:12" ht="21">
      <c r="A10" s="22">
        <v>43801</v>
      </c>
      <c r="B10" s="20">
        <v>6231</v>
      </c>
      <c r="C10" s="20" t="s">
        <v>52</v>
      </c>
      <c r="D10" s="19" t="s">
        <v>49</v>
      </c>
      <c r="E10" s="12">
        <v>54.78</v>
      </c>
      <c r="F10" s="21">
        <v>6250</v>
      </c>
      <c r="G10" s="41">
        <f t="shared" si="0"/>
        <v>342375</v>
      </c>
      <c r="H10" s="34"/>
      <c r="I10" s="34">
        <f t="shared" si="1"/>
        <v>6979685.7300000004</v>
      </c>
      <c r="J10" s="27"/>
    </row>
    <row r="11" spans="1:12" ht="21">
      <c r="A11" s="22">
        <v>43801</v>
      </c>
      <c r="B11" s="20">
        <v>9263</v>
      </c>
      <c r="C11" s="20" t="s">
        <v>53</v>
      </c>
      <c r="D11" s="19"/>
      <c r="E11" s="12"/>
      <c r="F11" s="21"/>
      <c r="G11" s="41">
        <f t="shared" si="0"/>
        <v>0</v>
      </c>
      <c r="H11" s="34">
        <v>130000</v>
      </c>
      <c r="I11" s="34">
        <f t="shared" si="1"/>
        <v>6849685.7300000004</v>
      </c>
      <c r="J11" s="27"/>
    </row>
    <row r="12" spans="1:12" ht="21">
      <c r="A12" s="22">
        <v>43802</v>
      </c>
      <c r="B12" s="20">
        <v>9281</v>
      </c>
      <c r="C12" s="20" t="s">
        <v>53</v>
      </c>
      <c r="D12" s="19"/>
      <c r="E12" s="12"/>
      <c r="F12" s="21"/>
      <c r="G12" s="41">
        <f t="shared" si="0"/>
        <v>0</v>
      </c>
      <c r="H12" s="34">
        <v>60000</v>
      </c>
      <c r="I12" s="34">
        <f t="shared" si="1"/>
        <v>6789685.7300000004</v>
      </c>
      <c r="J12" s="27"/>
    </row>
    <row r="13" spans="1:12" ht="21">
      <c r="A13" s="22">
        <v>43804</v>
      </c>
      <c r="B13" s="20">
        <v>9359</v>
      </c>
      <c r="C13" s="20" t="s">
        <v>53</v>
      </c>
      <c r="D13" s="19"/>
      <c r="E13" s="12"/>
      <c r="F13" s="21"/>
      <c r="G13" s="41">
        <f t="shared" si="0"/>
        <v>0</v>
      </c>
      <c r="H13" s="34">
        <v>316390</v>
      </c>
      <c r="I13" s="34">
        <f t="shared" si="1"/>
        <v>6473295.7300000004</v>
      </c>
      <c r="J13" s="27"/>
    </row>
    <row r="14" spans="1:12" ht="21">
      <c r="A14" s="22">
        <v>43806</v>
      </c>
      <c r="B14" s="20">
        <v>6299</v>
      </c>
      <c r="C14" s="20" t="s">
        <v>14</v>
      </c>
      <c r="D14" s="19" t="s">
        <v>13</v>
      </c>
      <c r="E14" s="12">
        <v>62.98</v>
      </c>
      <c r="F14" s="21">
        <v>3100</v>
      </c>
      <c r="G14" s="41">
        <f t="shared" si="0"/>
        <v>195238</v>
      </c>
      <c r="H14" s="34"/>
      <c r="I14" s="34">
        <f t="shared" si="1"/>
        <v>6668533.7300000004</v>
      </c>
      <c r="J14" s="27"/>
    </row>
    <row r="15" spans="1:12" ht="21">
      <c r="A15" s="22">
        <v>43806</v>
      </c>
      <c r="B15" s="20">
        <v>6299</v>
      </c>
      <c r="C15" s="20" t="s">
        <v>14</v>
      </c>
      <c r="D15" s="19" t="s">
        <v>13</v>
      </c>
      <c r="E15" s="12">
        <v>51.06</v>
      </c>
      <c r="F15" s="21">
        <v>2990</v>
      </c>
      <c r="G15" s="41">
        <f t="shared" si="0"/>
        <v>152669.4</v>
      </c>
      <c r="H15" s="34"/>
      <c r="I15" s="34">
        <f t="shared" si="1"/>
        <v>6821203.1300000008</v>
      </c>
      <c r="J15" s="27"/>
    </row>
    <row r="16" spans="1:12" ht="21">
      <c r="A16" s="22">
        <v>43806</v>
      </c>
      <c r="B16" s="20">
        <v>6299</v>
      </c>
      <c r="C16" s="20" t="s">
        <v>52</v>
      </c>
      <c r="D16" s="19" t="s">
        <v>49</v>
      </c>
      <c r="E16" s="12">
        <v>56.604999999999997</v>
      </c>
      <c r="F16" s="21">
        <v>6150</v>
      </c>
      <c r="G16" s="41">
        <f t="shared" si="0"/>
        <v>348120.75</v>
      </c>
      <c r="H16" s="34"/>
      <c r="I16" s="34">
        <f t="shared" si="1"/>
        <v>7169323.8800000008</v>
      </c>
      <c r="J16" s="27"/>
    </row>
    <row r="17" spans="1:10" ht="21">
      <c r="A17" s="22">
        <v>43807</v>
      </c>
      <c r="B17" s="20">
        <v>6336</v>
      </c>
      <c r="C17" s="20" t="s">
        <v>14</v>
      </c>
      <c r="D17" s="19" t="s">
        <v>13</v>
      </c>
      <c r="E17" s="12">
        <v>54.46</v>
      </c>
      <c r="F17" s="21">
        <v>3200</v>
      </c>
      <c r="G17" s="41">
        <f t="shared" si="0"/>
        <v>174272</v>
      </c>
      <c r="H17" s="34"/>
      <c r="I17" s="34">
        <f t="shared" si="1"/>
        <v>7343595.8800000008</v>
      </c>
      <c r="J17" s="27"/>
    </row>
    <row r="18" spans="1:10" ht="21">
      <c r="A18" s="22">
        <v>43807</v>
      </c>
      <c r="B18" s="20">
        <v>9405</v>
      </c>
      <c r="C18" s="20" t="s">
        <v>53</v>
      </c>
      <c r="D18" s="19"/>
      <c r="E18" s="12"/>
      <c r="F18" s="21"/>
      <c r="G18" s="41">
        <f t="shared" si="0"/>
        <v>0</v>
      </c>
      <c r="H18" s="34">
        <v>261500</v>
      </c>
      <c r="I18" s="34">
        <f t="shared" si="1"/>
        <v>7082095.8800000008</v>
      </c>
      <c r="J18" s="27"/>
    </row>
    <row r="19" spans="1:10" ht="21">
      <c r="A19" s="22">
        <v>43808</v>
      </c>
      <c r="B19" s="20">
        <v>6346</v>
      </c>
      <c r="C19" s="20" t="s">
        <v>14</v>
      </c>
      <c r="D19" s="19" t="s">
        <v>13</v>
      </c>
      <c r="E19" s="12">
        <v>50.18</v>
      </c>
      <c r="F19" s="21">
        <v>3090</v>
      </c>
      <c r="G19" s="41">
        <f t="shared" si="0"/>
        <v>155056.20000000001</v>
      </c>
      <c r="H19" s="34"/>
      <c r="I19" s="34">
        <f t="shared" si="1"/>
        <v>7237152.080000001</v>
      </c>
      <c r="J19" s="27"/>
    </row>
    <row r="20" spans="1:10" ht="21">
      <c r="A20" s="22">
        <v>43808</v>
      </c>
      <c r="B20" s="20">
        <v>6346</v>
      </c>
      <c r="C20" s="20" t="s">
        <v>14</v>
      </c>
      <c r="D20" s="19" t="s">
        <v>13</v>
      </c>
      <c r="E20" s="12">
        <v>53.52</v>
      </c>
      <c r="F20" s="21">
        <v>3100</v>
      </c>
      <c r="G20" s="41">
        <f t="shared" si="0"/>
        <v>165912</v>
      </c>
      <c r="H20" s="34"/>
      <c r="I20" s="34">
        <f t="shared" si="1"/>
        <v>7403064.080000001</v>
      </c>
      <c r="J20" s="27"/>
    </row>
    <row r="21" spans="1:10" ht="21">
      <c r="A21" s="22">
        <v>43808</v>
      </c>
      <c r="B21" s="20">
        <v>9427</v>
      </c>
      <c r="C21" s="20" t="s">
        <v>53</v>
      </c>
      <c r="D21" s="19"/>
      <c r="E21" s="12"/>
      <c r="F21" s="21"/>
      <c r="G21" s="41">
        <f t="shared" si="0"/>
        <v>0</v>
      </c>
      <c r="H21" s="34">
        <v>600000</v>
      </c>
      <c r="I21" s="34">
        <f t="shared" si="1"/>
        <v>6803064.080000001</v>
      </c>
      <c r="J21" s="27"/>
    </row>
    <row r="22" spans="1:10" ht="21">
      <c r="A22" s="22">
        <v>43809</v>
      </c>
      <c r="B22" s="20">
        <v>6373</v>
      </c>
      <c r="C22" s="20" t="s">
        <v>14</v>
      </c>
      <c r="D22" s="19" t="s">
        <v>13</v>
      </c>
      <c r="E22" s="12">
        <v>54.24</v>
      </c>
      <c r="F22" s="21">
        <v>3180</v>
      </c>
      <c r="G22" s="41">
        <f t="shared" si="0"/>
        <v>172483.20000000001</v>
      </c>
      <c r="H22" s="34"/>
      <c r="I22" s="34">
        <f t="shared" si="1"/>
        <v>6975547.2800000012</v>
      </c>
      <c r="J22" s="27"/>
    </row>
    <row r="23" spans="1:10" ht="21">
      <c r="A23" s="22">
        <v>43810</v>
      </c>
      <c r="B23" s="20">
        <v>6386</v>
      </c>
      <c r="C23" s="20" t="s">
        <v>14</v>
      </c>
      <c r="D23" s="19" t="s">
        <v>13</v>
      </c>
      <c r="E23" s="12">
        <v>54.96</v>
      </c>
      <c r="F23" s="21">
        <v>3190</v>
      </c>
      <c r="G23" s="41">
        <f t="shared" si="0"/>
        <v>175322.4</v>
      </c>
      <c r="H23" s="34"/>
      <c r="I23" s="34">
        <f t="shared" si="1"/>
        <v>7150869.6800000016</v>
      </c>
      <c r="J23" s="27"/>
    </row>
    <row r="24" spans="1:10" ht="21">
      <c r="A24" s="22">
        <v>43811</v>
      </c>
      <c r="B24" s="20">
        <v>6407</v>
      </c>
      <c r="C24" s="20" t="s">
        <v>14</v>
      </c>
      <c r="D24" s="19" t="s">
        <v>13</v>
      </c>
      <c r="E24" s="12">
        <v>49.79</v>
      </c>
      <c r="F24" s="21">
        <v>3020</v>
      </c>
      <c r="G24" s="41">
        <f t="shared" si="0"/>
        <v>150365.79999999999</v>
      </c>
      <c r="H24" s="34"/>
      <c r="I24" s="34">
        <f t="shared" si="1"/>
        <v>7301235.4800000014</v>
      </c>
      <c r="J24" s="27"/>
    </row>
    <row r="25" spans="1:10" ht="21">
      <c r="A25" s="22">
        <v>43811</v>
      </c>
      <c r="B25" s="20">
        <v>9545</v>
      </c>
      <c r="C25" s="20" t="s">
        <v>53</v>
      </c>
      <c r="D25" s="19"/>
      <c r="E25" s="12"/>
      <c r="F25" s="21"/>
      <c r="G25" s="41">
        <f t="shared" si="0"/>
        <v>0</v>
      </c>
      <c r="H25" s="34">
        <v>464000</v>
      </c>
      <c r="I25" s="34">
        <f t="shared" si="1"/>
        <v>6837235.4800000014</v>
      </c>
      <c r="J25" s="27"/>
    </row>
    <row r="26" spans="1:10" ht="21">
      <c r="A26" s="22">
        <v>43814</v>
      </c>
      <c r="B26" s="20">
        <v>6441</v>
      </c>
      <c r="C26" s="20" t="s">
        <v>14</v>
      </c>
      <c r="D26" s="19" t="s">
        <v>13</v>
      </c>
      <c r="E26" s="12">
        <v>52.12</v>
      </c>
      <c r="F26" s="21">
        <v>3100</v>
      </c>
      <c r="G26" s="41">
        <f t="shared" si="0"/>
        <v>161572</v>
      </c>
      <c r="H26" s="34"/>
      <c r="I26" s="34">
        <f t="shared" si="1"/>
        <v>6998807.4800000014</v>
      </c>
      <c r="J26" s="27"/>
    </row>
    <row r="27" spans="1:10" ht="21">
      <c r="A27" s="22">
        <v>43814</v>
      </c>
      <c r="B27" s="20">
        <v>9606</v>
      </c>
      <c r="C27" s="20" t="s">
        <v>53</v>
      </c>
      <c r="D27" s="19"/>
      <c r="E27" s="12"/>
      <c r="F27" s="21"/>
      <c r="G27" s="41">
        <f t="shared" si="0"/>
        <v>0</v>
      </c>
      <c r="H27" s="34">
        <v>75000</v>
      </c>
      <c r="I27" s="34">
        <f t="shared" si="1"/>
        <v>6923807.4800000014</v>
      </c>
      <c r="J27" s="27"/>
    </row>
    <row r="28" spans="1:10" ht="21">
      <c r="A28" s="22">
        <v>43815</v>
      </c>
      <c r="B28" s="20">
        <v>6473</v>
      </c>
      <c r="C28" s="20" t="s">
        <v>14</v>
      </c>
      <c r="D28" s="19" t="s">
        <v>13</v>
      </c>
      <c r="E28" s="12">
        <v>51.36</v>
      </c>
      <c r="F28" s="21">
        <v>3150</v>
      </c>
      <c r="G28" s="41">
        <f t="shared" si="0"/>
        <v>161784</v>
      </c>
      <c r="H28" s="34"/>
      <c r="I28" s="34">
        <f t="shared" si="1"/>
        <v>7085591.4800000014</v>
      </c>
      <c r="J28" s="27"/>
    </row>
    <row r="29" spans="1:10" ht="21">
      <c r="A29" s="22">
        <v>43815</v>
      </c>
      <c r="B29" s="20">
        <v>6473</v>
      </c>
      <c r="C29" s="20" t="s">
        <v>52</v>
      </c>
      <c r="D29" s="19" t="s">
        <v>49</v>
      </c>
      <c r="E29" s="12">
        <v>44.16</v>
      </c>
      <c r="F29" s="21">
        <v>6150</v>
      </c>
      <c r="G29" s="41">
        <f t="shared" si="0"/>
        <v>271584</v>
      </c>
      <c r="H29" s="34"/>
      <c r="I29" s="34">
        <f t="shared" si="1"/>
        <v>7357175.4800000014</v>
      </c>
      <c r="J29" s="27"/>
    </row>
    <row r="30" spans="1:10" ht="21">
      <c r="A30" s="22">
        <v>43815</v>
      </c>
      <c r="B30" s="20">
        <v>9624</v>
      </c>
      <c r="C30" s="20" t="s">
        <v>53</v>
      </c>
      <c r="D30" s="19"/>
      <c r="E30" s="12"/>
      <c r="F30" s="21"/>
      <c r="G30" s="41">
        <f t="shared" si="0"/>
        <v>0</v>
      </c>
      <c r="H30" s="34">
        <v>225000</v>
      </c>
      <c r="I30" s="34">
        <f t="shared" si="1"/>
        <v>7132175.4800000014</v>
      </c>
      <c r="J30" s="27"/>
    </row>
    <row r="31" spans="1:10" ht="21">
      <c r="A31" s="22">
        <v>43816</v>
      </c>
      <c r="B31" s="20">
        <v>6486</v>
      </c>
      <c r="C31" s="20" t="s">
        <v>14</v>
      </c>
      <c r="D31" s="19" t="s">
        <v>13</v>
      </c>
      <c r="E31" s="12">
        <v>53.48</v>
      </c>
      <c r="F31" s="21">
        <v>3150</v>
      </c>
      <c r="G31" s="41">
        <f t="shared" si="0"/>
        <v>168462</v>
      </c>
      <c r="H31" s="34"/>
      <c r="I31" s="34">
        <f t="shared" si="1"/>
        <v>7300637.4800000014</v>
      </c>
      <c r="J31" s="27"/>
    </row>
    <row r="32" spans="1:10" ht="21">
      <c r="A32" s="22">
        <v>43815</v>
      </c>
      <c r="B32" s="20">
        <v>6459</v>
      </c>
      <c r="C32" s="20" t="s">
        <v>14</v>
      </c>
      <c r="D32" s="19" t="s">
        <v>13</v>
      </c>
      <c r="E32" s="12">
        <v>67.44</v>
      </c>
      <c r="F32" s="21">
        <v>3230</v>
      </c>
      <c r="G32" s="41">
        <f t="shared" si="0"/>
        <v>217831.19999999998</v>
      </c>
      <c r="H32" s="34"/>
      <c r="I32" s="34">
        <f t="shared" si="1"/>
        <v>7518468.6800000016</v>
      </c>
      <c r="J32" s="27"/>
    </row>
    <row r="33" spans="1:10" ht="21">
      <c r="A33" s="22">
        <v>43817</v>
      </c>
      <c r="B33" s="20">
        <v>9694</v>
      </c>
      <c r="C33" s="20" t="s">
        <v>53</v>
      </c>
      <c r="D33" s="19"/>
      <c r="E33" s="12"/>
      <c r="F33" s="21"/>
      <c r="G33" s="41">
        <f t="shared" si="0"/>
        <v>0</v>
      </c>
      <c r="H33" s="34">
        <v>412000</v>
      </c>
      <c r="I33" s="34">
        <f t="shared" si="1"/>
        <v>7106468.6800000016</v>
      </c>
      <c r="J33" s="27"/>
    </row>
    <row r="34" spans="1:10" ht="21">
      <c r="A34" s="22">
        <v>43818</v>
      </c>
      <c r="B34" s="20">
        <v>6527</v>
      </c>
      <c r="C34" s="20" t="s">
        <v>14</v>
      </c>
      <c r="D34" s="19" t="s">
        <v>13</v>
      </c>
      <c r="E34" s="12">
        <v>53.68</v>
      </c>
      <c r="F34" s="21">
        <v>3280</v>
      </c>
      <c r="G34" s="41">
        <f t="shared" si="0"/>
        <v>176070.39999999999</v>
      </c>
      <c r="H34" s="34"/>
      <c r="I34" s="34">
        <f t="shared" si="1"/>
        <v>7282539.0800000019</v>
      </c>
      <c r="J34" s="27"/>
    </row>
    <row r="35" spans="1:10" ht="21">
      <c r="A35" s="22">
        <v>43818</v>
      </c>
      <c r="B35" s="20">
        <v>9747</v>
      </c>
      <c r="C35" s="20" t="s">
        <v>53</v>
      </c>
      <c r="D35" s="19"/>
      <c r="E35" s="12"/>
      <c r="F35" s="21"/>
      <c r="G35" s="41">
        <f t="shared" si="0"/>
        <v>0</v>
      </c>
      <c r="H35" s="34">
        <v>467186</v>
      </c>
      <c r="I35" s="34">
        <f t="shared" si="1"/>
        <v>6815353.0800000019</v>
      </c>
      <c r="J35" s="27"/>
    </row>
    <row r="36" spans="1:10" ht="21">
      <c r="A36" s="22">
        <v>43820</v>
      </c>
      <c r="B36" s="20">
        <v>6548</v>
      </c>
      <c r="C36" s="20" t="s">
        <v>52</v>
      </c>
      <c r="D36" s="19" t="s">
        <v>49</v>
      </c>
      <c r="E36" s="12">
        <v>54.83</v>
      </c>
      <c r="F36" s="21">
        <v>6200</v>
      </c>
      <c r="G36" s="41">
        <f t="shared" si="0"/>
        <v>339946</v>
      </c>
      <c r="H36" s="34"/>
      <c r="I36" s="34">
        <f t="shared" si="1"/>
        <v>7155299.0800000019</v>
      </c>
      <c r="J36" s="27"/>
    </row>
    <row r="37" spans="1:10" ht="21">
      <c r="A37" s="22">
        <v>43820</v>
      </c>
      <c r="B37" s="20">
        <v>420</v>
      </c>
      <c r="C37" s="20" t="s">
        <v>52</v>
      </c>
      <c r="D37" s="19" t="s">
        <v>548</v>
      </c>
      <c r="E37" s="12">
        <v>5.12</v>
      </c>
      <c r="F37" s="21">
        <v>6300</v>
      </c>
      <c r="G37" s="41">
        <f t="shared" si="0"/>
        <v>32256</v>
      </c>
      <c r="H37" s="34"/>
      <c r="I37" s="34">
        <f t="shared" si="1"/>
        <v>7187555.0800000019</v>
      </c>
      <c r="J37" s="27"/>
    </row>
    <row r="38" spans="1:10" ht="21">
      <c r="A38" s="22">
        <v>43821</v>
      </c>
      <c r="B38" s="20">
        <v>6562</v>
      </c>
      <c r="C38" s="20" t="s">
        <v>14</v>
      </c>
      <c r="D38" s="19" t="s">
        <v>13</v>
      </c>
      <c r="E38" s="12">
        <v>53.36</v>
      </c>
      <c r="F38" s="21">
        <v>3180</v>
      </c>
      <c r="G38" s="41">
        <f t="shared" si="0"/>
        <v>169684.8</v>
      </c>
      <c r="H38" s="34"/>
      <c r="I38" s="34">
        <f t="shared" si="1"/>
        <v>7357239.8800000018</v>
      </c>
      <c r="J38" s="27"/>
    </row>
    <row r="39" spans="1:10" ht="21">
      <c r="A39" s="22">
        <v>43821</v>
      </c>
      <c r="B39" s="20">
        <v>9793</v>
      </c>
      <c r="C39" s="20" t="s">
        <v>53</v>
      </c>
      <c r="D39" s="19"/>
      <c r="E39" s="12"/>
      <c r="F39" s="21"/>
      <c r="G39" s="41">
        <f t="shared" si="0"/>
        <v>0</v>
      </c>
      <c r="H39" s="34">
        <v>91000</v>
      </c>
      <c r="I39" s="34">
        <f t="shared" si="1"/>
        <v>7266239.8800000018</v>
      </c>
      <c r="J39" s="27"/>
    </row>
    <row r="40" spans="1:10" ht="21">
      <c r="A40" s="22">
        <v>43822</v>
      </c>
      <c r="B40" s="20">
        <v>6583</v>
      </c>
      <c r="C40" s="20" t="s">
        <v>14</v>
      </c>
      <c r="D40" s="19" t="s">
        <v>13</v>
      </c>
      <c r="E40" s="12">
        <v>64.28</v>
      </c>
      <c r="F40" s="21">
        <v>3290</v>
      </c>
      <c r="G40" s="41">
        <f t="shared" si="0"/>
        <v>211481.2</v>
      </c>
      <c r="H40" s="34"/>
      <c r="I40" s="34">
        <f t="shared" si="1"/>
        <v>7477721.0800000019</v>
      </c>
      <c r="J40" s="27"/>
    </row>
    <row r="41" spans="1:10" ht="21">
      <c r="A41" s="22">
        <v>43822</v>
      </c>
      <c r="B41" s="20">
        <v>6583</v>
      </c>
      <c r="C41" s="20" t="s">
        <v>14</v>
      </c>
      <c r="D41" s="19" t="s">
        <v>13</v>
      </c>
      <c r="E41" s="12">
        <v>53.94</v>
      </c>
      <c r="F41" s="21">
        <v>3180</v>
      </c>
      <c r="G41" s="41">
        <f t="shared" si="0"/>
        <v>171529.19999999998</v>
      </c>
      <c r="H41" s="34"/>
      <c r="I41" s="34">
        <f t="shared" si="1"/>
        <v>7649250.2800000021</v>
      </c>
      <c r="J41" s="27"/>
    </row>
    <row r="42" spans="1:10" ht="21">
      <c r="A42" s="22">
        <v>43822</v>
      </c>
      <c r="B42" s="20">
        <v>9848</v>
      </c>
      <c r="C42" s="20" t="s">
        <v>53</v>
      </c>
      <c r="D42" s="19"/>
      <c r="E42" s="12"/>
      <c r="F42" s="21"/>
      <c r="G42" s="41">
        <f t="shared" si="0"/>
        <v>0</v>
      </c>
      <c r="H42" s="34">
        <v>610000</v>
      </c>
      <c r="I42" s="34">
        <f t="shared" si="1"/>
        <v>7039250.2800000021</v>
      </c>
      <c r="J42" s="27"/>
    </row>
    <row r="43" spans="1:10" ht="21">
      <c r="A43" s="22">
        <v>43824</v>
      </c>
      <c r="B43" s="20">
        <v>6635</v>
      </c>
      <c r="C43" s="20" t="s">
        <v>14</v>
      </c>
      <c r="D43" s="19" t="s">
        <v>13</v>
      </c>
      <c r="E43" s="12">
        <v>54.68</v>
      </c>
      <c r="F43" s="21">
        <v>3210</v>
      </c>
      <c r="G43" s="41">
        <f t="shared" si="0"/>
        <v>175522.8</v>
      </c>
      <c r="H43" s="34"/>
      <c r="I43" s="34">
        <f t="shared" si="1"/>
        <v>7214773.0800000019</v>
      </c>
      <c r="J43" s="27"/>
    </row>
    <row r="44" spans="1:10" ht="21">
      <c r="A44" s="22">
        <v>43825</v>
      </c>
      <c r="B44" s="20">
        <v>9949</v>
      </c>
      <c r="C44" s="20" t="s">
        <v>53</v>
      </c>
      <c r="D44" s="19"/>
      <c r="E44" s="12"/>
      <c r="F44" s="21"/>
      <c r="G44" s="41">
        <f t="shared" si="0"/>
        <v>0</v>
      </c>
      <c r="H44" s="34">
        <v>333000</v>
      </c>
      <c r="I44" s="34">
        <f t="shared" si="1"/>
        <v>6881773.0800000019</v>
      </c>
      <c r="J44" s="27"/>
    </row>
    <row r="45" spans="1:10" ht="21">
      <c r="A45" s="22">
        <v>43825</v>
      </c>
      <c r="B45" s="20">
        <v>424</v>
      </c>
      <c r="C45" s="20" t="s">
        <v>584</v>
      </c>
      <c r="D45" s="19"/>
      <c r="E45" s="12">
        <v>3.1</v>
      </c>
      <c r="F45" s="21">
        <v>9800</v>
      </c>
      <c r="G45" s="41">
        <f t="shared" si="0"/>
        <v>30380</v>
      </c>
      <c r="H45" s="34"/>
      <c r="I45" s="34">
        <f t="shared" si="1"/>
        <v>6912153.0800000019</v>
      </c>
      <c r="J45" s="27"/>
    </row>
    <row r="46" spans="1:10" ht="21">
      <c r="A46" s="22">
        <v>43825</v>
      </c>
      <c r="B46" s="20">
        <v>6651</v>
      </c>
      <c r="C46" s="20" t="s">
        <v>14</v>
      </c>
      <c r="D46" s="19" t="s">
        <v>13</v>
      </c>
      <c r="E46" s="12">
        <v>67.400000000000006</v>
      </c>
      <c r="F46" s="21">
        <v>3450</v>
      </c>
      <c r="G46" s="41">
        <f t="shared" si="0"/>
        <v>232530.00000000003</v>
      </c>
      <c r="H46" s="34"/>
      <c r="I46" s="34">
        <f t="shared" si="1"/>
        <v>7144683.0800000019</v>
      </c>
      <c r="J46" s="27"/>
    </row>
    <row r="47" spans="1:10" ht="21">
      <c r="A47" s="22">
        <v>43827</v>
      </c>
      <c r="B47" s="20">
        <v>6664</v>
      </c>
      <c r="C47" s="20" t="s">
        <v>14</v>
      </c>
      <c r="D47" s="19" t="s">
        <v>13</v>
      </c>
      <c r="E47" s="12">
        <v>47.01</v>
      </c>
      <c r="F47" s="21">
        <v>3180</v>
      </c>
      <c r="G47" s="41">
        <f t="shared" si="0"/>
        <v>149491.79999999999</v>
      </c>
      <c r="H47" s="34"/>
      <c r="I47" s="34">
        <f t="shared" si="1"/>
        <v>7294174.8800000018</v>
      </c>
      <c r="J47" s="27"/>
    </row>
    <row r="48" spans="1:10" ht="21">
      <c r="A48" s="22">
        <v>43828</v>
      </c>
      <c r="B48" s="20">
        <v>6676</v>
      </c>
      <c r="C48" s="20" t="s">
        <v>14</v>
      </c>
      <c r="D48" s="19" t="s">
        <v>13</v>
      </c>
      <c r="E48" s="12">
        <v>55.38</v>
      </c>
      <c r="F48" s="21">
        <v>3360</v>
      </c>
      <c r="G48" s="41">
        <f t="shared" si="0"/>
        <v>186076.80000000002</v>
      </c>
      <c r="H48" s="34"/>
      <c r="I48" s="34">
        <f t="shared" si="1"/>
        <v>7480251.6800000016</v>
      </c>
      <c r="J48" s="27"/>
    </row>
    <row r="49" spans="1:10" ht="21">
      <c r="A49" s="22">
        <v>43828</v>
      </c>
      <c r="B49" s="20">
        <v>6676</v>
      </c>
      <c r="C49" s="20" t="s">
        <v>52</v>
      </c>
      <c r="D49" s="19" t="s">
        <v>49</v>
      </c>
      <c r="E49" s="12">
        <v>70.075000000000003</v>
      </c>
      <c r="F49" s="21">
        <v>6300</v>
      </c>
      <c r="G49" s="41">
        <f t="shared" si="0"/>
        <v>441472.5</v>
      </c>
      <c r="H49" s="34"/>
      <c r="I49" s="34">
        <f t="shared" si="1"/>
        <v>7921724.1800000016</v>
      </c>
      <c r="J49" s="27"/>
    </row>
    <row r="50" spans="1:10" ht="21">
      <c r="A50" s="23"/>
      <c r="B50" s="20"/>
      <c r="C50" s="20"/>
      <c r="D50" s="19"/>
      <c r="E50" s="12"/>
      <c r="F50" s="21"/>
      <c r="G50" s="41">
        <f t="shared" si="0"/>
        <v>0</v>
      </c>
      <c r="H50" s="34"/>
      <c r="I50" s="34">
        <f t="shared" si="1"/>
        <v>7921724.1800000016</v>
      </c>
      <c r="J50" s="27"/>
    </row>
    <row r="51" spans="1:10" ht="21">
      <c r="A51" s="23"/>
      <c r="B51" s="20"/>
      <c r="C51" s="20"/>
      <c r="D51" s="19"/>
      <c r="E51" s="12"/>
      <c r="F51" s="21"/>
      <c r="G51" s="41">
        <f t="shared" si="0"/>
        <v>0</v>
      </c>
      <c r="H51" s="34"/>
      <c r="I51" s="34">
        <f t="shared" si="1"/>
        <v>7921724.1800000016</v>
      </c>
      <c r="J51" s="27"/>
    </row>
    <row r="52" spans="1:10" ht="21">
      <c r="A52" s="23"/>
      <c r="B52" s="20"/>
      <c r="C52" s="20"/>
      <c r="D52" s="19"/>
      <c r="E52" s="12"/>
      <c r="F52" s="21"/>
      <c r="G52" s="41">
        <f t="shared" si="0"/>
        <v>0</v>
      </c>
      <c r="H52" s="34"/>
      <c r="I52" s="34">
        <f t="shared" si="1"/>
        <v>7921724.1800000016</v>
      </c>
      <c r="J52" s="27"/>
    </row>
    <row r="53" spans="1:10" ht="21">
      <c r="A53" s="23"/>
      <c r="B53" s="20"/>
      <c r="C53" s="20"/>
      <c r="D53" s="19"/>
      <c r="E53" s="12"/>
      <c r="F53" s="21"/>
      <c r="G53" s="41">
        <f t="shared" si="0"/>
        <v>0</v>
      </c>
      <c r="H53" s="34"/>
      <c r="I53" s="34">
        <f t="shared" si="1"/>
        <v>7921724.1800000016</v>
      </c>
      <c r="J53" s="27"/>
    </row>
    <row r="54" spans="1:10" ht="21">
      <c r="A54" s="23"/>
      <c r="B54" s="20"/>
      <c r="C54" s="20"/>
      <c r="D54" s="19"/>
      <c r="E54" s="12"/>
      <c r="F54" s="21"/>
      <c r="G54" s="41">
        <f t="shared" si="0"/>
        <v>0</v>
      </c>
      <c r="H54" s="34"/>
      <c r="I54" s="34">
        <f t="shared" si="1"/>
        <v>7921724.1800000016</v>
      </c>
      <c r="J54" s="27"/>
    </row>
    <row r="55" spans="1:10" ht="21">
      <c r="A55" s="23"/>
      <c r="B55" s="20"/>
      <c r="C55" s="20"/>
      <c r="D55" s="19"/>
      <c r="E55" s="12"/>
      <c r="F55" s="21"/>
      <c r="G55" s="41">
        <f t="shared" si="0"/>
        <v>0</v>
      </c>
      <c r="H55" s="34"/>
      <c r="I55" s="34">
        <f t="shared" si="1"/>
        <v>7921724.1800000016</v>
      </c>
      <c r="J55" s="27"/>
    </row>
    <row r="56" spans="1:10" ht="21">
      <c r="A56" s="23"/>
      <c r="B56" s="20"/>
      <c r="C56" s="20"/>
      <c r="D56" s="19"/>
      <c r="E56" s="12"/>
      <c r="F56" s="21"/>
      <c r="G56" s="41">
        <f t="shared" si="0"/>
        <v>0</v>
      </c>
      <c r="H56" s="34"/>
      <c r="I56" s="34">
        <f t="shared" si="1"/>
        <v>7921724.1800000016</v>
      </c>
      <c r="J56" s="27"/>
    </row>
    <row r="57" spans="1:10" ht="21">
      <c r="A57" s="23"/>
      <c r="B57" s="20"/>
      <c r="C57" s="20"/>
      <c r="D57" s="19"/>
      <c r="E57" s="12"/>
      <c r="F57" s="21"/>
      <c r="G57" s="41">
        <f t="shared" si="0"/>
        <v>0</v>
      </c>
      <c r="H57" s="34"/>
      <c r="I57" s="34">
        <f t="shared" si="1"/>
        <v>7921724.1800000016</v>
      </c>
      <c r="J57" s="27"/>
    </row>
    <row r="58" spans="1:10" ht="21">
      <c r="A58" s="23"/>
      <c r="B58" s="20"/>
      <c r="C58" s="20"/>
      <c r="D58" s="19"/>
      <c r="E58" s="12"/>
      <c r="F58" s="21"/>
      <c r="G58" s="41">
        <f t="shared" si="0"/>
        <v>0</v>
      </c>
      <c r="H58" s="34"/>
      <c r="I58" s="34">
        <f t="shared" si="1"/>
        <v>7921724.1800000016</v>
      </c>
      <c r="J58" s="27"/>
    </row>
    <row r="59" spans="1:10" ht="21">
      <c r="A59" s="23"/>
      <c r="B59" s="20"/>
      <c r="C59" s="20"/>
      <c r="D59" s="19"/>
      <c r="E59" s="12"/>
      <c r="F59" s="21"/>
      <c r="G59" s="41">
        <f t="shared" si="0"/>
        <v>0</v>
      </c>
      <c r="H59" s="34"/>
      <c r="I59" s="34">
        <f t="shared" si="1"/>
        <v>7921724.1800000016</v>
      </c>
      <c r="J59" s="27"/>
    </row>
    <row r="60" spans="1:10" ht="21">
      <c r="A60" s="23"/>
      <c r="B60" s="20"/>
      <c r="C60" s="20"/>
      <c r="D60" s="19"/>
      <c r="E60" s="12"/>
      <c r="F60" s="21"/>
      <c r="G60" s="41">
        <f t="shared" si="0"/>
        <v>0</v>
      </c>
      <c r="H60" s="34"/>
      <c r="I60" s="34">
        <f t="shared" si="1"/>
        <v>7921724.1800000016</v>
      </c>
      <c r="J60" s="27"/>
    </row>
    <row r="61" spans="1:10" ht="21">
      <c r="A61" s="23"/>
      <c r="B61" s="20"/>
      <c r="C61" s="20"/>
      <c r="D61" s="19"/>
      <c r="E61" s="12"/>
      <c r="F61" s="21"/>
      <c r="G61" s="41">
        <f t="shared" si="0"/>
        <v>0</v>
      </c>
      <c r="H61" s="34"/>
      <c r="I61" s="34">
        <f t="shared" si="1"/>
        <v>7921724.1800000016</v>
      </c>
      <c r="J61" s="27"/>
    </row>
    <row r="62" spans="1:10" ht="21">
      <c r="A62" s="23"/>
      <c r="B62" s="20"/>
      <c r="C62" s="20"/>
      <c r="D62" s="19"/>
      <c r="E62" s="12"/>
      <c r="F62" s="21"/>
      <c r="G62" s="41">
        <f t="shared" si="0"/>
        <v>0</v>
      </c>
      <c r="H62" s="34"/>
      <c r="I62" s="34">
        <f t="shared" si="1"/>
        <v>7921724.1800000016</v>
      </c>
      <c r="J62" s="27"/>
    </row>
    <row r="63" spans="1:10" ht="21">
      <c r="A63" s="23"/>
      <c r="B63" s="20"/>
      <c r="C63" s="20"/>
      <c r="D63" s="19"/>
      <c r="E63" s="12"/>
      <c r="F63" s="21"/>
      <c r="G63" s="41">
        <f t="shared" si="0"/>
        <v>0</v>
      </c>
      <c r="H63" s="34"/>
      <c r="I63" s="34">
        <f t="shared" si="1"/>
        <v>7921724.1800000016</v>
      </c>
      <c r="J63" s="27"/>
    </row>
    <row r="64" spans="1:10" ht="21">
      <c r="A64" s="23"/>
      <c r="B64" s="20"/>
      <c r="C64" s="20"/>
      <c r="D64" s="19"/>
      <c r="E64" s="12"/>
      <c r="F64" s="21"/>
      <c r="G64" s="41">
        <f t="shared" si="0"/>
        <v>0</v>
      </c>
      <c r="H64" s="34"/>
      <c r="I64" s="34">
        <f t="shared" si="1"/>
        <v>7921724.1800000016</v>
      </c>
      <c r="J64" s="27"/>
    </row>
    <row r="65" spans="1:10" ht="21">
      <c r="A65" s="23"/>
      <c r="B65" s="20"/>
      <c r="C65" s="20"/>
      <c r="D65" s="19"/>
      <c r="E65" s="12"/>
      <c r="F65" s="21"/>
      <c r="G65" s="41">
        <f t="shared" si="0"/>
        <v>0</v>
      </c>
      <c r="H65" s="34"/>
      <c r="I65" s="34">
        <f t="shared" si="1"/>
        <v>7921724.1800000016</v>
      </c>
      <c r="J65" s="27"/>
    </row>
    <row r="66" spans="1:10" ht="21">
      <c r="A66" s="23"/>
      <c r="B66" s="20"/>
      <c r="C66" s="20"/>
      <c r="D66" s="19"/>
      <c r="E66" s="12"/>
      <c r="F66" s="21"/>
      <c r="G66" s="41">
        <f t="shared" si="0"/>
        <v>0</v>
      </c>
      <c r="H66" s="34"/>
      <c r="I66" s="34">
        <f t="shared" si="1"/>
        <v>7921724.1800000016</v>
      </c>
      <c r="J66" s="27"/>
    </row>
    <row r="67" spans="1:10" ht="21">
      <c r="A67" s="23"/>
      <c r="B67" s="20"/>
      <c r="C67" s="20"/>
      <c r="D67" s="19"/>
      <c r="E67" s="12"/>
      <c r="F67" s="21"/>
      <c r="G67" s="41">
        <f t="shared" si="0"/>
        <v>0</v>
      </c>
      <c r="H67" s="34"/>
      <c r="I67" s="34">
        <f t="shared" si="1"/>
        <v>7921724.1800000016</v>
      </c>
      <c r="J67" s="27"/>
    </row>
    <row r="68" spans="1:10" ht="21">
      <c r="A68" s="23"/>
      <c r="B68" s="20"/>
      <c r="C68" s="20"/>
      <c r="D68" s="19"/>
      <c r="E68" s="12"/>
      <c r="F68" s="21"/>
      <c r="G68" s="41">
        <f t="shared" si="0"/>
        <v>0</v>
      </c>
      <c r="H68" s="34"/>
      <c r="I68" s="34">
        <f t="shared" si="1"/>
        <v>7921724.1800000016</v>
      </c>
      <c r="J68" s="27"/>
    </row>
    <row r="69" spans="1:10" ht="21">
      <c r="A69" s="23"/>
      <c r="B69" s="20"/>
      <c r="C69" s="20"/>
      <c r="D69" s="19"/>
      <c r="E69" s="12"/>
      <c r="F69" s="21"/>
      <c r="G69" s="41">
        <f t="shared" ref="G69:G132" si="2">E69*F69</f>
        <v>0</v>
      </c>
      <c r="H69" s="34"/>
      <c r="I69" s="34">
        <f t="shared" si="1"/>
        <v>7921724.1800000016</v>
      </c>
      <c r="J69" s="27"/>
    </row>
    <row r="70" spans="1:10" ht="21">
      <c r="A70" s="23"/>
      <c r="B70" s="20"/>
      <c r="C70" s="20"/>
      <c r="D70" s="19"/>
      <c r="E70" s="12"/>
      <c r="F70" s="21"/>
      <c r="G70" s="41">
        <f t="shared" si="2"/>
        <v>0</v>
      </c>
      <c r="H70" s="34"/>
      <c r="I70" s="34">
        <f t="shared" ref="I70:I133" si="3">I69+G70-H70</f>
        <v>7921724.1800000016</v>
      </c>
      <c r="J70" s="27"/>
    </row>
    <row r="71" spans="1:10" ht="21">
      <c r="A71" s="23"/>
      <c r="B71" s="20"/>
      <c r="C71" s="20"/>
      <c r="D71" s="19"/>
      <c r="E71" s="12"/>
      <c r="F71" s="21"/>
      <c r="G71" s="41">
        <f t="shared" si="2"/>
        <v>0</v>
      </c>
      <c r="H71" s="34"/>
      <c r="I71" s="34">
        <f t="shared" si="3"/>
        <v>7921724.1800000016</v>
      </c>
      <c r="J71" s="27"/>
    </row>
    <row r="72" spans="1:10" ht="21">
      <c r="A72" s="23"/>
      <c r="B72" s="20"/>
      <c r="C72" s="20"/>
      <c r="D72" s="19"/>
      <c r="E72" s="12"/>
      <c r="F72" s="21"/>
      <c r="G72" s="41">
        <f t="shared" si="2"/>
        <v>0</v>
      </c>
      <c r="H72" s="34"/>
      <c r="I72" s="34">
        <f t="shared" si="3"/>
        <v>7921724.1800000016</v>
      </c>
      <c r="J72" s="27"/>
    </row>
    <row r="73" spans="1:10" ht="21">
      <c r="A73" s="23"/>
      <c r="B73" s="20"/>
      <c r="C73" s="20"/>
      <c r="D73" s="19"/>
      <c r="E73" s="12"/>
      <c r="F73" s="21"/>
      <c r="G73" s="41">
        <f t="shared" si="2"/>
        <v>0</v>
      </c>
      <c r="H73" s="34"/>
      <c r="I73" s="34">
        <f t="shared" si="3"/>
        <v>7921724.1800000016</v>
      </c>
      <c r="J73" s="27"/>
    </row>
    <row r="74" spans="1:10" ht="21">
      <c r="A74" s="23"/>
      <c r="B74" s="20"/>
      <c r="C74" s="20"/>
      <c r="D74" s="19"/>
      <c r="E74" s="12"/>
      <c r="F74" s="21"/>
      <c r="G74" s="41">
        <f t="shared" si="2"/>
        <v>0</v>
      </c>
      <c r="H74" s="34"/>
      <c r="I74" s="34">
        <f t="shared" si="3"/>
        <v>7921724.1800000016</v>
      </c>
      <c r="J74" s="27"/>
    </row>
    <row r="75" spans="1:10" ht="21">
      <c r="A75" s="23"/>
      <c r="B75" s="20"/>
      <c r="C75" s="20"/>
      <c r="D75" s="19"/>
      <c r="E75" s="12"/>
      <c r="F75" s="21"/>
      <c r="G75" s="41">
        <f t="shared" si="2"/>
        <v>0</v>
      </c>
      <c r="H75" s="34"/>
      <c r="I75" s="34">
        <f t="shared" si="3"/>
        <v>7921724.1800000016</v>
      </c>
      <c r="J75" s="27"/>
    </row>
    <row r="76" spans="1:10" ht="21">
      <c r="A76" s="23"/>
      <c r="B76" s="20"/>
      <c r="C76" s="20"/>
      <c r="D76" s="19"/>
      <c r="E76" s="12"/>
      <c r="F76" s="21"/>
      <c r="G76" s="41">
        <f t="shared" si="2"/>
        <v>0</v>
      </c>
      <c r="H76" s="34"/>
      <c r="I76" s="34">
        <f t="shared" si="3"/>
        <v>7921724.1800000016</v>
      </c>
      <c r="J76" s="27"/>
    </row>
    <row r="77" spans="1:10" ht="21">
      <c r="A77" s="23"/>
      <c r="B77" s="20"/>
      <c r="C77" s="20"/>
      <c r="D77" s="19"/>
      <c r="E77" s="12"/>
      <c r="F77" s="21"/>
      <c r="G77" s="41">
        <f t="shared" si="2"/>
        <v>0</v>
      </c>
      <c r="H77" s="34"/>
      <c r="I77" s="34">
        <f t="shared" si="3"/>
        <v>7921724.1800000016</v>
      </c>
      <c r="J77" s="27"/>
    </row>
    <row r="78" spans="1:10" ht="21">
      <c r="A78" s="23"/>
      <c r="B78" s="20"/>
      <c r="C78" s="20"/>
      <c r="D78" s="19"/>
      <c r="E78" s="12"/>
      <c r="F78" s="21"/>
      <c r="G78" s="41">
        <f t="shared" si="2"/>
        <v>0</v>
      </c>
      <c r="H78" s="34"/>
      <c r="I78" s="34">
        <f t="shared" si="3"/>
        <v>7921724.1800000016</v>
      </c>
      <c r="J78" s="27"/>
    </row>
    <row r="79" spans="1:10" ht="21">
      <c r="A79" s="23"/>
      <c r="B79" s="20"/>
      <c r="C79" s="20"/>
      <c r="D79" s="19"/>
      <c r="E79" s="12"/>
      <c r="F79" s="21"/>
      <c r="G79" s="41">
        <f t="shared" si="2"/>
        <v>0</v>
      </c>
      <c r="H79" s="34"/>
      <c r="I79" s="34">
        <f t="shared" si="3"/>
        <v>7921724.1800000016</v>
      </c>
      <c r="J79" s="27"/>
    </row>
    <row r="80" spans="1:10" ht="21">
      <c r="A80" s="23"/>
      <c r="B80" s="20"/>
      <c r="C80" s="20"/>
      <c r="D80" s="19"/>
      <c r="E80" s="12"/>
      <c r="F80" s="21"/>
      <c r="G80" s="41">
        <f t="shared" si="2"/>
        <v>0</v>
      </c>
      <c r="H80" s="34"/>
      <c r="I80" s="34">
        <f t="shared" si="3"/>
        <v>7921724.1800000016</v>
      </c>
      <c r="J80" s="27"/>
    </row>
    <row r="81" spans="1:10" ht="21">
      <c r="A81" s="23"/>
      <c r="B81" s="20"/>
      <c r="C81" s="20"/>
      <c r="D81" s="19"/>
      <c r="E81" s="12"/>
      <c r="F81" s="21"/>
      <c r="G81" s="41">
        <f t="shared" si="2"/>
        <v>0</v>
      </c>
      <c r="H81" s="34"/>
      <c r="I81" s="34">
        <f t="shared" si="3"/>
        <v>7921724.1800000016</v>
      </c>
      <c r="J81" s="27"/>
    </row>
    <row r="82" spans="1:10" ht="21">
      <c r="A82" s="23"/>
      <c r="B82" s="20"/>
      <c r="C82" s="20"/>
      <c r="D82" s="19"/>
      <c r="E82" s="12"/>
      <c r="F82" s="21"/>
      <c r="G82" s="41">
        <f t="shared" si="2"/>
        <v>0</v>
      </c>
      <c r="H82" s="34"/>
      <c r="I82" s="34">
        <f t="shared" si="3"/>
        <v>7921724.1800000016</v>
      </c>
      <c r="J82" s="27"/>
    </row>
    <row r="83" spans="1:10" ht="21">
      <c r="A83" s="23"/>
      <c r="B83" s="20"/>
      <c r="C83" s="20"/>
      <c r="D83" s="19"/>
      <c r="E83" s="12"/>
      <c r="F83" s="21"/>
      <c r="G83" s="41">
        <f t="shared" si="2"/>
        <v>0</v>
      </c>
      <c r="H83" s="34"/>
      <c r="I83" s="34">
        <f t="shared" si="3"/>
        <v>7921724.1800000016</v>
      </c>
      <c r="J83" s="27"/>
    </row>
    <row r="84" spans="1:10" ht="21">
      <c r="A84" s="23"/>
      <c r="B84" s="20"/>
      <c r="C84" s="20"/>
      <c r="D84" s="19"/>
      <c r="E84" s="12"/>
      <c r="F84" s="21"/>
      <c r="G84" s="41">
        <f t="shared" si="2"/>
        <v>0</v>
      </c>
      <c r="H84" s="34"/>
      <c r="I84" s="34">
        <f t="shared" si="3"/>
        <v>7921724.1800000016</v>
      </c>
      <c r="J84" s="27"/>
    </row>
    <row r="85" spans="1:10" ht="21">
      <c r="A85" s="23"/>
      <c r="B85" s="20"/>
      <c r="C85" s="20"/>
      <c r="D85" s="19"/>
      <c r="E85" s="12"/>
      <c r="F85" s="21"/>
      <c r="G85" s="41">
        <f t="shared" si="2"/>
        <v>0</v>
      </c>
      <c r="H85" s="34"/>
      <c r="I85" s="34">
        <f t="shared" si="3"/>
        <v>7921724.1800000016</v>
      </c>
      <c r="J85" s="27"/>
    </row>
    <row r="86" spans="1:10" ht="21">
      <c r="A86" s="23"/>
      <c r="B86" s="20"/>
      <c r="C86" s="20"/>
      <c r="D86" s="19"/>
      <c r="E86" s="12"/>
      <c r="F86" s="21"/>
      <c r="G86" s="41">
        <f t="shared" si="2"/>
        <v>0</v>
      </c>
      <c r="H86" s="34"/>
      <c r="I86" s="34">
        <f t="shared" si="3"/>
        <v>7921724.1800000016</v>
      </c>
      <c r="J86" s="27"/>
    </row>
    <row r="87" spans="1:10" ht="21">
      <c r="A87" s="23"/>
      <c r="B87" s="20"/>
      <c r="C87" s="20"/>
      <c r="D87" s="19"/>
      <c r="E87" s="12"/>
      <c r="F87" s="21"/>
      <c r="G87" s="41">
        <f t="shared" si="2"/>
        <v>0</v>
      </c>
      <c r="H87" s="34"/>
      <c r="I87" s="34">
        <f t="shared" si="3"/>
        <v>7921724.1800000016</v>
      </c>
      <c r="J87" s="27"/>
    </row>
    <row r="88" spans="1:10" ht="21">
      <c r="A88" s="23"/>
      <c r="B88" s="20"/>
      <c r="C88" s="20"/>
      <c r="D88" s="19"/>
      <c r="E88" s="12"/>
      <c r="F88" s="21"/>
      <c r="G88" s="41">
        <f t="shared" si="2"/>
        <v>0</v>
      </c>
      <c r="H88" s="34"/>
      <c r="I88" s="34">
        <f t="shared" si="3"/>
        <v>7921724.1800000016</v>
      </c>
      <c r="J88" s="27"/>
    </row>
    <row r="89" spans="1:10" ht="21">
      <c r="A89" s="23"/>
      <c r="B89" s="20"/>
      <c r="C89" s="20"/>
      <c r="D89" s="19"/>
      <c r="E89" s="12"/>
      <c r="F89" s="21"/>
      <c r="G89" s="41">
        <f t="shared" si="2"/>
        <v>0</v>
      </c>
      <c r="H89" s="34"/>
      <c r="I89" s="34">
        <f t="shared" si="3"/>
        <v>7921724.1800000016</v>
      </c>
      <c r="J89" s="27"/>
    </row>
    <row r="90" spans="1:10" ht="21">
      <c r="A90" s="23"/>
      <c r="B90" s="20"/>
      <c r="C90" s="20"/>
      <c r="D90" s="19"/>
      <c r="E90" s="12"/>
      <c r="F90" s="21"/>
      <c r="G90" s="41">
        <f t="shared" si="2"/>
        <v>0</v>
      </c>
      <c r="H90" s="34"/>
      <c r="I90" s="34">
        <f t="shared" si="3"/>
        <v>7921724.1800000016</v>
      </c>
      <c r="J90" s="27"/>
    </row>
    <row r="91" spans="1:10" ht="21">
      <c r="A91" s="23"/>
      <c r="B91" s="20"/>
      <c r="C91" s="20"/>
      <c r="D91" s="19"/>
      <c r="E91" s="12"/>
      <c r="F91" s="21"/>
      <c r="G91" s="41">
        <f t="shared" si="2"/>
        <v>0</v>
      </c>
      <c r="H91" s="34"/>
      <c r="I91" s="34">
        <f t="shared" si="3"/>
        <v>7921724.1800000016</v>
      </c>
      <c r="J91" s="27"/>
    </row>
    <row r="92" spans="1:10" ht="21">
      <c r="A92" s="23"/>
      <c r="B92" s="20"/>
      <c r="C92" s="20"/>
      <c r="D92" s="19"/>
      <c r="E92" s="12"/>
      <c r="F92" s="21"/>
      <c r="G92" s="41">
        <f t="shared" si="2"/>
        <v>0</v>
      </c>
      <c r="H92" s="34"/>
      <c r="I92" s="34">
        <f t="shared" si="3"/>
        <v>7921724.1800000016</v>
      </c>
      <c r="J92" s="27"/>
    </row>
    <row r="93" spans="1:10" ht="21">
      <c r="A93" s="23"/>
      <c r="B93" s="20"/>
      <c r="C93" s="20"/>
      <c r="D93" s="19"/>
      <c r="E93" s="12"/>
      <c r="F93" s="21"/>
      <c r="G93" s="41">
        <f t="shared" si="2"/>
        <v>0</v>
      </c>
      <c r="H93" s="34"/>
      <c r="I93" s="34">
        <f t="shared" si="3"/>
        <v>7921724.1800000016</v>
      </c>
      <c r="J93" s="27"/>
    </row>
    <row r="94" spans="1:10" ht="21">
      <c r="A94" s="23"/>
      <c r="B94" s="20"/>
      <c r="C94" s="20"/>
      <c r="D94" s="19"/>
      <c r="E94" s="12"/>
      <c r="F94" s="21"/>
      <c r="G94" s="41">
        <f t="shared" si="2"/>
        <v>0</v>
      </c>
      <c r="H94" s="34"/>
      <c r="I94" s="34">
        <f t="shared" si="3"/>
        <v>7921724.1800000016</v>
      </c>
      <c r="J94" s="27"/>
    </row>
    <row r="95" spans="1:10" ht="21">
      <c r="A95" s="23"/>
      <c r="B95" s="20"/>
      <c r="C95" s="20"/>
      <c r="D95" s="19"/>
      <c r="E95" s="12"/>
      <c r="F95" s="21"/>
      <c r="G95" s="41">
        <f t="shared" si="2"/>
        <v>0</v>
      </c>
      <c r="H95" s="34"/>
      <c r="I95" s="34">
        <f t="shared" si="3"/>
        <v>7921724.1800000016</v>
      </c>
      <c r="J95" s="27"/>
    </row>
    <row r="96" spans="1:10" ht="21">
      <c r="A96" s="23"/>
      <c r="B96" s="20"/>
      <c r="C96" s="20"/>
      <c r="D96" s="19"/>
      <c r="E96" s="12"/>
      <c r="F96" s="21"/>
      <c r="G96" s="41">
        <f t="shared" si="2"/>
        <v>0</v>
      </c>
      <c r="H96" s="34"/>
      <c r="I96" s="34">
        <f t="shared" si="3"/>
        <v>7921724.1800000016</v>
      </c>
      <c r="J96" s="27"/>
    </row>
    <row r="97" spans="1:10" ht="21">
      <c r="A97" s="23"/>
      <c r="B97" s="20"/>
      <c r="C97" s="20"/>
      <c r="D97" s="19"/>
      <c r="E97" s="12"/>
      <c r="F97" s="21"/>
      <c r="G97" s="41">
        <f t="shared" si="2"/>
        <v>0</v>
      </c>
      <c r="H97" s="34"/>
      <c r="I97" s="34">
        <f t="shared" si="3"/>
        <v>7921724.1800000016</v>
      </c>
      <c r="J97" s="27"/>
    </row>
    <row r="98" spans="1:10" ht="21">
      <c r="A98" s="23"/>
      <c r="B98" s="20"/>
      <c r="C98" s="20"/>
      <c r="D98" s="19"/>
      <c r="E98" s="12"/>
      <c r="F98" s="21"/>
      <c r="G98" s="41">
        <f t="shared" si="2"/>
        <v>0</v>
      </c>
      <c r="H98" s="34"/>
      <c r="I98" s="34">
        <f t="shared" si="3"/>
        <v>7921724.1800000016</v>
      </c>
      <c r="J98" s="27"/>
    </row>
    <row r="99" spans="1:10" ht="21">
      <c r="A99" s="23"/>
      <c r="B99" s="20"/>
      <c r="C99" s="20"/>
      <c r="D99" s="19"/>
      <c r="E99" s="12"/>
      <c r="F99" s="21"/>
      <c r="G99" s="41">
        <f t="shared" si="2"/>
        <v>0</v>
      </c>
      <c r="H99" s="34"/>
      <c r="I99" s="34">
        <f t="shared" si="3"/>
        <v>7921724.1800000016</v>
      </c>
      <c r="J99" s="27"/>
    </row>
    <row r="100" spans="1:10" ht="21">
      <c r="A100" s="23"/>
      <c r="B100" s="20"/>
      <c r="C100" s="20"/>
      <c r="D100" s="19"/>
      <c r="E100" s="12"/>
      <c r="F100" s="21"/>
      <c r="G100" s="41">
        <f t="shared" si="2"/>
        <v>0</v>
      </c>
      <c r="H100" s="34"/>
      <c r="I100" s="34">
        <f t="shared" si="3"/>
        <v>7921724.1800000016</v>
      </c>
      <c r="J100" s="27"/>
    </row>
    <row r="101" spans="1:10" ht="21">
      <c r="A101" s="23"/>
      <c r="B101" s="20"/>
      <c r="C101" s="20"/>
      <c r="D101" s="19"/>
      <c r="E101" s="12"/>
      <c r="F101" s="21"/>
      <c r="G101" s="41">
        <f t="shared" si="2"/>
        <v>0</v>
      </c>
      <c r="H101" s="34"/>
      <c r="I101" s="34">
        <f t="shared" si="3"/>
        <v>7921724.1800000016</v>
      </c>
      <c r="J101" s="27"/>
    </row>
    <row r="102" spans="1:10" ht="21">
      <c r="A102" s="23"/>
      <c r="B102" s="20"/>
      <c r="C102" s="20"/>
      <c r="D102" s="19"/>
      <c r="E102" s="12"/>
      <c r="F102" s="21"/>
      <c r="G102" s="41">
        <f t="shared" si="2"/>
        <v>0</v>
      </c>
      <c r="H102" s="34"/>
      <c r="I102" s="34">
        <f t="shared" si="3"/>
        <v>7921724.1800000016</v>
      </c>
      <c r="J102" s="27"/>
    </row>
    <row r="103" spans="1:10" ht="21">
      <c r="A103" s="23"/>
      <c r="B103" s="20"/>
      <c r="C103" s="20"/>
      <c r="D103" s="19"/>
      <c r="E103" s="12"/>
      <c r="F103" s="21"/>
      <c r="G103" s="41">
        <f t="shared" si="2"/>
        <v>0</v>
      </c>
      <c r="H103" s="34"/>
      <c r="I103" s="34">
        <f t="shared" si="3"/>
        <v>7921724.1800000016</v>
      </c>
      <c r="J103" s="27"/>
    </row>
    <row r="104" spans="1:10" ht="21">
      <c r="A104" s="23"/>
      <c r="B104" s="20"/>
      <c r="C104" s="20"/>
      <c r="D104" s="19"/>
      <c r="E104" s="12"/>
      <c r="F104" s="21"/>
      <c r="G104" s="41">
        <f t="shared" si="2"/>
        <v>0</v>
      </c>
      <c r="H104" s="34"/>
      <c r="I104" s="34">
        <f t="shared" si="3"/>
        <v>7921724.1800000016</v>
      </c>
      <c r="J104" s="27"/>
    </row>
    <row r="105" spans="1:10" ht="21">
      <c r="A105" s="23"/>
      <c r="B105" s="20"/>
      <c r="C105" s="20"/>
      <c r="D105" s="19"/>
      <c r="E105" s="12"/>
      <c r="F105" s="21"/>
      <c r="G105" s="41">
        <f t="shared" si="2"/>
        <v>0</v>
      </c>
      <c r="H105" s="34"/>
      <c r="I105" s="34">
        <f t="shared" si="3"/>
        <v>7921724.1800000016</v>
      </c>
      <c r="J105" s="27"/>
    </row>
    <row r="106" spans="1:10" ht="21">
      <c r="A106" s="23"/>
      <c r="B106" s="20"/>
      <c r="C106" s="20"/>
      <c r="D106" s="19"/>
      <c r="E106" s="12"/>
      <c r="F106" s="21"/>
      <c r="G106" s="41">
        <f t="shared" si="2"/>
        <v>0</v>
      </c>
      <c r="H106" s="34"/>
      <c r="I106" s="34">
        <f t="shared" si="3"/>
        <v>7921724.1800000016</v>
      </c>
      <c r="J106" s="27"/>
    </row>
    <row r="107" spans="1:10" ht="21">
      <c r="A107" s="23"/>
      <c r="B107" s="20"/>
      <c r="C107" s="20"/>
      <c r="D107" s="19"/>
      <c r="E107" s="12"/>
      <c r="F107" s="21"/>
      <c r="G107" s="41">
        <f t="shared" si="2"/>
        <v>0</v>
      </c>
      <c r="H107" s="34"/>
      <c r="I107" s="34">
        <f t="shared" si="3"/>
        <v>7921724.1800000016</v>
      </c>
      <c r="J107" s="27"/>
    </row>
    <row r="108" spans="1:10" ht="21">
      <c r="A108" s="23"/>
      <c r="B108" s="20"/>
      <c r="C108" s="20"/>
      <c r="D108" s="19"/>
      <c r="E108" s="12"/>
      <c r="F108" s="21"/>
      <c r="G108" s="41">
        <f t="shared" si="2"/>
        <v>0</v>
      </c>
      <c r="H108" s="34"/>
      <c r="I108" s="34">
        <f t="shared" si="3"/>
        <v>7921724.1800000016</v>
      </c>
      <c r="J108" s="27"/>
    </row>
    <row r="109" spans="1:10" ht="21">
      <c r="A109" s="23"/>
      <c r="B109" s="20"/>
      <c r="C109" s="20"/>
      <c r="D109" s="19"/>
      <c r="E109" s="12"/>
      <c r="F109" s="21"/>
      <c r="G109" s="41">
        <f t="shared" si="2"/>
        <v>0</v>
      </c>
      <c r="H109" s="34"/>
      <c r="I109" s="34">
        <f t="shared" si="3"/>
        <v>7921724.1800000016</v>
      </c>
      <c r="J109" s="27"/>
    </row>
    <row r="110" spans="1:10" ht="21">
      <c r="A110" s="23"/>
      <c r="B110" s="20"/>
      <c r="C110" s="20"/>
      <c r="D110" s="19"/>
      <c r="E110" s="12"/>
      <c r="F110" s="21"/>
      <c r="G110" s="41">
        <f t="shared" si="2"/>
        <v>0</v>
      </c>
      <c r="H110" s="34"/>
      <c r="I110" s="34">
        <f t="shared" si="3"/>
        <v>7921724.1800000016</v>
      </c>
      <c r="J110" s="27"/>
    </row>
    <row r="111" spans="1:10" ht="21">
      <c r="A111" s="23"/>
      <c r="B111" s="20"/>
      <c r="C111" s="20"/>
      <c r="D111" s="19"/>
      <c r="E111" s="12"/>
      <c r="F111" s="21"/>
      <c r="G111" s="41">
        <f t="shared" si="2"/>
        <v>0</v>
      </c>
      <c r="H111" s="34"/>
      <c r="I111" s="34">
        <f t="shared" si="3"/>
        <v>7921724.1800000016</v>
      </c>
      <c r="J111" s="27"/>
    </row>
    <row r="112" spans="1:10" ht="21">
      <c r="A112" s="23"/>
      <c r="B112" s="20"/>
      <c r="C112" s="20"/>
      <c r="D112" s="19"/>
      <c r="E112" s="12"/>
      <c r="F112" s="21"/>
      <c r="G112" s="41">
        <f t="shared" si="2"/>
        <v>0</v>
      </c>
      <c r="H112" s="34"/>
      <c r="I112" s="34">
        <f t="shared" si="3"/>
        <v>7921724.1800000016</v>
      </c>
      <c r="J112" s="27"/>
    </row>
    <row r="113" spans="1:10" ht="21">
      <c r="A113" s="23"/>
      <c r="B113" s="20"/>
      <c r="C113" s="20"/>
      <c r="D113" s="19"/>
      <c r="E113" s="12"/>
      <c r="F113" s="21"/>
      <c r="G113" s="41">
        <f t="shared" si="2"/>
        <v>0</v>
      </c>
      <c r="H113" s="34"/>
      <c r="I113" s="34">
        <f t="shared" si="3"/>
        <v>7921724.1800000016</v>
      </c>
      <c r="J113" s="27"/>
    </row>
    <row r="114" spans="1:10" ht="21">
      <c r="A114" s="23"/>
      <c r="B114" s="20"/>
      <c r="C114" s="20"/>
      <c r="D114" s="19"/>
      <c r="E114" s="12"/>
      <c r="F114" s="21"/>
      <c r="G114" s="41">
        <f t="shared" si="2"/>
        <v>0</v>
      </c>
      <c r="H114" s="34"/>
      <c r="I114" s="34">
        <f t="shared" si="3"/>
        <v>7921724.1800000016</v>
      </c>
      <c r="J114" s="27"/>
    </row>
    <row r="115" spans="1:10" ht="21">
      <c r="A115" s="23"/>
      <c r="B115" s="20"/>
      <c r="C115" s="20"/>
      <c r="D115" s="19"/>
      <c r="E115" s="12"/>
      <c r="F115" s="21"/>
      <c r="G115" s="41">
        <f t="shared" si="2"/>
        <v>0</v>
      </c>
      <c r="H115" s="34"/>
      <c r="I115" s="34">
        <f t="shared" si="3"/>
        <v>7921724.1800000016</v>
      </c>
      <c r="J115" s="27"/>
    </row>
    <row r="116" spans="1:10" ht="21">
      <c r="A116" s="23"/>
      <c r="B116" s="20"/>
      <c r="C116" s="20"/>
      <c r="D116" s="19"/>
      <c r="E116" s="12"/>
      <c r="F116" s="21"/>
      <c r="G116" s="41">
        <f t="shared" si="2"/>
        <v>0</v>
      </c>
      <c r="H116" s="34"/>
      <c r="I116" s="34">
        <f t="shared" si="3"/>
        <v>7921724.1800000016</v>
      </c>
      <c r="J116" s="27"/>
    </row>
    <row r="117" spans="1:10" ht="21">
      <c r="A117" s="23"/>
      <c r="B117" s="20"/>
      <c r="C117" s="20"/>
      <c r="D117" s="19"/>
      <c r="E117" s="12"/>
      <c r="F117" s="21"/>
      <c r="G117" s="41">
        <f t="shared" si="2"/>
        <v>0</v>
      </c>
      <c r="H117" s="34"/>
      <c r="I117" s="34">
        <f t="shared" si="3"/>
        <v>7921724.1800000016</v>
      </c>
      <c r="J117" s="27"/>
    </row>
    <row r="118" spans="1:10" ht="21">
      <c r="A118" s="23"/>
      <c r="B118" s="20"/>
      <c r="C118" s="20"/>
      <c r="D118" s="19"/>
      <c r="E118" s="12"/>
      <c r="F118" s="21"/>
      <c r="G118" s="41">
        <f t="shared" si="2"/>
        <v>0</v>
      </c>
      <c r="H118" s="34"/>
      <c r="I118" s="34">
        <f t="shared" si="3"/>
        <v>7921724.1800000016</v>
      </c>
      <c r="J118" s="27"/>
    </row>
    <row r="119" spans="1:10" ht="21">
      <c r="A119" s="23"/>
      <c r="B119" s="20"/>
      <c r="C119" s="20"/>
      <c r="D119" s="19"/>
      <c r="E119" s="12"/>
      <c r="F119" s="21"/>
      <c r="G119" s="41">
        <f t="shared" si="2"/>
        <v>0</v>
      </c>
      <c r="H119" s="34"/>
      <c r="I119" s="34">
        <f t="shared" si="3"/>
        <v>7921724.1800000016</v>
      </c>
      <c r="J119" s="27"/>
    </row>
    <row r="120" spans="1:10" ht="21">
      <c r="A120" s="23"/>
      <c r="B120" s="20"/>
      <c r="C120" s="20"/>
      <c r="D120" s="19"/>
      <c r="E120" s="12"/>
      <c r="F120" s="21"/>
      <c r="G120" s="41">
        <f t="shared" si="2"/>
        <v>0</v>
      </c>
      <c r="H120" s="34"/>
      <c r="I120" s="34">
        <f t="shared" si="3"/>
        <v>7921724.1800000016</v>
      </c>
      <c r="J120" s="27"/>
    </row>
    <row r="121" spans="1:10" ht="21">
      <c r="A121" s="23"/>
      <c r="B121" s="20"/>
      <c r="C121" s="20"/>
      <c r="D121" s="19"/>
      <c r="E121" s="12"/>
      <c r="F121" s="21"/>
      <c r="G121" s="41">
        <f t="shared" si="2"/>
        <v>0</v>
      </c>
      <c r="H121" s="34"/>
      <c r="I121" s="34">
        <f t="shared" si="3"/>
        <v>7921724.1800000016</v>
      </c>
      <c r="J121" s="27"/>
    </row>
    <row r="122" spans="1:10" ht="21">
      <c r="A122" s="23"/>
      <c r="B122" s="20"/>
      <c r="C122" s="20"/>
      <c r="D122" s="19"/>
      <c r="E122" s="12"/>
      <c r="F122" s="21"/>
      <c r="G122" s="41">
        <f t="shared" si="2"/>
        <v>0</v>
      </c>
      <c r="H122" s="34"/>
      <c r="I122" s="34">
        <f t="shared" si="3"/>
        <v>7921724.1800000016</v>
      </c>
      <c r="J122" s="27"/>
    </row>
    <row r="123" spans="1:10" ht="21">
      <c r="A123" s="23"/>
      <c r="B123" s="20"/>
      <c r="C123" s="20"/>
      <c r="D123" s="19"/>
      <c r="E123" s="12"/>
      <c r="F123" s="21"/>
      <c r="G123" s="41">
        <f t="shared" si="2"/>
        <v>0</v>
      </c>
      <c r="H123" s="34"/>
      <c r="I123" s="34">
        <f t="shared" si="3"/>
        <v>7921724.1800000016</v>
      </c>
      <c r="J123" s="27"/>
    </row>
    <row r="124" spans="1:10" ht="21">
      <c r="A124" s="23"/>
      <c r="B124" s="20"/>
      <c r="C124" s="20"/>
      <c r="D124" s="19"/>
      <c r="E124" s="12"/>
      <c r="F124" s="21"/>
      <c r="G124" s="41">
        <f t="shared" si="2"/>
        <v>0</v>
      </c>
      <c r="H124" s="34"/>
      <c r="I124" s="34">
        <f t="shared" si="3"/>
        <v>7921724.1800000016</v>
      </c>
      <c r="J124" s="27"/>
    </row>
    <row r="125" spans="1:10" ht="21">
      <c r="A125" s="23"/>
      <c r="B125" s="20"/>
      <c r="C125" s="20"/>
      <c r="D125" s="19"/>
      <c r="E125" s="12"/>
      <c r="F125" s="21"/>
      <c r="G125" s="41">
        <f t="shared" si="2"/>
        <v>0</v>
      </c>
      <c r="H125" s="34"/>
      <c r="I125" s="34">
        <f t="shared" si="3"/>
        <v>7921724.1800000016</v>
      </c>
      <c r="J125" s="27"/>
    </row>
    <row r="126" spans="1:10" ht="21">
      <c r="A126" s="23"/>
      <c r="B126" s="20"/>
      <c r="C126" s="20"/>
      <c r="D126" s="19"/>
      <c r="E126" s="12"/>
      <c r="F126" s="21"/>
      <c r="G126" s="41">
        <f t="shared" si="2"/>
        <v>0</v>
      </c>
      <c r="H126" s="34"/>
      <c r="I126" s="34">
        <f t="shared" si="3"/>
        <v>7921724.1800000016</v>
      </c>
      <c r="J126" s="27"/>
    </row>
    <row r="127" spans="1:10" ht="21">
      <c r="A127" s="23"/>
      <c r="B127" s="20"/>
      <c r="C127" s="20"/>
      <c r="D127" s="19"/>
      <c r="E127" s="12"/>
      <c r="F127" s="21"/>
      <c r="G127" s="41">
        <f t="shared" si="2"/>
        <v>0</v>
      </c>
      <c r="H127" s="34"/>
      <c r="I127" s="34">
        <f t="shared" si="3"/>
        <v>7921724.1800000016</v>
      </c>
      <c r="J127" s="27"/>
    </row>
    <row r="128" spans="1:10" ht="21">
      <c r="A128" s="23"/>
      <c r="B128" s="20"/>
      <c r="C128" s="20"/>
      <c r="D128" s="19"/>
      <c r="E128" s="12"/>
      <c r="F128" s="21"/>
      <c r="G128" s="41">
        <f t="shared" si="2"/>
        <v>0</v>
      </c>
      <c r="H128" s="34"/>
      <c r="I128" s="34">
        <f t="shared" si="3"/>
        <v>7921724.1800000016</v>
      </c>
      <c r="J128" s="27"/>
    </row>
    <row r="129" spans="1:10" ht="21">
      <c r="A129" s="23"/>
      <c r="B129" s="20"/>
      <c r="C129" s="20"/>
      <c r="D129" s="19"/>
      <c r="E129" s="12"/>
      <c r="F129" s="21"/>
      <c r="G129" s="41">
        <f t="shared" si="2"/>
        <v>0</v>
      </c>
      <c r="H129" s="34"/>
      <c r="I129" s="34">
        <f t="shared" si="3"/>
        <v>7921724.1800000016</v>
      </c>
      <c r="J129" s="27"/>
    </row>
    <row r="130" spans="1:10" ht="21">
      <c r="A130" s="23"/>
      <c r="B130" s="20"/>
      <c r="C130" s="20"/>
      <c r="D130" s="19"/>
      <c r="E130" s="12"/>
      <c r="F130" s="21"/>
      <c r="G130" s="41">
        <f t="shared" si="2"/>
        <v>0</v>
      </c>
      <c r="H130" s="34"/>
      <c r="I130" s="34">
        <f t="shared" si="3"/>
        <v>7921724.1800000016</v>
      </c>
      <c r="J130" s="27"/>
    </row>
    <row r="131" spans="1:10" ht="21">
      <c r="A131" s="23"/>
      <c r="B131" s="20"/>
      <c r="C131" s="20"/>
      <c r="D131" s="19"/>
      <c r="E131" s="12"/>
      <c r="F131" s="21"/>
      <c r="G131" s="41">
        <f t="shared" si="2"/>
        <v>0</v>
      </c>
      <c r="H131" s="34"/>
      <c r="I131" s="34">
        <f t="shared" si="3"/>
        <v>7921724.1800000016</v>
      </c>
      <c r="J131" s="27"/>
    </row>
    <row r="132" spans="1:10" ht="21">
      <c r="A132" s="23"/>
      <c r="B132" s="20"/>
      <c r="C132" s="20"/>
      <c r="D132" s="19"/>
      <c r="E132" s="12"/>
      <c r="F132" s="21"/>
      <c r="G132" s="41">
        <f t="shared" si="2"/>
        <v>0</v>
      </c>
      <c r="H132" s="34"/>
      <c r="I132" s="34">
        <f t="shared" si="3"/>
        <v>7921724.1800000016</v>
      </c>
      <c r="J132" s="27"/>
    </row>
    <row r="133" spans="1:10" ht="21">
      <c r="A133" s="23"/>
      <c r="B133" s="20"/>
      <c r="C133" s="20"/>
      <c r="D133" s="19"/>
      <c r="E133" s="12"/>
      <c r="F133" s="21"/>
      <c r="G133" s="41">
        <f t="shared" ref="G133:G196" si="4">E133*F133</f>
        <v>0</v>
      </c>
      <c r="H133" s="34"/>
      <c r="I133" s="34">
        <f t="shared" si="3"/>
        <v>7921724.1800000016</v>
      </c>
      <c r="J133" s="27"/>
    </row>
    <row r="134" spans="1:10" ht="21">
      <c r="A134" s="23"/>
      <c r="B134" s="20"/>
      <c r="C134" s="20"/>
      <c r="D134" s="19"/>
      <c r="E134" s="12"/>
      <c r="F134" s="21"/>
      <c r="G134" s="41">
        <f t="shared" si="4"/>
        <v>0</v>
      </c>
      <c r="H134" s="34"/>
      <c r="I134" s="34">
        <f t="shared" ref="I134:I197" si="5">I133+G134-H134</f>
        <v>7921724.1800000016</v>
      </c>
      <c r="J134" s="27"/>
    </row>
    <row r="135" spans="1:10" ht="21">
      <c r="A135" s="23"/>
      <c r="B135" s="20"/>
      <c r="C135" s="20"/>
      <c r="D135" s="19"/>
      <c r="E135" s="12"/>
      <c r="F135" s="21"/>
      <c r="G135" s="41">
        <f t="shared" si="4"/>
        <v>0</v>
      </c>
      <c r="H135" s="34"/>
      <c r="I135" s="34">
        <f t="shared" si="5"/>
        <v>7921724.1800000016</v>
      </c>
      <c r="J135" s="27"/>
    </row>
    <row r="136" spans="1:10" ht="21">
      <c r="A136" s="23"/>
      <c r="B136" s="20"/>
      <c r="C136" s="20"/>
      <c r="D136" s="19"/>
      <c r="E136" s="12"/>
      <c r="F136" s="21"/>
      <c r="G136" s="41">
        <f t="shared" si="4"/>
        <v>0</v>
      </c>
      <c r="H136" s="34"/>
      <c r="I136" s="34">
        <f t="shared" si="5"/>
        <v>7921724.1800000016</v>
      </c>
      <c r="J136" s="27"/>
    </row>
    <row r="137" spans="1:10" ht="21">
      <c r="A137" s="23"/>
      <c r="B137" s="20"/>
      <c r="C137" s="20"/>
      <c r="D137" s="19"/>
      <c r="E137" s="12"/>
      <c r="F137" s="21"/>
      <c r="G137" s="41">
        <f t="shared" si="4"/>
        <v>0</v>
      </c>
      <c r="H137" s="34"/>
      <c r="I137" s="34">
        <f t="shared" si="5"/>
        <v>7921724.1800000016</v>
      </c>
      <c r="J137" s="27"/>
    </row>
    <row r="138" spans="1:10" ht="21">
      <c r="A138" s="23"/>
      <c r="B138" s="20"/>
      <c r="C138" s="20"/>
      <c r="D138" s="19"/>
      <c r="E138" s="12"/>
      <c r="F138" s="21"/>
      <c r="G138" s="41">
        <f t="shared" si="4"/>
        <v>0</v>
      </c>
      <c r="H138" s="34"/>
      <c r="I138" s="34">
        <f t="shared" si="5"/>
        <v>7921724.1800000016</v>
      </c>
      <c r="J138" s="27"/>
    </row>
    <row r="139" spans="1:10" ht="21">
      <c r="A139" s="23"/>
      <c r="B139" s="20"/>
      <c r="C139" s="20"/>
      <c r="D139" s="19"/>
      <c r="E139" s="12"/>
      <c r="F139" s="21"/>
      <c r="G139" s="41">
        <f t="shared" si="4"/>
        <v>0</v>
      </c>
      <c r="H139" s="34"/>
      <c r="I139" s="34">
        <f t="shared" si="5"/>
        <v>7921724.1800000016</v>
      </c>
      <c r="J139" s="27"/>
    </row>
    <row r="140" spans="1:10" ht="21">
      <c r="A140" s="23"/>
      <c r="B140" s="20"/>
      <c r="C140" s="20"/>
      <c r="D140" s="19"/>
      <c r="E140" s="12"/>
      <c r="F140" s="21"/>
      <c r="G140" s="41">
        <f t="shared" si="4"/>
        <v>0</v>
      </c>
      <c r="H140" s="34"/>
      <c r="I140" s="34">
        <f t="shared" si="5"/>
        <v>7921724.1800000016</v>
      </c>
      <c r="J140" s="27"/>
    </row>
    <row r="141" spans="1:10" ht="21">
      <c r="A141" s="23"/>
      <c r="B141" s="20"/>
      <c r="C141" s="20"/>
      <c r="D141" s="19"/>
      <c r="E141" s="12"/>
      <c r="F141" s="21"/>
      <c r="G141" s="41">
        <f t="shared" si="4"/>
        <v>0</v>
      </c>
      <c r="H141" s="34"/>
      <c r="I141" s="34">
        <f t="shared" si="5"/>
        <v>7921724.1800000016</v>
      </c>
      <c r="J141" s="27"/>
    </row>
    <row r="142" spans="1:10" ht="21">
      <c r="A142" s="23"/>
      <c r="B142" s="20"/>
      <c r="C142" s="20"/>
      <c r="D142" s="19"/>
      <c r="E142" s="12"/>
      <c r="F142" s="21"/>
      <c r="G142" s="41">
        <f t="shared" si="4"/>
        <v>0</v>
      </c>
      <c r="H142" s="34"/>
      <c r="I142" s="34">
        <f t="shared" si="5"/>
        <v>7921724.1800000016</v>
      </c>
      <c r="J142" s="27"/>
    </row>
    <row r="143" spans="1:10" ht="21">
      <c r="A143" s="23"/>
      <c r="B143" s="20"/>
      <c r="C143" s="20"/>
      <c r="D143" s="19"/>
      <c r="E143" s="12"/>
      <c r="F143" s="21"/>
      <c r="G143" s="41">
        <f t="shared" si="4"/>
        <v>0</v>
      </c>
      <c r="H143" s="34"/>
      <c r="I143" s="34">
        <f t="shared" si="5"/>
        <v>7921724.1800000016</v>
      </c>
      <c r="J143" s="27"/>
    </row>
    <row r="144" spans="1:10" ht="21">
      <c r="A144" s="23"/>
      <c r="B144" s="20"/>
      <c r="C144" s="20"/>
      <c r="D144" s="19"/>
      <c r="E144" s="12"/>
      <c r="F144" s="21"/>
      <c r="G144" s="41">
        <f t="shared" si="4"/>
        <v>0</v>
      </c>
      <c r="H144" s="34"/>
      <c r="I144" s="34">
        <f t="shared" si="5"/>
        <v>7921724.1800000016</v>
      </c>
      <c r="J144" s="27"/>
    </row>
    <row r="145" spans="1:10" ht="21">
      <c r="A145" s="23"/>
      <c r="B145" s="20"/>
      <c r="C145" s="20"/>
      <c r="D145" s="19"/>
      <c r="E145" s="12"/>
      <c r="F145" s="21"/>
      <c r="G145" s="41">
        <f t="shared" si="4"/>
        <v>0</v>
      </c>
      <c r="H145" s="34"/>
      <c r="I145" s="34">
        <f t="shared" si="5"/>
        <v>7921724.1800000016</v>
      </c>
      <c r="J145" s="27"/>
    </row>
    <row r="146" spans="1:10" ht="21">
      <c r="A146" s="23"/>
      <c r="B146" s="20"/>
      <c r="C146" s="20"/>
      <c r="D146" s="19"/>
      <c r="E146" s="12"/>
      <c r="F146" s="21"/>
      <c r="G146" s="41">
        <f t="shared" si="4"/>
        <v>0</v>
      </c>
      <c r="H146" s="34"/>
      <c r="I146" s="34">
        <f t="shared" si="5"/>
        <v>7921724.1800000016</v>
      </c>
      <c r="J146" s="27"/>
    </row>
    <row r="147" spans="1:10" ht="21">
      <c r="A147" s="23"/>
      <c r="B147" s="20"/>
      <c r="C147" s="20"/>
      <c r="D147" s="19"/>
      <c r="E147" s="12"/>
      <c r="F147" s="21"/>
      <c r="G147" s="41">
        <f t="shared" si="4"/>
        <v>0</v>
      </c>
      <c r="H147" s="34"/>
      <c r="I147" s="34">
        <f t="shared" si="5"/>
        <v>7921724.1800000016</v>
      </c>
      <c r="J147" s="27"/>
    </row>
    <row r="148" spans="1:10" ht="21">
      <c r="A148" s="23"/>
      <c r="B148" s="20"/>
      <c r="C148" s="20"/>
      <c r="D148" s="19"/>
      <c r="E148" s="12"/>
      <c r="F148" s="21"/>
      <c r="G148" s="41">
        <f t="shared" si="4"/>
        <v>0</v>
      </c>
      <c r="H148" s="34"/>
      <c r="I148" s="34">
        <f t="shared" si="5"/>
        <v>7921724.1800000016</v>
      </c>
      <c r="J148" s="27"/>
    </row>
    <row r="149" spans="1:10" ht="21">
      <c r="A149" s="23"/>
      <c r="B149" s="20"/>
      <c r="C149" s="20"/>
      <c r="D149" s="19"/>
      <c r="E149" s="12"/>
      <c r="F149" s="21"/>
      <c r="G149" s="41">
        <f t="shared" si="4"/>
        <v>0</v>
      </c>
      <c r="H149" s="34"/>
      <c r="I149" s="34">
        <f t="shared" si="5"/>
        <v>7921724.1800000016</v>
      </c>
      <c r="J149" s="27"/>
    </row>
    <row r="150" spans="1:10" ht="21">
      <c r="A150" s="23"/>
      <c r="B150" s="20"/>
      <c r="C150" s="20"/>
      <c r="D150" s="19"/>
      <c r="E150" s="12"/>
      <c r="F150" s="21"/>
      <c r="G150" s="41">
        <f t="shared" si="4"/>
        <v>0</v>
      </c>
      <c r="H150" s="34"/>
      <c r="I150" s="34">
        <f t="shared" si="5"/>
        <v>7921724.1800000016</v>
      </c>
      <c r="J150" s="27"/>
    </row>
    <row r="151" spans="1:10" ht="21">
      <c r="A151" s="23"/>
      <c r="B151" s="20"/>
      <c r="C151" s="20"/>
      <c r="D151" s="19"/>
      <c r="E151" s="12"/>
      <c r="F151" s="21"/>
      <c r="G151" s="41">
        <f t="shared" si="4"/>
        <v>0</v>
      </c>
      <c r="H151" s="34"/>
      <c r="I151" s="34">
        <f t="shared" si="5"/>
        <v>7921724.1800000016</v>
      </c>
      <c r="J151" s="27"/>
    </row>
    <row r="152" spans="1:10" ht="21">
      <c r="A152" s="23"/>
      <c r="B152" s="20"/>
      <c r="C152" s="20"/>
      <c r="D152" s="19"/>
      <c r="E152" s="12"/>
      <c r="F152" s="21"/>
      <c r="G152" s="41">
        <f t="shared" si="4"/>
        <v>0</v>
      </c>
      <c r="H152" s="34"/>
      <c r="I152" s="34">
        <f t="shared" si="5"/>
        <v>7921724.1800000016</v>
      </c>
      <c r="J152" s="27"/>
    </row>
    <row r="153" spans="1:10" ht="21">
      <c r="A153" s="23"/>
      <c r="B153" s="20"/>
      <c r="C153" s="20"/>
      <c r="D153" s="19"/>
      <c r="E153" s="12"/>
      <c r="F153" s="21"/>
      <c r="G153" s="41">
        <f t="shared" si="4"/>
        <v>0</v>
      </c>
      <c r="H153" s="34"/>
      <c r="I153" s="34">
        <f t="shared" si="5"/>
        <v>7921724.1800000016</v>
      </c>
      <c r="J153" s="27"/>
    </row>
    <row r="154" spans="1:10" ht="21">
      <c r="A154" s="23"/>
      <c r="B154" s="20"/>
      <c r="C154" s="20"/>
      <c r="D154" s="19"/>
      <c r="E154" s="12"/>
      <c r="F154" s="21"/>
      <c r="G154" s="41">
        <f t="shared" si="4"/>
        <v>0</v>
      </c>
      <c r="H154" s="34"/>
      <c r="I154" s="34">
        <f t="shared" si="5"/>
        <v>7921724.1800000016</v>
      </c>
      <c r="J154" s="27"/>
    </row>
    <row r="155" spans="1:10" ht="21">
      <c r="A155" s="23"/>
      <c r="B155" s="20"/>
      <c r="C155" s="20"/>
      <c r="D155" s="19"/>
      <c r="E155" s="12"/>
      <c r="F155" s="21"/>
      <c r="G155" s="41">
        <f t="shared" si="4"/>
        <v>0</v>
      </c>
      <c r="H155" s="34"/>
      <c r="I155" s="34">
        <f t="shared" si="5"/>
        <v>7921724.1800000016</v>
      </c>
      <c r="J155" s="27"/>
    </row>
    <row r="156" spans="1:10" ht="21">
      <c r="A156" s="23"/>
      <c r="B156" s="20"/>
      <c r="C156" s="20"/>
      <c r="D156" s="19"/>
      <c r="E156" s="12"/>
      <c r="F156" s="21"/>
      <c r="G156" s="41">
        <f t="shared" si="4"/>
        <v>0</v>
      </c>
      <c r="H156" s="34"/>
      <c r="I156" s="34">
        <f t="shared" si="5"/>
        <v>7921724.1800000016</v>
      </c>
      <c r="J156" s="27"/>
    </row>
    <row r="157" spans="1:10" ht="21">
      <c r="A157" s="23"/>
      <c r="B157" s="20"/>
      <c r="C157" s="20"/>
      <c r="D157" s="19"/>
      <c r="E157" s="12"/>
      <c r="F157" s="21"/>
      <c r="G157" s="41">
        <f t="shared" si="4"/>
        <v>0</v>
      </c>
      <c r="H157" s="34"/>
      <c r="I157" s="34">
        <f t="shared" si="5"/>
        <v>7921724.1800000016</v>
      </c>
      <c r="J157" s="27"/>
    </row>
    <row r="158" spans="1:10" ht="21">
      <c r="A158" s="23"/>
      <c r="B158" s="20"/>
      <c r="C158" s="20"/>
      <c r="D158" s="19"/>
      <c r="E158" s="12"/>
      <c r="F158" s="21"/>
      <c r="G158" s="41">
        <f t="shared" si="4"/>
        <v>0</v>
      </c>
      <c r="H158" s="34"/>
      <c r="I158" s="34">
        <f t="shared" si="5"/>
        <v>7921724.1800000016</v>
      </c>
      <c r="J158" s="27"/>
    </row>
    <row r="159" spans="1:10" ht="21">
      <c r="A159" s="23"/>
      <c r="B159" s="20"/>
      <c r="C159" s="20"/>
      <c r="D159" s="19"/>
      <c r="E159" s="12"/>
      <c r="F159" s="21"/>
      <c r="G159" s="41">
        <f t="shared" si="4"/>
        <v>0</v>
      </c>
      <c r="H159" s="34"/>
      <c r="I159" s="34">
        <f t="shared" si="5"/>
        <v>7921724.1800000016</v>
      </c>
      <c r="J159" s="27"/>
    </row>
    <row r="160" spans="1:10" ht="21">
      <c r="A160" s="23"/>
      <c r="B160" s="20"/>
      <c r="C160" s="20"/>
      <c r="D160" s="19"/>
      <c r="E160" s="12"/>
      <c r="F160" s="21"/>
      <c r="G160" s="41">
        <f t="shared" si="4"/>
        <v>0</v>
      </c>
      <c r="H160" s="34"/>
      <c r="I160" s="34">
        <f t="shared" si="5"/>
        <v>7921724.1800000016</v>
      </c>
      <c r="J160" s="27"/>
    </row>
    <row r="161" spans="1:10" ht="21">
      <c r="A161" s="23"/>
      <c r="B161" s="20"/>
      <c r="C161" s="20"/>
      <c r="D161" s="19"/>
      <c r="E161" s="12"/>
      <c r="F161" s="21"/>
      <c r="G161" s="41">
        <f t="shared" si="4"/>
        <v>0</v>
      </c>
      <c r="H161" s="34"/>
      <c r="I161" s="34">
        <f t="shared" si="5"/>
        <v>7921724.1800000016</v>
      </c>
      <c r="J161" s="27"/>
    </row>
    <row r="162" spans="1:10" ht="21">
      <c r="A162" s="23"/>
      <c r="B162" s="20"/>
      <c r="C162" s="20"/>
      <c r="D162" s="19"/>
      <c r="E162" s="12"/>
      <c r="F162" s="21"/>
      <c r="G162" s="41">
        <f t="shared" si="4"/>
        <v>0</v>
      </c>
      <c r="H162" s="34"/>
      <c r="I162" s="34">
        <f t="shared" si="5"/>
        <v>7921724.1800000016</v>
      </c>
      <c r="J162" s="27"/>
    </row>
    <row r="163" spans="1:10" ht="21">
      <c r="A163" s="23"/>
      <c r="B163" s="20"/>
      <c r="C163" s="20"/>
      <c r="D163" s="19"/>
      <c r="E163" s="12"/>
      <c r="F163" s="21"/>
      <c r="G163" s="41">
        <f t="shared" si="4"/>
        <v>0</v>
      </c>
      <c r="H163" s="34"/>
      <c r="I163" s="34">
        <f t="shared" si="5"/>
        <v>7921724.1800000016</v>
      </c>
      <c r="J163" s="27"/>
    </row>
    <row r="164" spans="1:10" ht="21">
      <c r="A164" s="23"/>
      <c r="B164" s="20"/>
      <c r="C164" s="20"/>
      <c r="D164" s="19"/>
      <c r="E164" s="12"/>
      <c r="F164" s="21"/>
      <c r="G164" s="41">
        <f t="shared" si="4"/>
        <v>0</v>
      </c>
      <c r="H164" s="34"/>
      <c r="I164" s="34">
        <f t="shared" si="5"/>
        <v>7921724.1800000016</v>
      </c>
      <c r="J164" s="27"/>
    </row>
    <row r="165" spans="1:10" ht="21">
      <c r="A165" s="23"/>
      <c r="B165" s="20"/>
      <c r="C165" s="20"/>
      <c r="D165" s="19"/>
      <c r="E165" s="12"/>
      <c r="F165" s="21"/>
      <c r="G165" s="41">
        <f t="shared" si="4"/>
        <v>0</v>
      </c>
      <c r="H165" s="34"/>
      <c r="I165" s="34">
        <f t="shared" si="5"/>
        <v>7921724.1800000016</v>
      </c>
      <c r="J165" s="27"/>
    </row>
    <row r="166" spans="1:10" ht="21">
      <c r="A166" s="23"/>
      <c r="B166" s="20"/>
      <c r="C166" s="20"/>
      <c r="D166" s="19"/>
      <c r="E166" s="12"/>
      <c r="F166" s="21"/>
      <c r="G166" s="41">
        <f t="shared" si="4"/>
        <v>0</v>
      </c>
      <c r="H166" s="34"/>
      <c r="I166" s="34">
        <f t="shared" si="5"/>
        <v>7921724.1800000016</v>
      </c>
      <c r="J166" s="27"/>
    </row>
    <row r="167" spans="1:10" ht="21">
      <c r="A167" s="23"/>
      <c r="B167" s="20"/>
      <c r="C167" s="20"/>
      <c r="D167" s="19"/>
      <c r="E167" s="12"/>
      <c r="F167" s="21"/>
      <c r="G167" s="41">
        <f t="shared" si="4"/>
        <v>0</v>
      </c>
      <c r="H167" s="34"/>
      <c r="I167" s="34">
        <f t="shared" si="5"/>
        <v>7921724.1800000016</v>
      </c>
      <c r="J167" s="27"/>
    </row>
    <row r="168" spans="1:10" ht="21">
      <c r="A168" s="23"/>
      <c r="B168" s="20"/>
      <c r="C168" s="20"/>
      <c r="D168" s="19"/>
      <c r="E168" s="12"/>
      <c r="F168" s="21"/>
      <c r="G168" s="41">
        <f t="shared" si="4"/>
        <v>0</v>
      </c>
      <c r="H168" s="34"/>
      <c r="I168" s="34">
        <f t="shared" si="5"/>
        <v>7921724.1800000016</v>
      </c>
      <c r="J168" s="27"/>
    </row>
    <row r="169" spans="1:10" ht="21">
      <c r="A169" s="23"/>
      <c r="B169" s="20"/>
      <c r="C169" s="20"/>
      <c r="D169" s="19"/>
      <c r="E169" s="12"/>
      <c r="F169" s="21"/>
      <c r="G169" s="41">
        <f t="shared" si="4"/>
        <v>0</v>
      </c>
      <c r="H169" s="34"/>
      <c r="I169" s="34">
        <f t="shared" si="5"/>
        <v>7921724.1800000016</v>
      </c>
      <c r="J169" s="27"/>
    </row>
    <row r="170" spans="1:10" ht="21">
      <c r="A170" s="23"/>
      <c r="B170" s="20"/>
      <c r="C170" s="20"/>
      <c r="D170" s="19"/>
      <c r="E170" s="12"/>
      <c r="F170" s="21"/>
      <c r="G170" s="41">
        <f t="shared" si="4"/>
        <v>0</v>
      </c>
      <c r="H170" s="34"/>
      <c r="I170" s="34">
        <f t="shared" si="5"/>
        <v>7921724.1800000016</v>
      </c>
      <c r="J170" s="27"/>
    </row>
    <row r="171" spans="1:10" ht="21">
      <c r="A171" s="23"/>
      <c r="B171" s="20"/>
      <c r="C171" s="20"/>
      <c r="D171" s="19"/>
      <c r="E171" s="12"/>
      <c r="F171" s="21"/>
      <c r="G171" s="41">
        <f t="shared" si="4"/>
        <v>0</v>
      </c>
      <c r="H171" s="34"/>
      <c r="I171" s="34">
        <f t="shared" si="5"/>
        <v>7921724.1800000016</v>
      </c>
      <c r="J171" s="27"/>
    </row>
    <row r="172" spans="1:10" ht="21">
      <c r="A172" s="23"/>
      <c r="B172" s="20"/>
      <c r="C172" s="20"/>
      <c r="D172" s="19"/>
      <c r="E172" s="12"/>
      <c r="F172" s="21"/>
      <c r="G172" s="41">
        <f t="shared" si="4"/>
        <v>0</v>
      </c>
      <c r="H172" s="34"/>
      <c r="I172" s="34">
        <f t="shared" si="5"/>
        <v>7921724.1800000016</v>
      </c>
      <c r="J172" s="27"/>
    </row>
    <row r="173" spans="1:10" ht="21">
      <c r="A173" s="23"/>
      <c r="B173" s="20"/>
      <c r="C173" s="20"/>
      <c r="D173" s="19"/>
      <c r="E173" s="12"/>
      <c r="F173" s="21"/>
      <c r="G173" s="41">
        <f t="shared" si="4"/>
        <v>0</v>
      </c>
      <c r="H173" s="34"/>
      <c r="I173" s="34">
        <f t="shared" si="5"/>
        <v>7921724.1800000016</v>
      </c>
      <c r="J173" s="27"/>
    </row>
    <row r="174" spans="1:10" ht="21">
      <c r="A174" s="23"/>
      <c r="B174" s="20"/>
      <c r="C174" s="20"/>
      <c r="D174" s="19"/>
      <c r="E174" s="12"/>
      <c r="F174" s="21"/>
      <c r="G174" s="41">
        <f t="shared" si="4"/>
        <v>0</v>
      </c>
      <c r="H174" s="34"/>
      <c r="I174" s="34">
        <f t="shared" si="5"/>
        <v>7921724.1800000016</v>
      </c>
      <c r="J174" s="27"/>
    </row>
    <row r="175" spans="1:10" ht="21">
      <c r="A175" s="23"/>
      <c r="B175" s="20"/>
      <c r="C175" s="20"/>
      <c r="D175" s="19"/>
      <c r="E175" s="12"/>
      <c r="F175" s="21"/>
      <c r="G175" s="41">
        <f t="shared" si="4"/>
        <v>0</v>
      </c>
      <c r="H175" s="34"/>
      <c r="I175" s="34">
        <f t="shared" si="5"/>
        <v>7921724.1800000016</v>
      </c>
      <c r="J175" s="27"/>
    </row>
    <row r="176" spans="1:10" ht="21">
      <c r="A176" s="23"/>
      <c r="B176" s="20"/>
      <c r="C176" s="20"/>
      <c r="D176" s="19"/>
      <c r="E176" s="12"/>
      <c r="F176" s="21"/>
      <c r="G176" s="41">
        <f t="shared" si="4"/>
        <v>0</v>
      </c>
      <c r="H176" s="34"/>
      <c r="I176" s="34">
        <f t="shared" si="5"/>
        <v>7921724.1800000016</v>
      </c>
      <c r="J176" s="27"/>
    </row>
    <row r="177" spans="1:10" ht="21">
      <c r="A177" s="23"/>
      <c r="B177" s="20"/>
      <c r="C177" s="20"/>
      <c r="D177" s="19"/>
      <c r="E177" s="12"/>
      <c r="F177" s="21"/>
      <c r="G177" s="41">
        <f t="shared" si="4"/>
        <v>0</v>
      </c>
      <c r="H177" s="34"/>
      <c r="I177" s="34">
        <f t="shared" si="5"/>
        <v>7921724.1800000016</v>
      </c>
      <c r="J177" s="27"/>
    </row>
    <row r="178" spans="1:10" ht="21">
      <c r="A178" s="23"/>
      <c r="B178" s="20"/>
      <c r="C178" s="20"/>
      <c r="D178" s="19"/>
      <c r="E178" s="12"/>
      <c r="F178" s="21"/>
      <c r="G178" s="41">
        <f t="shared" si="4"/>
        <v>0</v>
      </c>
      <c r="H178" s="34"/>
      <c r="I178" s="34">
        <f t="shared" si="5"/>
        <v>7921724.1800000016</v>
      </c>
      <c r="J178" s="27"/>
    </row>
    <row r="179" spans="1:10" ht="21">
      <c r="A179" s="23"/>
      <c r="B179" s="20"/>
      <c r="C179" s="20"/>
      <c r="D179" s="19"/>
      <c r="E179" s="12"/>
      <c r="F179" s="21"/>
      <c r="G179" s="41">
        <f t="shared" si="4"/>
        <v>0</v>
      </c>
      <c r="H179" s="34"/>
      <c r="I179" s="34">
        <f t="shared" si="5"/>
        <v>7921724.1800000016</v>
      </c>
      <c r="J179" s="27"/>
    </row>
    <row r="180" spans="1:10" ht="21">
      <c r="A180" s="23"/>
      <c r="B180" s="20"/>
      <c r="C180" s="20"/>
      <c r="D180" s="19"/>
      <c r="E180" s="12"/>
      <c r="F180" s="21"/>
      <c r="G180" s="41">
        <f t="shared" si="4"/>
        <v>0</v>
      </c>
      <c r="H180" s="34"/>
      <c r="I180" s="34">
        <f t="shared" si="5"/>
        <v>7921724.1800000016</v>
      </c>
      <c r="J180" s="27"/>
    </row>
    <row r="181" spans="1:10" ht="21">
      <c r="A181" s="23"/>
      <c r="B181" s="20"/>
      <c r="C181" s="20"/>
      <c r="D181" s="19"/>
      <c r="E181" s="12"/>
      <c r="F181" s="21"/>
      <c r="G181" s="41">
        <f t="shared" si="4"/>
        <v>0</v>
      </c>
      <c r="H181" s="34"/>
      <c r="I181" s="34">
        <f t="shared" si="5"/>
        <v>7921724.1800000016</v>
      </c>
      <c r="J181" s="27"/>
    </row>
    <row r="182" spans="1:10" ht="21">
      <c r="A182" s="23"/>
      <c r="B182" s="20"/>
      <c r="C182" s="20"/>
      <c r="D182" s="19"/>
      <c r="E182" s="12"/>
      <c r="F182" s="21"/>
      <c r="G182" s="41">
        <f t="shared" si="4"/>
        <v>0</v>
      </c>
      <c r="H182" s="34"/>
      <c r="I182" s="34">
        <f t="shared" si="5"/>
        <v>7921724.1800000016</v>
      </c>
      <c r="J182" s="27"/>
    </row>
    <row r="183" spans="1:10" ht="21">
      <c r="A183" s="23"/>
      <c r="B183" s="20"/>
      <c r="C183" s="20"/>
      <c r="D183" s="19"/>
      <c r="E183" s="12"/>
      <c r="F183" s="21"/>
      <c r="G183" s="41">
        <f t="shared" si="4"/>
        <v>0</v>
      </c>
      <c r="H183" s="34"/>
      <c r="I183" s="34">
        <f t="shared" si="5"/>
        <v>7921724.1800000016</v>
      </c>
      <c r="J183" s="27"/>
    </row>
    <row r="184" spans="1:10" ht="21">
      <c r="A184" s="23"/>
      <c r="B184" s="20"/>
      <c r="C184" s="20"/>
      <c r="D184" s="19"/>
      <c r="E184" s="12"/>
      <c r="F184" s="21"/>
      <c r="G184" s="41">
        <f t="shared" si="4"/>
        <v>0</v>
      </c>
      <c r="H184" s="34"/>
      <c r="I184" s="34">
        <f t="shared" si="5"/>
        <v>7921724.1800000016</v>
      </c>
      <c r="J184" s="27"/>
    </row>
    <row r="185" spans="1:10" ht="21">
      <c r="A185" s="23"/>
      <c r="B185" s="20"/>
      <c r="C185" s="20"/>
      <c r="D185" s="19"/>
      <c r="E185" s="12"/>
      <c r="F185" s="21"/>
      <c r="G185" s="41">
        <f t="shared" si="4"/>
        <v>0</v>
      </c>
      <c r="H185" s="34"/>
      <c r="I185" s="34">
        <f t="shared" si="5"/>
        <v>7921724.1800000016</v>
      </c>
      <c r="J185" s="27"/>
    </row>
    <row r="186" spans="1:10" ht="21">
      <c r="A186" s="23"/>
      <c r="B186" s="20"/>
      <c r="C186" s="20"/>
      <c r="D186" s="19"/>
      <c r="E186" s="12"/>
      <c r="F186" s="21"/>
      <c r="G186" s="41">
        <f t="shared" si="4"/>
        <v>0</v>
      </c>
      <c r="H186" s="34"/>
      <c r="I186" s="34">
        <f t="shared" si="5"/>
        <v>7921724.1800000016</v>
      </c>
      <c r="J186" s="27"/>
    </row>
    <row r="187" spans="1:10" ht="21">
      <c r="A187" s="23"/>
      <c r="B187" s="20"/>
      <c r="C187" s="20"/>
      <c r="D187" s="19"/>
      <c r="E187" s="12"/>
      <c r="F187" s="21"/>
      <c r="G187" s="41">
        <f t="shared" si="4"/>
        <v>0</v>
      </c>
      <c r="H187" s="34"/>
      <c r="I187" s="34">
        <f t="shared" si="5"/>
        <v>7921724.1800000016</v>
      </c>
      <c r="J187" s="27"/>
    </row>
    <row r="188" spans="1:10" ht="21">
      <c r="A188" s="23"/>
      <c r="B188" s="20"/>
      <c r="C188" s="20"/>
      <c r="D188" s="19"/>
      <c r="E188" s="12"/>
      <c r="F188" s="21"/>
      <c r="G188" s="41">
        <f t="shared" si="4"/>
        <v>0</v>
      </c>
      <c r="H188" s="34"/>
      <c r="I188" s="34">
        <f t="shared" si="5"/>
        <v>7921724.1800000016</v>
      </c>
      <c r="J188" s="27"/>
    </row>
    <row r="189" spans="1:10" ht="21">
      <c r="A189" s="23"/>
      <c r="B189" s="20"/>
      <c r="C189" s="20"/>
      <c r="D189" s="19"/>
      <c r="E189" s="12"/>
      <c r="F189" s="21"/>
      <c r="G189" s="41">
        <f t="shared" si="4"/>
        <v>0</v>
      </c>
      <c r="H189" s="34"/>
      <c r="I189" s="34">
        <f t="shared" si="5"/>
        <v>7921724.1800000016</v>
      </c>
      <c r="J189" s="27"/>
    </row>
    <row r="190" spans="1:10" ht="21">
      <c r="A190" s="23"/>
      <c r="B190" s="20"/>
      <c r="C190" s="20"/>
      <c r="D190" s="19"/>
      <c r="E190" s="12"/>
      <c r="F190" s="21"/>
      <c r="G190" s="41">
        <f t="shared" si="4"/>
        <v>0</v>
      </c>
      <c r="H190" s="34"/>
      <c r="I190" s="34">
        <f t="shared" si="5"/>
        <v>7921724.1800000016</v>
      </c>
      <c r="J190" s="27"/>
    </row>
    <row r="191" spans="1:10" ht="21">
      <c r="A191" s="23"/>
      <c r="B191" s="20"/>
      <c r="C191" s="20"/>
      <c r="D191" s="19"/>
      <c r="E191" s="12"/>
      <c r="F191" s="21"/>
      <c r="G191" s="41">
        <f t="shared" si="4"/>
        <v>0</v>
      </c>
      <c r="H191" s="34"/>
      <c r="I191" s="34">
        <f t="shared" si="5"/>
        <v>7921724.1800000016</v>
      </c>
      <c r="J191" s="27"/>
    </row>
    <row r="192" spans="1:10" ht="21">
      <c r="A192" s="23"/>
      <c r="B192" s="20"/>
      <c r="C192" s="20"/>
      <c r="D192" s="19"/>
      <c r="E192" s="12"/>
      <c r="F192" s="21"/>
      <c r="G192" s="41">
        <f t="shared" si="4"/>
        <v>0</v>
      </c>
      <c r="H192" s="34"/>
      <c r="I192" s="34">
        <f t="shared" si="5"/>
        <v>7921724.1800000016</v>
      </c>
      <c r="J192" s="27"/>
    </row>
    <row r="193" spans="1:10" ht="21">
      <c r="A193" s="23"/>
      <c r="B193" s="20"/>
      <c r="C193" s="20"/>
      <c r="D193" s="19"/>
      <c r="E193" s="12"/>
      <c r="F193" s="21"/>
      <c r="G193" s="41">
        <f t="shared" si="4"/>
        <v>0</v>
      </c>
      <c r="H193" s="34"/>
      <c r="I193" s="34">
        <f t="shared" si="5"/>
        <v>7921724.1800000016</v>
      </c>
      <c r="J193" s="27"/>
    </row>
    <row r="194" spans="1:10" ht="21">
      <c r="A194" s="23"/>
      <c r="B194" s="20"/>
      <c r="C194" s="20"/>
      <c r="D194" s="19"/>
      <c r="E194" s="12"/>
      <c r="F194" s="21"/>
      <c r="G194" s="41">
        <f t="shared" si="4"/>
        <v>0</v>
      </c>
      <c r="H194" s="34"/>
      <c r="I194" s="34">
        <f t="shared" si="5"/>
        <v>7921724.1800000016</v>
      </c>
      <c r="J194" s="27"/>
    </row>
    <row r="195" spans="1:10" ht="21">
      <c r="A195" s="23"/>
      <c r="B195" s="20"/>
      <c r="C195" s="20"/>
      <c r="D195" s="19"/>
      <c r="E195" s="12"/>
      <c r="F195" s="21"/>
      <c r="G195" s="41">
        <f t="shared" si="4"/>
        <v>0</v>
      </c>
      <c r="H195" s="34"/>
      <c r="I195" s="34">
        <f t="shared" si="5"/>
        <v>7921724.1800000016</v>
      </c>
      <c r="J195" s="27"/>
    </row>
    <row r="196" spans="1:10" ht="21">
      <c r="A196" s="23"/>
      <c r="B196" s="20"/>
      <c r="C196" s="20"/>
      <c r="D196" s="19"/>
      <c r="E196" s="12"/>
      <c r="F196" s="21"/>
      <c r="G196" s="41">
        <f t="shared" si="4"/>
        <v>0</v>
      </c>
      <c r="H196" s="34"/>
      <c r="I196" s="34">
        <f t="shared" si="5"/>
        <v>7921724.1800000016</v>
      </c>
      <c r="J196" s="27"/>
    </row>
    <row r="197" spans="1:10" ht="21">
      <c r="A197" s="23"/>
      <c r="B197" s="20"/>
      <c r="C197" s="20"/>
      <c r="D197" s="19"/>
      <c r="E197" s="12"/>
      <c r="F197" s="21"/>
      <c r="G197" s="41">
        <f t="shared" ref="G197:G260" si="6">E197*F197</f>
        <v>0</v>
      </c>
      <c r="H197" s="34"/>
      <c r="I197" s="34">
        <f t="shared" si="5"/>
        <v>7921724.1800000016</v>
      </c>
      <c r="J197" s="27"/>
    </row>
    <row r="198" spans="1:10" ht="21">
      <c r="A198" s="23"/>
      <c r="B198" s="20"/>
      <c r="C198" s="20"/>
      <c r="D198" s="19"/>
      <c r="E198" s="12"/>
      <c r="F198" s="21"/>
      <c r="G198" s="41">
        <f t="shared" si="6"/>
        <v>0</v>
      </c>
      <c r="H198" s="34"/>
      <c r="I198" s="34">
        <f t="shared" ref="I198:I261" si="7">I197+G198-H198</f>
        <v>7921724.1800000016</v>
      </c>
      <c r="J198" s="27"/>
    </row>
    <row r="199" spans="1:10" ht="21">
      <c r="A199" s="23"/>
      <c r="B199" s="20"/>
      <c r="C199" s="20"/>
      <c r="D199" s="19"/>
      <c r="E199" s="12"/>
      <c r="F199" s="21"/>
      <c r="G199" s="41">
        <f t="shared" si="6"/>
        <v>0</v>
      </c>
      <c r="H199" s="34"/>
      <c r="I199" s="34">
        <f t="shared" si="7"/>
        <v>7921724.1800000016</v>
      </c>
      <c r="J199" s="27"/>
    </row>
    <row r="200" spans="1:10" ht="21">
      <c r="A200" s="23"/>
      <c r="B200" s="20"/>
      <c r="C200" s="20"/>
      <c r="D200" s="19"/>
      <c r="E200" s="12"/>
      <c r="F200" s="21"/>
      <c r="G200" s="41">
        <f t="shared" si="6"/>
        <v>0</v>
      </c>
      <c r="H200" s="34"/>
      <c r="I200" s="34">
        <f t="shared" si="7"/>
        <v>7921724.1800000016</v>
      </c>
      <c r="J200" s="27"/>
    </row>
    <row r="201" spans="1:10" ht="21">
      <c r="A201" s="23"/>
      <c r="B201" s="20"/>
      <c r="C201" s="20"/>
      <c r="D201" s="19"/>
      <c r="E201" s="12"/>
      <c r="F201" s="21"/>
      <c r="G201" s="41">
        <f t="shared" si="6"/>
        <v>0</v>
      </c>
      <c r="H201" s="34"/>
      <c r="I201" s="34">
        <f t="shared" si="7"/>
        <v>7921724.1800000016</v>
      </c>
      <c r="J201" s="27"/>
    </row>
    <row r="202" spans="1:10" ht="21">
      <c r="A202" s="23"/>
      <c r="B202" s="20"/>
      <c r="C202" s="20"/>
      <c r="D202" s="19"/>
      <c r="E202" s="12"/>
      <c r="F202" s="21"/>
      <c r="G202" s="41">
        <f t="shared" si="6"/>
        <v>0</v>
      </c>
      <c r="H202" s="34"/>
      <c r="I202" s="34">
        <f t="shared" si="7"/>
        <v>7921724.1800000016</v>
      </c>
      <c r="J202" s="27"/>
    </row>
    <row r="203" spans="1:10" ht="21">
      <c r="A203" s="23"/>
      <c r="B203" s="20"/>
      <c r="C203" s="20"/>
      <c r="D203" s="19"/>
      <c r="E203" s="12"/>
      <c r="F203" s="21"/>
      <c r="G203" s="41">
        <f t="shared" si="6"/>
        <v>0</v>
      </c>
      <c r="H203" s="34"/>
      <c r="I203" s="34">
        <f t="shared" si="7"/>
        <v>7921724.1800000016</v>
      </c>
      <c r="J203" s="27"/>
    </row>
    <row r="204" spans="1:10" ht="21">
      <c r="A204" s="23"/>
      <c r="B204" s="20"/>
      <c r="C204" s="20"/>
      <c r="D204" s="19"/>
      <c r="E204" s="12"/>
      <c r="F204" s="21"/>
      <c r="G204" s="41">
        <f t="shared" si="6"/>
        <v>0</v>
      </c>
      <c r="H204" s="34"/>
      <c r="I204" s="34">
        <f t="shared" si="7"/>
        <v>7921724.1800000016</v>
      </c>
      <c r="J204" s="27"/>
    </row>
    <row r="205" spans="1:10" ht="21">
      <c r="A205" s="23"/>
      <c r="B205" s="20"/>
      <c r="C205" s="20"/>
      <c r="D205" s="19"/>
      <c r="E205" s="12"/>
      <c r="F205" s="21"/>
      <c r="G205" s="41">
        <f t="shared" si="6"/>
        <v>0</v>
      </c>
      <c r="H205" s="34"/>
      <c r="I205" s="34">
        <f t="shared" si="7"/>
        <v>7921724.1800000016</v>
      </c>
      <c r="J205" s="27"/>
    </row>
    <row r="206" spans="1:10" ht="21">
      <c r="A206" s="23"/>
      <c r="B206" s="20"/>
      <c r="C206" s="20"/>
      <c r="D206" s="19"/>
      <c r="E206" s="12"/>
      <c r="F206" s="21"/>
      <c r="G206" s="41">
        <f t="shared" si="6"/>
        <v>0</v>
      </c>
      <c r="H206" s="34"/>
      <c r="I206" s="34">
        <f t="shared" si="7"/>
        <v>7921724.1800000016</v>
      </c>
      <c r="J206" s="27"/>
    </row>
    <row r="207" spans="1:10" ht="21">
      <c r="A207" s="23"/>
      <c r="B207" s="20"/>
      <c r="C207" s="20"/>
      <c r="D207" s="19"/>
      <c r="E207" s="12"/>
      <c r="F207" s="21"/>
      <c r="G207" s="41">
        <f t="shared" si="6"/>
        <v>0</v>
      </c>
      <c r="H207" s="34"/>
      <c r="I207" s="34">
        <f t="shared" si="7"/>
        <v>7921724.1800000016</v>
      </c>
      <c r="J207" s="27"/>
    </row>
    <row r="208" spans="1:10" ht="21">
      <c r="A208" s="23"/>
      <c r="B208" s="20"/>
      <c r="C208" s="20"/>
      <c r="D208" s="19"/>
      <c r="E208" s="12"/>
      <c r="F208" s="21"/>
      <c r="G208" s="41">
        <f t="shared" si="6"/>
        <v>0</v>
      </c>
      <c r="H208" s="34"/>
      <c r="I208" s="34">
        <f t="shared" si="7"/>
        <v>7921724.1800000016</v>
      </c>
      <c r="J208" s="27"/>
    </row>
    <row r="209" spans="1:10" ht="21">
      <c r="A209" s="23"/>
      <c r="B209" s="20"/>
      <c r="C209" s="20"/>
      <c r="D209" s="19"/>
      <c r="E209" s="12"/>
      <c r="F209" s="21"/>
      <c r="G209" s="41">
        <f t="shared" si="6"/>
        <v>0</v>
      </c>
      <c r="H209" s="34"/>
      <c r="I209" s="34">
        <f t="shared" si="7"/>
        <v>7921724.1800000016</v>
      </c>
      <c r="J209" s="27"/>
    </row>
    <row r="210" spans="1:10" ht="21">
      <c r="A210" s="23"/>
      <c r="B210" s="20"/>
      <c r="C210" s="20"/>
      <c r="D210" s="19"/>
      <c r="E210" s="12"/>
      <c r="F210" s="21"/>
      <c r="G210" s="41">
        <f t="shared" si="6"/>
        <v>0</v>
      </c>
      <c r="H210" s="34"/>
      <c r="I210" s="34">
        <f t="shared" si="7"/>
        <v>7921724.1800000016</v>
      </c>
      <c r="J210" s="27"/>
    </row>
    <row r="211" spans="1:10" ht="21">
      <c r="A211" s="23"/>
      <c r="B211" s="20"/>
      <c r="C211" s="20"/>
      <c r="D211" s="19"/>
      <c r="E211" s="12"/>
      <c r="F211" s="21"/>
      <c r="G211" s="41">
        <f t="shared" si="6"/>
        <v>0</v>
      </c>
      <c r="H211" s="34"/>
      <c r="I211" s="34">
        <f t="shared" si="7"/>
        <v>7921724.1800000016</v>
      </c>
      <c r="J211" s="27"/>
    </row>
    <row r="212" spans="1:10" ht="21">
      <c r="A212" s="23"/>
      <c r="B212" s="20"/>
      <c r="C212" s="20"/>
      <c r="D212" s="19"/>
      <c r="E212" s="12"/>
      <c r="F212" s="21"/>
      <c r="G212" s="41">
        <f t="shared" si="6"/>
        <v>0</v>
      </c>
      <c r="H212" s="34"/>
      <c r="I212" s="34">
        <f t="shared" si="7"/>
        <v>7921724.1800000016</v>
      </c>
      <c r="J212" s="27"/>
    </row>
    <row r="213" spans="1:10" ht="21">
      <c r="A213" s="23"/>
      <c r="B213" s="20"/>
      <c r="C213" s="20"/>
      <c r="D213" s="19"/>
      <c r="E213" s="12"/>
      <c r="F213" s="21"/>
      <c r="G213" s="41">
        <f t="shared" si="6"/>
        <v>0</v>
      </c>
      <c r="H213" s="34"/>
      <c r="I213" s="34">
        <f t="shared" si="7"/>
        <v>7921724.1800000016</v>
      </c>
      <c r="J213" s="27"/>
    </row>
    <row r="214" spans="1:10" ht="21">
      <c r="A214" s="23"/>
      <c r="B214" s="20"/>
      <c r="C214" s="20"/>
      <c r="D214" s="19"/>
      <c r="E214" s="12"/>
      <c r="F214" s="21"/>
      <c r="G214" s="41">
        <f t="shared" si="6"/>
        <v>0</v>
      </c>
      <c r="H214" s="34"/>
      <c r="I214" s="34">
        <f t="shared" si="7"/>
        <v>7921724.1800000016</v>
      </c>
      <c r="J214" s="27"/>
    </row>
    <row r="215" spans="1:10" ht="21">
      <c r="A215" s="23"/>
      <c r="B215" s="20"/>
      <c r="C215" s="20"/>
      <c r="D215" s="19"/>
      <c r="E215" s="12"/>
      <c r="F215" s="21"/>
      <c r="G215" s="41">
        <f t="shared" si="6"/>
        <v>0</v>
      </c>
      <c r="H215" s="34"/>
      <c r="I215" s="34">
        <f t="shared" si="7"/>
        <v>7921724.1800000016</v>
      </c>
      <c r="J215" s="27"/>
    </row>
    <row r="216" spans="1:10" ht="21">
      <c r="A216" s="23"/>
      <c r="B216" s="20"/>
      <c r="C216" s="20"/>
      <c r="D216" s="19"/>
      <c r="E216" s="12"/>
      <c r="F216" s="21"/>
      <c r="G216" s="41">
        <f t="shared" si="6"/>
        <v>0</v>
      </c>
      <c r="H216" s="34"/>
      <c r="I216" s="34">
        <f t="shared" si="7"/>
        <v>7921724.1800000016</v>
      </c>
      <c r="J216" s="27"/>
    </row>
    <row r="217" spans="1:10" ht="21">
      <c r="A217" s="23"/>
      <c r="B217" s="20"/>
      <c r="C217" s="20"/>
      <c r="D217" s="19"/>
      <c r="E217" s="12"/>
      <c r="F217" s="21"/>
      <c r="G217" s="41">
        <f t="shared" si="6"/>
        <v>0</v>
      </c>
      <c r="H217" s="34"/>
      <c r="I217" s="34">
        <f t="shared" si="7"/>
        <v>7921724.1800000016</v>
      </c>
      <c r="J217" s="27"/>
    </row>
    <row r="218" spans="1:10" ht="21">
      <c r="A218" s="23"/>
      <c r="B218" s="20"/>
      <c r="C218" s="20"/>
      <c r="D218" s="19"/>
      <c r="E218" s="12"/>
      <c r="F218" s="21"/>
      <c r="G218" s="41">
        <f t="shared" si="6"/>
        <v>0</v>
      </c>
      <c r="H218" s="34"/>
      <c r="I218" s="34">
        <f t="shared" si="7"/>
        <v>7921724.1800000016</v>
      </c>
      <c r="J218" s="27"/>
    </row>
    <row r="219" spans="1:10" ht="21">
      <c r="A219" s="23"/>
      <c r="B219" s="20"/>
      <c r="C219" s="20"/>
      <c r="D219" s="19"/>
      <c r="E219" s="12"/>
      <c r="F219" s="21"/>
      <c r="G219" s="41">
        <f t="shared" si="6"/>
        <v>0</v>
      </c>
      <c r="H219" s="34"/>
      <c r="I219" s="34">
        <f t="shared" si="7"/>
        <v>7921724.1800000016</v>
      </c>
      <c r="J219" s="27"/>
    </row>
    <row r="220" spans="1:10" ht="21">
      <c r="A220" s="23"/>
      <c r="B220" s="20"/>
      <c r="C220" s="20"/>
      <c r="D220" s="19"/>
      <c r="E220" s="12"/>
      <c r="F220" s="21"/>
      <c r="G220" s="41">
        <f t="shared" si="6"/>
        <v>0</v>
      </c>
      <c r="H220" s="34"/>
      <c r="I220" s="34">
        <f t="shared" si="7"/>
        <v>7921724.1800000016</v>
      </c>
      <c r="J220" s="27"/>
    </row>
    <row r="221" spans="1:10" ht="21">
      <c r="A221" s="23"/>
      <c r="B221" s="20"/>
      <c r="C221" s="20"/>
      <c r="D221" s="19"/>
      <c r="E221" s="12"/>
      <c r="F221" s="21"/>
      <c r="G221" s="41">
        <f t="shared" si="6"/>
        <v>0</v>
      </c>
      <c r="H221" s="34"/>
      <c r="I221" s="34">
        <f t="shared" si="7"/>
        <v>7921724.1800000016</v>
      </c>
      <c r="J221" s="27"/>
    </row>
    <row r="222" spans="1:10" ht="21">
      <c r="A222" s="23"/>
      <c r="B222" s="20"/>
      <c r="C222" s="20"/>
      <c r="D222" s="19"/>
      <c r="E222" s="12"/>
      <c r="F222" s="21"/>
      <c r="G222" s="41">
        <f t="shared" si="6"/>
        <v>0</v>
      </c>
      <c r="H222" s="34"/>
      <c r="I222" s="34">
        <f t="shared" si="7"/>
        <v>7921724.1800000016</v>
      </c>
      <c r="J222" s="27"/>
    </row>
    <row r="223" spans="1:10" ht="21">
      <c r="A223" s="23"/>
      <c r="B223" s="20"/>
      <c r="C223" s="20"/>
      <c r="D223" s="19"/>
      <c r="E223" s="12"/>
      <c r="F223" s="21"/>
      <c r="G223" s="41">
        <f t="shared" si="6"/>
        <v>0</v>
      </c>
      <c r="H223" s="34"/>
      <c r="I223" s="34">
        <f t="shared" si="7"/>
        <v>7921724.1800000016</v>
      </c>
      <c r="J223" s="27"/>
    </row>
    <row r="224" spans="1:10" ht="21">
      <c r="A224" s="23"/>
      <c r="B224" s="20"/>
      <c r="C224" s="20"/>
      <c r="D224" s="19"/>
      <c r="E224" s="12"/>
      <c r="F224" s="21"/>
      <c r="G224" s="41">
        <f t="shared" si="6"/>
        <v>0</v>
      </c>
      <c r="H224" s="34"/>
      <c r="I224" s="34">
        <f t="shared" si="7"/>
        <v>7921724.1800000016</v>
      </c>
      <c r="J224" s="27"/>
    </row>
    <row r="225" spans="1:10" ht="21">
      <c r="A225" s="23"/>
      <c r="B225" s="20"/>
      <c r="C225" s="20"/>
      <c r="D225" s="19"/>
      <c r="E225" s="12"/>
      <c r="F225" s="21"/>
      <c r="G225" s="41">
        <f t="shared" si="6"/>
        <v>0</v>
      </c>
      <c r="H225" s="34"/>
      <c r="I225" s="34">
        <f t="shared" si="7"/>
        <v>7921724.1800000016</v>
      </c>
      <c r="J225" s="27"/>
    </row>
    <row r="226" spans="1:10" ht="21">
      <c r="A226" s="23"/>
      <c r="B226" s="20"/>
      <c r="C226" s="20"/>
      <c r="D226" s="19"/>
      <c r="E226" s="12"/>
      <c r="F226" s="21"/>
      <c r="G226" s="41">
        <f t="shared" si="6"/>
        <v>0</v>
      </c>
      <c r="H226" s="34"/>
      <c r="I226" s="34">
        <f t="shared" si="7"/>
        <v>7921724.1800000016</v>
      </c>
      <c r="J226" s="27"/>
    </row>
    <row r="227" spans="1:10" ht="21">
      <c r="A227" s="23"/>
      <c r="B227" s="20"/>
      <c r="C227" s="20"/>
      <c r="D227" s="19"/>
      <c r="E227" s="12"/>
      <c r="F227" s="21"/>
      <c r="G227" s="41">
        <f t="shared" si="6"/>
        <v>0</v>
      </c>
      <c r="H227" s="34"/>
      <c r="I227" s="34">
        <f t="shared" si="7"/>
        <v>7921724.1800000016</v>
      </c>
      <c r="J227" s="27"/>
    </row>
    <row r="228" spans="1:10" ht="21">
      <c r="A228" s="23"/>
      <c r="B228" s="20"/>
      <c r="C228" s="20"/>
      <c r="D228" s="19"/>
      <c r="E228" s="12"/>
      <c r="F228" s="21"/>
      <c r="G228" s="41">
        <f t="shared" si="6"/>
        <v>0</v>
      </c>
      <c r="H228" s="34"/>
      <c r="I228" s="34">
        <f t="shared" si="7"/>
        <v>7921724.1800000016</v>
      </c>
      <c r="J228" s="27"/>
    </row>
    <row r="229" spans="1:10" ht="21">
      <c r="A229" s="23"/>
      <c r="B229" s="20"/>
      <c r="C229" s="20"/>
      <c r="D229" s="19"/>
      <c r="E229" s="12"/>
      <c r="F229" s="21"/>
      <c r="G229" s="41">
        <f t="shared" si="6"/>
        <v>0</v>
      </c>
      <c r="H229" s="34"/>
      <c r="I229" s="34">
        <f t="shared" si="7"/>
        <v>7921724.1800000016</v>
      </c>
      <c r="J229" s="27"/>
    </row>
    <row r="230" spans="1:10" ht="21">
      <c r="A230" s="23"/>
      <c r="B230" s="20"/>
      <c r="C230" s="20"/>
      <c r="D230" s="19"/>
      <c r="E230" s="12"/>
      <c r="F230" s="21"/>
      <c r="G230" s="41">
        <f t="shared" si="6"/>
        <v>0</v>
      </c>
      <c r="H230" s="34"/>
      <c r="I230" s="34">
        <f t="shared" si="7"/>
        <v>7921724.1800000016</v>
      </c>
      <c r="J230" s="27"/>
    </row>
    <row r="231" spans="1:10" ht="21">
      <c r="A231" s="23"/>
      <c r="B231" s="20"/>
      <c r="C231" s="20"/>
      <c r="D231" s="19"/>
      <c r="E231" s="12"/>
      <c r="F231" s="21"/>
      <c r="G231" s="41">
        <f t="shared" si="6"/>
        <v>0</v>
      </c>
      <c r="H231" s="34"/>
      <c r="I231" s="34">
        <f t="shared" si="7"/>
        <v>7921724.1800000016</v>
      </c>
      <c r="J231" s="27"/>
    </row>
    <row r="232" spans="1:10" ht="21">
      <c r="A232" s="23"/>
      <c r="B232" s="20"/>
      <c r="C232" s="20"/>
      <c r="D232" s="19"/>
      <c r="E232" s="12"/>
      <c r="F232" s="21"/>
      <c r="G232" s="41">
        <f t="shared" si="6"/>
        <v>0</v>
      </c>
      <c r="H232" s="34"/>
      <c r="I232" s="34">
        <f t="shared" si="7"/>
        <v>7921724.1800000016</v>
      </c>
      <c r="J232" s="27"/>
    </row>
    <row r="233" spans="1:10" ht="21">
      <c r="A233" s="23"/>
      <c r="B233" s="20"/>
      <c r="C233" s="20"/>
      <c r="D233" s="19"/>
      <c r="E233" s="12"/>
      <c r="F233" s="21"/>
      <c r="G233" s="41">
        <f t="shared" si="6"/>
        <v>0</v>
      </c>
      <c r="H233" s="34"/>
      <c r="I233" s="34">
        <f t="shared" si="7"/>
        <v>7921724.1800000016</v>
      </c>
      <c r="J233" s="27"/>
    </row>
    <row r="234" spans="1:10" ht="21">
      <c r="A234" s="23"/>
      <c r="B234" s="20"/>
      <c r="C234" s="20"/>
      <c r="D234" s="19"/>
      <c r="E234" s="12"/>
      <c r="F234" s="21"/>
      <c r="G234" s="41">
        <f t="shared" si="6"/>
        <v>0</v>
      </c>
      <c r="H234" s="34"/>
      <c r="I234" s="34">
        <f t="shared" si="7"/>
        <v>7921724.1800000016</v>
      </c>
      <c r="J234" s="27"/>
    </row>
    <row r="235" spans="1:10" ht="21">
      <c r="A235" s="23"/>
      <c r="B235" s="20"/>
      <c r="C235" s="20"/>
      <c r="D235" s="19"/>
      <c r="E235" s="12"/>
      <c r="F235" s="21"/>
      <c r="G235" s="41">
        <f t="shared" si="6"/>
        <v>0</v>
      </c>
      <c r="H235" s="34"/>
      <c r="I235" s="34">
        <f t="shared" si="7"/>
        <v>7921724.1800000016</v>
      </c>
      <c r="J235" s="27"/>
    </row>
    <row r="236" spans="1:10" ht="21">
      <c r="A236" s="23"/>
      <c r="B236" s="20"/>
      <c r="C236" s="20"/>
      <c r="D236" s="19"/>
      <c r="E236" s="12"/>
      <c r="F236" s="21"/>
      <c r="G236" s="41">
        <f t="shared" si="6"/>
        <v>0</v>
      </c>
      <c r="H236" s="34"/>
      <c r="I236" s="34">
        <f t="shared" si="7"/>
        <v>7921724.1800000016</v>
      </c>
      <c r="J236" s="27"/>
    </row>
    <row r="237" spans="1:10" ht="21">
      <c r="A237" s="23"/>
      <c r="B237" s="20"/>
      <c r="C237" s="20"/>
      <c r="D237" s="19"/>
      <c r="E237" s="12"/>
      <c r="F237" s="21"/>
      <c r="G237" s="41">
        <f t="shared" si="6"/>
        <v>0</v>
      </c>
      <c r="H237" s="34"/>
      <c r="I237" s="34">
        <f t="shared" si="7"/>
        <v>7921724.1800000016</v>
      </c>
      <c r="J237" s="27"/>
    </row>
    <row r="238" spans="1:10" ht="21">
      <c r="A238" s="23"/>
      <c r="B238" s="20"/>
      <c r="C238" s="20"/>
      <c r="D238" s="19"/>
      <c r="E238" s="12"/>
      <c r="F238" s="21"/>
      <c r="G238" s="41">
        <f t="shared" si="6"/>
        <v>0</v>
      </c>
      <c r="H238" s="34"/>
      <c r="I238" s="34">
        <f t="shared" si="7"/>
        <v>7921724.1800000016</v>
      </c>
      <c r="J238" s="27"/>
    </row>
    <row r="239" spans="1:10" ht="21">
      <c r="A239" s="23"/>
      <c r="B239" s="20"/>
      <c r="C239" s="20"/>
      <c r="D239" s="19"/>
      <c r="E239" s="12"/>
      <c r="F239" s="21"/>
      <c r="G239" s="41">
        <f t="shared" si="6"/>
        <v>0</v>
      </c>
      <c r="H239" s="34"/>
      <c r="I239" s="34">
        <f t="shared" si="7"/>
        <v>7921724.1800000016</v>
      </c>
      <c r="J239" s="27"/>
    </row>
    <row r="240" spans="1:10" ht="21">
      <c r="A240" s="23"/>
      <c r="B240" s="20"/>
      <c r="C240" s="20"/>
      <c r="D240" s="19"/>
      <c r="E240" s="12"/>
      <c r="F240" s="21"/>
      <c r="G240" s="41">
        <f t="shared" si="6"/>
        <v>0</v>
      </c>
      <c r="H240" s="34"/>
      <c r="I240" s="34">
        <f t="shared" si="7"/>
        <v>7921724.1800000016</v>
      </c>
      <c r="J240" s="27"/>
    </row>
    <row r="241" spans="1:10" ht="21">
      <c r="A241" s="23"/>
      <c r="B241" s="20"/>
      <c r="C241" s="20"/>
      <c r="D241" s="19"/>
      <c r="E241" s="12"/>
      <c r="F241" s="21"/>
      <c r="G241" s="41">
        <f t="shared" si="6"/>
        <v>0</v>
      </c>
      <c r="H241" s="34"/>
      <c r="I241" s="34">
        <f t="shared" si="7"/>
        <v>7921724.1800000016</v>
      </c>
      <c r="J241" s="27"/>
    </row>
    <row r="242" spans="1:10" ht="21">
      <c r="A242" s="23"/>
      <c r="B242" s="20"/>
      <c r="C242" s="20"/>
      <c r="D242" s="19"/>
      <c r="E242" s="12"/>
      <c r="F242" s="21"/>
      <c r="G242" s="41">
        <f t="shared" si="6"/>
        <v>0</v>
      </c>
      <c r="H242" s="34"/>
      <c r="I242" s="34">
        <f t="shared" si="7"/>
        <v>7921724.1800000016</v>
      </c>
      <c r="J242" s="27"/>
    </row>
    <row r="243" spans="1:10" ht="21">
      <c r="A243" s="23"/>
      <c r="B243" s="20"/>
      <c r="C243" s="20"/>
      <c r="D243" s="19"/>
      <c r="E243" s="12"/>
      <c r="F243" s="21"/>
      <c r="G243" s="41">
        <f t="shared" si="6"/>
        <v>0</v>
      </c>
      <c r="H243" s="34"/>
      <c r="I243" s="34">
        <f t="shared" si="7"/>
        <v>7921724.1800000016</v>
      </c>
      <c r="J243" s="27"/>
    </row>
    <row r="244" spans="1:10" ht="21">
      <c r="A244" s="23"/>
      <c r="B244" s="20"/>
      <c r="C244" s="20"/>
      <c r="D244" s="19"/>
      <c r="E244" s="12"/>
      <c r="F244" s="21"/>
      <c r="G244" s="41">
        <f t="shared" si="6"/>
        <v>0</v>
      </c>
      <c r="H244" s="34"/>
      <c r="I244" s="34">
        <f t="shared" si="7"/>
        <v>7921724.1800000016</v>
      </c>
      <c r="J244" s="27"/>
    </row>
    <row r="245" spans="1:10" ht="21">
      <c r="A245" s="23"/>
      <c r="B245" s="20"/>
      <c r="C245" s="20"/>
      <c r="D245" s="19"/>
      <c r="E245" s="12"/>
      <c r="F245" s="21"/>
      <c r="G245" s="41">
        <f t="shared" si="6"/>
        <v>0</v>
      </c>
      <c r="H245" s="34"/>
      <c r="I245" s="34">
        <f t="shared" si="7"/>
        <v>7921724.1800000016</v>
      </c>
      <c r="J245" s="27"/>
    </row>
    <row r="246" spans="1:10" ht="21">
      <c r="A246" s="23"/>
      <c r="B246" s="20"/>
      <c r="C246" s="20"/>
      <c r="D246" s="19"/>
      <c r="E246" s="12"/>
      <c r="F246" s="21"/>
      <c r="G246" s="41">
        <f t="shared" si="6"/>
        <v>0</v>
      </c>
      <c r="H246" s="34"/>
      <c r="I246" s="34">
        <f t="shared" si="7"/>
        <v>7921724.1800000016</v>
      </c>
      <c r="J246" s="27"/>
    </row>
    <row r="247" spans="1:10" ht="21">
      <c r="A247" s="23"/>
      <c r="B247" s="20"/>
      <c r="C247" s="20"/>
      <c r="D247" s="19"/>
      <c r="E247" s="12"/>
      <c r="F247" s="21"/>
      <c r="G247" s="41">
        <f t="shared" si="6"/>
        <v>0</v>
      </c>
      <c r="H247" s="34"/>
      <c r="I247" s="34">
        <f t="shared" si="7"/>
        <v>7921724.1800000016</v>
      </c>
      <c r="J247" s="27"/>
    </row>
    <row r="248" spans="1:10" ht="21">
      <c r="A248" s="23"/>
      <c r="B248" s="20"/>
      <c r="C248" s="20"/>
      <c r="D248" s="19"/>
      <c r="E248" s="12"/>
      <c r="F248" s="21"/>
      <c r="G248" s="41">
        <f t="shared" si="6"/>
        <v>0</v>
      </c>
      <c r="H248" s="34"/>
      <c r="I248" s="34">
        <f t="shared" si="7"/>
        <v>7921724.1800000016</v>
      </c>
      <c r="J248" s="27"/>
    </row>
    <row r="249" spans="1:10" ht="21">
      <c r="A249" s="23"/>
      <c r="B249" s="20"/>
      <c r="C249" s="20"/>
      <c r="D249" s="19"/>
      <c r="E249" s="12"/>
      <c r="F249" s="21"/>
      <c r="G249" s="41">
        <f t="shared" si="6"/>
        <v>0</v>
      </c>
      <c r="H249" s="34"/>
      <c r="I249" s="34">
        <f t="shared" si="7"/>
        <v>7921724.1800000016</v>
      </c>
      <c r="J249" s="27"/>
    </row>
    <row r="250" spans="1:10" ht="21">
      <c r="A250" s="23"/>
      <c r="B250" s="20"/>
      <c r="C250" s="20"/>
      <c r="D250" s="19"/>
      <c r="E250" s="12"/>
      <c r="F250" s="21"/>
      <c r="G250" s="41">
        <f t="shared" si="6"/>
        <v>0</v>
      </c>
      <c r="H250" s="34"/>
      <c r="I250" s="34">
        <f t="shared" si="7"/>
        <v>7921724.1800000016</v>
      </c>
      <c r="J250" s="27"/>
    </row>
    <row r="251" spans="1:10" ht="21">
      <c r="A251" s="23"/>
      <c r="B251" s="20"/>
      <c r="C251" s="20"/>
      <c r="D251" s="19"/>
      <c r="E251" s="12"/>
      <c r="F251" s="21"/>
      <c r="G251" s="41">
        <f t="shared" si="6"/>
        <v>0</v>
      </c>
      <c r="H251" s="34"/>
      <c r="I251" s="34">
        <f t="shared" si="7"/>
        <v>7921724.1800000016</v>
      </c>
      <c r="J251" s="27"/>
    </row>
    <row r="252" spans="1:10" ht="21">
      <c r="A252" s="23"/>
      <c r="B252" s="20"/>
      <c r="C252" s="20"/>
      <c r="D252" s="19"/>
      <c r="E252" s="12"/>
      <c r="F252" s="21"/>
      <c r="G252" s="41">
        <f t="shared" si="6"/>
        <v>0</v>
      </c>
      <c r="H252" s="34"/>
      <c r="I252" s="34">
        <f t="shared" si="7"/>
        <v>7921724.1800000016</v>
      </c>
      <c r="J252" s="27"/>
    </row>
    <row r="253" spans="1:10" ht="21">
      <c r="A253" s="23"/>
      <c r="B253" s="20"/>
      <c r="C253" s="20"/>
      <c r="D253" s="19"/>
      <c r="E253" s="12"/>
      <c r="F253" s="21"/>
      <c r="G253" s="41">
        <f t="shared" si="6"/>
        <v>0</v>
      </c>
      <c r="H253" s="34"/>
      <c r="I253" s="34">
        <f t="shared" si="7"/>
        <v>7921724.1800000016</v>
      </c>
      <c r="J253" s="27"/>
    </row>
    <row r="254" spans="1:10" ht="21">
      <c r="A254" s="23"/>
      <c r="B254" s="20"/>
      <c r="C254" s="20"/>
      <c r="D254" s="19"/>
      <c r="E254" s="12"/>
      <c r="F254" s="21"/>
      <c r="G254" s="41">
        <f t="shared" si="6"/>
        <v>0</v>
      </c>
      <c r="H254" s="34"/>
      <c r="I254" s="34">
        <f t="shared" si="7"/>
        <v>7921724.1800000016</v>
      </c>
      <c r="J254" s="27"/>
    </row>
    <row r="255" spans="1:10" ht="21">
      <c r="A255" s="23"/>
      <c r="B255" s="20"/>
      <c r="C255" s="20"/>
      <c r="D255" s="19"/>
      <c r="E255" s="12"/>
      <c r="F255" s="21"/>
      <c r="G255" s="41">
        <f t="shared" si="6"/>
        <v>0</v>
      </c>
      <c r="H255" s="34"/>
      <c r="I255" s="34">
        <f t="shared" si="7"/>
        <v>7921724.1800000016</v>
      </c>
      <c r="J255" s="27"/>
    </row>
    <row r="256" spans="1:10" ht="21">
      <c r="A256" s="23"/>
      <c r="B256" s="20"/>
      <c r="C256" s="20"/>
      <c r="D256" s="19"/>
      <c r="E256" s="12"/>
      <c r="F256" s="21"/>
      <c r="G256" s="41">
        <f t="shared" si="6"/>
        <v>0</v>
      </c>
      <c r="H256" s="34"/>
      <c r="I256" s="34">
        <f t="shared" si="7"/>
        <v>7921724.1800000016</v>
      </c>
      <c r="J256" s="27"/>
    </row>
    <row r="257" spans="1:10" ht="21">
      <c r="A257" s="23"/>
      <c r="B257" s="20"/>
      <c r="C257" s="20"/>
      <c r="D257" s="19"/>
      <c r="E257" s="12"/>
      <c r="F257" s="21"/>
      <c r="G257" s="41">
        <f t="shared" si="6"/>
        <v>0</v>
      </c>
      <c r="H257" s="34"/>
      <c r="I257" s="34">
        <f t="shared" si="7"/>
        <v>7921724.1800000016</v>
      </c>
      <c r="J257" s="27"/>
    </row>
    <row r="258" spans="1:10" ht="21">
      <c r="A258" s="23"/>
      <c r="B258" s="20"/>
      <c r="C258" s="20"/>
      <c r="D258" s="19"/>
      <c r="E258" s="12"/>
      <c r="F258" s="21"/>
      <c r="G258" s="41">
        <f t="shared" si="6"/>
        <v>0</v>
      </c>
      <c r="H258" s="34"/>
      <c r="I258" s="34">
        <f t="shared" si="7"/>
        <v>7921724.1800000016</v>
      </c>
      <c r="J258" s="27"/>
    </row>
    <row r="259" spans="1:10" ht="21">
      <c r="A259" s="23"/>
      <c r="B259" s="20"/>
      <c r="C259" s="20"/>
      <c r="D259" s="19"/>
      <c r="E259" s="12"/>
      <c r="F259" s="21"/>
      <c r="G259" s="41">
        <f t="shared" si="6"/>
        <v>0</v>
      </c>
      <c r="H259" s="34"/>
      <c r="I259" s="34">
        <f t="shared" si="7"/>
        <v>7921724.1800000016</v>
      </c>
      <c r="J259" s="27"/>
    </row>
    <row r="260" spans="1:10" ht="21">
      <c r="A260" s="23"/>
      <c r="B260" s="20"/>
      <c r="C260" s="20"/>
      <c r="D260" s="19"/>
      <c r="E260" s="12"/>
      <c r="F260" s="21"/>
      <c r="G260" s="41">
        <f t="shared" si="6"/>
        <v>0</v>
      </c>
      <c r="H260" s="34"/>
      <c r="I260" s="34">
        <f t="shared" si="7"/>
        <v>7921724.1800000016</v>
      </c>
      <c r="J260" s="27"/>
    </row>
    <row r="261" spans="1:10" ht="21">
      <c r="A261" s="23"/>
      <c r="B261" s="20"/>
      <c r="C261" s="20"/>
      <c r="D261" s="19"/>
      <c r="E261" s="12"/>
      <c r="F261" s="21"/>
      <c r="G261" s="41">
        <f t="shared" ref="G261:G324" si="8">E261*F261</f>
        <v>0</v>
      </c>
      <c r="H261" s="34"/>
      <c r="I261" s="34">
        <f t="shared" si="7"/>
        <v>7921724.1800000016</v>
      </c>
      <c r="J261" s="27"/>
    </row>
    <row r="262" spans="1:10" ht="21">
      <c r="A262" s="23"/>
      <c r="B262" s="20"/>
      <c r="C262" s="20"/>
      <c r="D262" s="19"/>
      <c r="E262" s="12"/>
      <c r="F262" s="21"/>
      <c r="G262" s="41">
        <f t="shared" si="8"/>
        <v>0</v>
      </c>
      <c r="H262" s="34"/>
      <c r="I262" s="34">
        <f t="shared" ref="I262:I325" si="9">I261+G262-H262</f>
        <v>7921724.1800000016</v>
      </c>
      <c r="J262" s="27"/>
    </row>
    <row r="263" spans="1:10" ht="21">
      <c r="A263" s="23"/>
      <c r="B263" s="20"/>
      <c r="C263" s="20"/>
      <c r="D263" s="19"/>
      <c r="E263" s="12"/>
      <c r="F263" s="21"/>
      <c r="G263" s="41">
        <f t="shared" si="8"/>
        <v>0</v>
      </c>
      <c r="H263" s="34"/>
      <c r="I263" s="34">
        <f t="shared" si="9"/>
        <v>7921724.1800000016</v>
      </c>
      <c r="J263" s="27"/>
    </row>
    <row r="264" spans="1:10" ht="21">
      <c r="A264" s="23"/>
      <c r="B264" s="20"/>
      <c r="C264" s="20"/>
      <c r="D264" s="19"/>
      <c r="E264" s="12"/>
      <c r="F264" s="21"/>
      <c r="G264" s="41">
        <f t="shared" si="8"/>
        <v>0</v>
      </c>
      <c r="H264" s="34"/>
      <c r="I264" s="34">
        <f t="shared" si="9"/>
        <v>7921724.1800000016</v>
      </c>
      <c r="J264" s="27"/>
    </row>
    <row r="265" spans="1:10" ht="21">
      <c r="A265" s="23"/>
      <c r="B265" s="20"/>
      <c r="C265" s="20"/>
      <c r="D265" s="19"/>
      <c r="E265" s="12"/>
      <c r="F265" s="21"/>
      <c r="G265" s="41">
        <f t="shared" si="8"/>
        <v>0</v>
      </c>
      <c r="H265" s="34"/>
      <c r="I265" s="34">
        <f t="shared" si="9"/>
        <v>7921724.1800000016</v>
      </c>
      <c r="J265" s="27"/>
    </row>
    <row r="266" spans="1:10" ht="21">
      <c r="A266" s="23"/>
      <c r="B266" s="20"/>
      <c r="C266" s="20"/>
      <c r="D266" s="19"/>
      <c r="E266" s="12"/>
      <c r="F266" s="21"/>
      <c r="G266" s="41">
        <f t="shared" si="8"/>
        <v>0</v>
      </c>
      <c r="H266" s="34"/>
      <c r="I266" s="34">
        <f t="shared" si="9"/>
        <v>7921724.1800000016</v>
      </c>
      <c r="J266" s="27"/>
    </row>
    <row r="267" spans="1:10" ht="21">
      <c r="A267" s="23"/>
      <c r="B267" s="20"/>
      <c r="C267" s="20"/>
      <c r="D267" s="19"/>
      <c r="E267" s="12"/>
      <c r="F267" s="21"/>
      <c r="G267" s="41">
        <f t="shared" si="8"/>
        <v>0</v>
      </c>
      <c r="H267" s="34"/>
      <c r="I267" s="34">
        <f t="shared" si="9"/>
        <v>7921724.1800000016</v>
      </c>
      <c r="J267" s="27"/>
    </row>
    <row r="268" spans="1:10" ht="21">
      <c r="A268" s="23"/>
      <c r="B268" s="20"/>
      <c r="C268" s="20"/>
      <c r="D268" s="19"/>
      <c r="E268" s="12"/>
      <c r="F268" s="21"/>
      <c r="G268" s="41">
        <f t="shared" si="8"/>
        <v>0</v>
      </c>
      <c r="H268" s="34"/>
      <c r="I268" s="34">
        <f t="shared" si="9"/>
        <v>7921724.1800000016</v>
      </c>
      <c r="J268" s="27"/>
    </row>
    <row r="269" spans="1:10" ht="21">
      <c r="A269" s="23"/>
      <c r="B269" s="20"/>
      <c r="C269" s="20"/>
      <c r="D269" s="19"/>
      <c r="E269" s="12"/>
      <c r="F269" s="21"/>
      <c r="G269" s="41">
        <f t="shared" si="8"/>
        <v>0</v>
      </c>
      <c r="H269" s="34"/>
      <c r="I269" s="34">
        <f t="shared" si="9"/>
        <v>7921724.1800000016</v>
      </c>
      <c r="J269" s="27"/>
    </row>
    <row r="270" spans="1:10" ht="21">
      <c r="A270" s="23"/>
      <c r="B270" s="20"/>
      <c r="C270" s="20"/>
      <c r="D270" s="19"/>
      <c r="E270" s="12"/>
      <c r="F270" s="21"/>
      <c r="G270" s="41">
        <f t="shared" si="8"/>
        <v>0</v>
      </c>
      <c r="H270" s="34"/>
      <c r="I270" s="34">
        <f t="shared" si="9"/>
        <v>7921724.1800000016</v>
      </c>
      <c r="J270" s="27"/>
    </row>
    <row r="271" spans="1:10" ht="21">
      <c r="A271" s="23"/>
      <c r="B271" s="20"/>
      <c r="C271" s="20"/>
      <c r="D271" s="19"/>
      <c r="E271" s="12"/>
      <c r="F271" s="21"/>
      <c r="G271" s="41">
        <f t="shared" si="8"/>
        <v>0</v>
      </c>
      <c r="H271" s="34"/>
      <c r="I271" s="34">
        <f t="shared" si="9"/>
        <v>7921724.1800000016</v>
      </c>
      <c r="J271" s="27"/>
    </row>
    <row r="272" spans="1:10" ht="21">
      <c r="A272" s="23"/>
      <c r="B272" s="20"/>
      <c r="C272" s="20"/>
      <c r="D272" s="19"/>
      <c r="E272" s="12"/>
      <c r="F272" s="21"/>
      <c r="G272" s="41">
        <f t="shared" si="8"/>
        <v>0</v>
      </c>
      <c r="H272" s="34"/>
      <c r="I272" s="34">
        <f t="shared" si="9"/>
        <v>7921724.1800000016</v>
      </c>
      <c r="J272" s="27"/>
    </row>
    <row r="273" spans="1:10" ht="21">
      <c r="A273" s="23"/>
      <c r="B273" s="20"/>
      <c r="C273" s="20"/>
      <c r="D273" s="19"/>
      <c r="E273" s="12"/>
      <c r="F273" s="21"/>
      <c r="G273" s="41">
        <f t="shared" si="8"/>
        <v>0</v>
      </c>
      <c r="H273" s="34"/>
      <c r="I273" s="34">
        <f t="shared" si="9"/>
        <v>7921724.1800000016</v>
      </c>
      <c r="J273" s="27"/>
    </row>
    <row r="274" spans="1:10" ht="21">
      <c r="A274" s="23"/>
      <c r="B274" s="20"/>
      <c r="C274" s="20"/>
      <c r="D274" s="19"/>
      <c r="E274" s="12"/>
      <c r="F274" s="21"/>
      <c r="G274" s="41">
        <f t="shared" si="8"/>
        <v>0</v>
      </c>
      <c r="H274" s="34"/>
      <c r="I274" s="34">
        <f t="shared" si="9"/>
        <v>7921724.1800000016</v>
      </c>
      <c r="J274" s="27"/>
    </row>
    <row r="275" spans="1:10" ht="21">
      <c r="A275" s="23"/>
      <c r="B275" s="20"/>
      <c r="C275" s="20"/>
      <c r="D275" s="19"/>
      <c r="E275" s="12"/>
      <c r="F275" s="21"/>
      <c r="G275" s="41">
        <f t="shared" si="8"/>
        <v>0</v>
      </c>
      <c r="H275" s="34"/>
      <c r="I275" s="34">
        <f t="shared" si="9"/>
        <v>7921724.1800000016</v>
      </c>
      <c r="J275" s="27"/>
    </row>
    <row r="276" spans="1:10" ht="21">
      <c r="A276" s="23"/>
      <c r="B276" s="20"/>
      <c r="C276" s="20"/>
      <c r="D276" s="19"/>
      <c r="E276" s="12"/>
      <c r="F276" s="21"/>
      <c r="G276" s="41">
        <f t="shared" si="8"/>
        <v>0</v>
      </c>
      <c r="H276" s="34"/>
      <c r="I276" s="34">
        <f t="shared" si="9"/>
        <v>7921724.1800000016</v>
      </c>
      <c r="J276" s="27"/>
    </row>
    <row r="277" spans="1:10" ht="21">
      <c r="A277" s="23"/>
      <c r="B277" s="20"/>
      <c r="C277" s="20"/>
      <c r="D277" s="19"/>
      <c r="E277" s="12"/>
      <c r="F277" s="21"/>
      <c r="G277" s="41">
        <f t="shared" si="8"/>
        <v>0</v>
      </c>
      <c r="H277" s="34"/>
      <c r="I277" s="34">
        <f t="shared" si="9"/>
        <v>7921724.1800000016</v>
      </c>
      <c r="J277" s="27"/>
    </row>
    <row r="278" spans="1:10" ht="21">
      <c r="A278" s="23"/>
      <c r="B278" s="20"/>
      <c r="C278" s="20"/>
      <c r="D278" s="19"/>
      <c r="E278" s="12"/>
      <c r="F278" s="21"/>
      <c r="G278" s="41">
        <f t="shared" si="8"/>
        <v>0</v>
      </c>
      <c r="H278" s="34"/>
      <c r="I278" s="34">
        <f t="shared" si="9"/>
        <v>7921724.1800000016</v>
      </c>
      <c r="J278" s="27"/>
    </row>
    <row r="279" spans="1:10" ht="21">
      <c r="A279" s="23"/>
      <c r="B279" s="20"/>
      <c r="C279" s="20"/>
      <c r="D279" s="19"/>
      <c r="E279" s="12"/>
      <c r="F279" s="21"/>
      <c r="G279" s="41">
        <f t="shared" si="8"/>
        <v>0</v>
      </c>
      <c r="H279" s="34"/>
      <c r="I279" s="34">
        <f t="shared" si="9"/>
        <v>7921724.1800000016</v>
      </c>
      <c r="J279" s="27"/>
    </row>
    <row r="280" spans="1:10" ht="21">
      <c r="A280" s="23"/>
      <c r="B280" s="20"/>
      <c r="C280" s="20"/>
      <c r="D280" s="19"/>
      <c r="E280" s="12"/>
      <c r="F280" s="21"/>
      <c r="G280" s="41">
        <f t="shared" si="8"/>
        <v>0</v>
      </c>
      <c r="H280" s="34"/>
      <c r="I280" s="34">
        <f t="shared" si="9"/>
        <v>7921724.1800000016</v>
      </c>
      <c r="J280" s="27"/>
    </row>
    <row r="281" spans="1:10" ht="21">
      <c r="A281" s="23"/>
      <c r="B281" s="20"/>
      <c r="C281" s="20"/>
      <c r="D281" s="19"/>
      <c r="E281" s="12"/>
      <c r="F281" s="21"/>
      <c r="G281" s="41">
        <f t="shared" si="8"/>
        <v>0</v>
      </c>
      <c r="H281" s="34"/>
      <c r="I281" s="34">
        <f t="shared" si="9"/>
        <v>7921724.1800000016</v>
      </c>
      <c r="J281" s="27"/>
    </row>
    <row r="282" spans="1:10" ht="21">
      <c r="A282" s="23"/>
      <c r="B282" s="20"/>
      <c r="C282" s="20"/>
      <c r="D282" s="19"/>
      <c r="E282" s="12"/>
      <c r="F282" s="21"/>
      <c r="G282" s="41">
        <f t="shared" si="8"/>
        <v>0</v>
      </c>
      <c r="H282" s="34"/>
      <c r="I282" s="34">
        <f t="shared" si="9"/>
        <v>7921724.1800000016</v>
      </c>
      <c r="J282" s="27"/>
    </row>
    <row r="283" spans="1:10" ht="21">
      <c r="A283" s="23"/>
      <c r="B283" s="20"/>
      <c r="C283" s="20"/>
      <c r="D283" s="19"/>
      <c r="E283" s="12"/>
      <c r="F283" s="21"/>
      <c r="G283" s="41">
        <f t="shared" si="8"/>
        <v>0</v>
      </c>
      <c r="H283" s="34"/>
      <c r="I283" s="34">
        <f t="shared" si="9"/>
        <v>7921724.1800000016</v>
      </c>
      <c r="J283" s="27"/>
    </row>
    <row r="284" spans="1:10" ht="21">
      <c r="A284" s="23"/>
      <c r="B284" s="20"/>
      <c r="C284" s="20"/>
      <c r="D284" s="19"/>
      <c r="E284" s="12"/>
      <c r="F284" s="21"/>
      <c r="G284" s="41">
        <f t="shared" si="8"/>
        <v>0</v>
      </c>
      <c r="H284" s="34"/>
      <c r="I284" s="34">
        <f t="shared" si="9"/>
        <v>7921724.1800000016</v>
      </c>
      <c r="J284" s="27"/>
    </row>
    <row r="285" spans="1:10" ht="21">
      <c r="A285" s="23"/>
      <c r="B285" s="20"/>
      <c r="C285" s="20"/>
      <c r="D285" s="19"/>
      <c r="E285" s="12"/>
      <c r="F285" s="21"/>
      <c r="G285" s="41">
        <f t="shared" si="8"/>
        <v>0</v>
      </c>
      <c r="H285" s="34"/>
      <c r="I285" s="34">
        <f t="shared" si="9"/>
        <v>7921724.1800000016</v>
      </c>
      <c r="J285" s="27"/>
    </row>
    <row r="286" spans="1:10" ht="21">
      <c r="A286" s="23"/>
      <c r="B286" s="20"/>
      <c r="C286" s="20"/>
      <c r="D286" s="19"/>
      <c r="E286" s="12"/>
      <c r="F286" s="21"/>
      <c r="G286" s="41">
        <f t="shared" si="8"/>
        <v>0</v>
      </c>
      <c r="H286" s="34"/>
      <c r="I286" s="34">
        <f t="shared" si="9"/>
        <v>7921724.1800000016</v>
      </c>
      <c r="J286" s="27"/>
    </row>
    <row r="287" spans="1:10" ht="21">
      <c r="A287" s="23"/>
      <c r="B287" s="20"/>
      <c r="C287" s="20"/>
      <c r="D287" s="19"/>
      <c r="E287" s="12"/>
      <c r="F287" s="21"/>
      <c r="G287" s="41">
        <f t="shared" si="8"/>
        <v>0</v>
      </c>
      <c r="H287" s="34"/>
      <c r="I287" s="34">
        <f t="shared" si="9"/>
        <v>7921724.1800000016</v>
      </c>
      <c r="J287" s="27"/>
    </row>
    <row r="288" spans="1:10" ht="21">
      <c r="A288" s="23"/>
      <c r="B288" s="20"/>
      <c r="C288" s="20"/>
      <c r="D288" s="19"/>
      <c r="E288" s="12"/>
      <c r="F288" s="21"/>
      <c r="G288" s="41">
        <f t="shared" si="8"/>
        <v>0</v>
      </c>
      <c r="H288" s="34"/>
      <c r="I288" s="34">
        <f t="shared" si="9"/>
        <v>7921724.1800000016</v>
      </c>
      <c r="J288" s="27"/>
    </row>
    <row r="289" spans="1:10" ht="21">
      <c r="A289" s="23"/>
      <c r="B289" s="20"/>
      <c r="C289" s="20"/>
      <c r="D289" s="19"/>
      <c r="E289" s="12"/>
      <c r="F289" s="21"/>
      <c r="G289" s="41">
        <f t="shared" si="8"/>
        <v>0</v>
      </c>
      <c r="H289" s="34"/>
      <c r="I289" s="34">
        <f t="shared" si="9"/>
        <v>7921724.1800000016</v>
      </c>
      <c r="J289" s="27"/>
    </row>
    <row r="290" spans="1:10" ht="21">
      <c r="A290" s="23"/>
      <c r="B290" s="20"/>
      <c r="C290" s="20"/>
      <c r="D290" s="19"/>
      <c r="E290" s="12"/>
      <c r="F290" s="21"/>
      <c r="G290" s="41">
        <f t="shared" si="8"/>
        <v>0</v>
      </c>
      <c r="H290" s="34"/>
      <c r="I290" s="34">
        <f t="shared" si="9"/>
        <v>7921724.1800000016</v>
      </c>
      <c r="J290" s="27"/>
    </row>
    <row r="291" spans="1:10" ht="21">
      <c r="A291" s="23"/>
      <c r="B291" s="20"/>
      <c r="C291" s="20"/>
      <c r="D291" s="19"/>
      <c r="E291" s="12"/>
      <c r="F291" s="21"/>
      <c r="G291" s="41">
        <f t="shared" si="8"/>
        <v>0</v>
      </c>
      <c r="H291" s="34"/>
      <c r="I291" s="34">
        <f t="shared" si="9"/>
        <v>7921724.1800000016</v>
      </c>
      <c r="J291" s="27"/>
    </row>
    <row r="292" spans="1:10" ht="21">
      <c r="A292" s="23"/>
      <c r="B292" s="20"/>
      <c r="C292" s="20"/>
      <c r="D292" s="19"/>
      <c r="E292" s="12"/>
      <c r="F292" s="21"/>
      <c r="G292" s="41">
        <f t="shared" si="8"/>
        <v>0</v>
      </c>
      <c r="H292" s="34"/>
      <c r="I292" s="34">
        <f t="shared" si="9"/>
        <v>7921724.1800000016</v>
      </c>
      <c r="J292" s="27"/>
    </row>
    <row r="293" spans="1:10" ht="21">
      <c r="A293" s="23"/>
      <c r="B293" s="20"/>
      <c r="C293" s="20"/>
      <c r="D293" s="19"/>
      <c r="E293" s="12"/>
      <c r="F293" s="21"/>
      <c r="G293" s="41">
        <f t="shared" si="8"/>
        <v>0</v>
      </c>
      <c r="H293" s="34"/>
      <c r="I293" s="34">
        <f t="shared" si="9"/>
        <v>7921724.1800000016</v>
      </c>
      <c r="J293" s="27"/>
    </row>
    <row r="294" spans="1:10" ht="21">
      <c r="A294" s="23"/>
      <c r="B294" s="20"/>
      <c r="C294" s="20"/>
      <c r="D294" s="19"/>
      <c r="E294" s="12"/>
      <c r="F294" s="21"/>
      <c r="G294" s="41">
        <f t="shared" si="8"/>
        <v>0</v>
      </c>
      <c r="H294" s="34"/>
      <c r="I294" s="34">
        <f t="shared" si="9"/>
        <v>7921724.1800000016</v>
      </c>
      <c r="J294" s="27"/>
    </row>
    <row r="295" spans="1:10" ht="21">
      <c r="A295" s="23"/>
      <c r="B295" s="20"/>
      <c r="C295" s="20"/>
      <c r="D295" s="19"/>
      <c r="E295" s="12"/>
      <c r="F295" s="21"/>
      <c r="G295" s="41">
        <f t="shared" si="8"/>
        <v>0</v>
      </c>
      <c r="H295" s="34"/>
      <c r="I295" s="34">
        <f t="shared" si="9"/>
        <v>7921724.1800000016</v>
      </c>
      <c r="J295" s="27"/>
    </row>
    <row r="296" spans="1:10" ht="21">
      <c r="A296" s="23"/>
      <c r="B296" s="20"/>
      <c r="C296" s="20"/>
      <c r="D296" s="19"/>
      <c r="E296" s="12"/>
      <c r="F296" s="21"/>
      <c r="G296" s="41">
        <f t="shared" si="8"/>
        <v>0</v>
      </c>
      <c r="H296" s="34"/>
      <c r="I296" s="34">
        <f t="shared" si="9"/>
        <v>7921724.1800000016</v>
      </c>
      <c r="J296" s="27"/>
    </row>
    <row r="297" spans="1:10" ht="21">
      <c r="A297" s="23"/>
      <c r="B297" s="20"/>
      <c r="C297" s="20"/>
      <c r="D297" s="19"/>
      <c r="E297" s="12"/>
      <c r="F297" s="21"/>
      <c r="G297" s="41">
        <f t="shared" si="8"/>
        <v>0</v>
      </c>
      <c r="H297" s="34"/>
      <c r="I297" s="34">
        <f t="shared" si="9"/>
        <v>7921724.1800000016</v>
      </c>
      <c r="J297" s="27"/>
    </row>
    <row r="298" spans="1:10" ht="21">
      <c r="A298" s="23"/>
      <c r="B298" s="20"/>
      <c r="C298" s="20"/>
      <c r="D298" s="19"/>
      <c r="E298" s="12"/>
      <c r="F298" s="21"/>
      <c r="G298" s="41">
        <f t="shared" si="8"/>
        <v>0</v>
      </c>
      <c r="H298" s="34"/>
      <c r="I298" s="34">
        <f t="shared" si="9"/>
        <v>7921724.1800000016</v>
      </c>
      <c r="J298" s="27"/>
    </row>
    <row r="299" spans="1:10" ht="21">
      <c r="A299" s="23"/>
      <c r="B299" s="20"/>
      <c r="C299" s="20"/>
      <c r="D299" s="19"/>
      <c r="E299" s="12"/>
      <c r="F299" s="21"/>
      <c r="G299" s="41">
        <f t="shared" si="8"/>
        <v>0</v>
      </c>
      <c r="H299" s="34"/>
      <c r="I299" s="34">
        <f t="shared" si="9"/>
        <v>7921724.1800000016</v>
      </c>
      <c r="J299" s="27"/>
    </row>
    <row r="300" spans="1:10" ht="21">
      <c r="A300" s="23"/>
      <c r="B300" s="20"/>
      <c r="C300" s="20"/>
      <c r="D300" s="19"/>
      <c r="E300" s="12"/>
      <c r="F300" s="21"/>
      <c r="G300" s="41">
        <f t="shared" si="8"/>
        <v>0</v>
      </c>
      <c r="H300" s="34"/>
      <c r="I300" s="34">
        <f t="shared" si="9"/>
        <v>7921724.1800000016</v>
      </c>
      <c r="J300" s="27"/>
    </row>
    <row r="301" spans="1:10" ht="21">
      <c r="A301" s="23"/>
      <c r="B301" s="20"/>
      <c r="C301" s="20"/>
      <c r="D301" s="19"/>
      <c r="E301" s="12"/>
      <c r="F301" s="21"/>
      <c r="G301" s="41">
        <f t="shared" si="8"/>
        <v>0</v>
      </c>
      <c r="H301" s="34"/>
      <c r="I301" s="34">
        <f t="shared" si="9"/>
        <v>7921724.1800000016</v>
      </c>
      <c r="J301" s="27"/>
    </row>
    <row r="302" spans="1:10" ht="21">
      <c r="A302" s="23"/>
      <c r="B302" s="20"/>
      <c r="C302" s="20"/>
      <c r="D302" s="19"/>
      <c r="E302" s="12"/>
      <c r="F302" s="21"/>
      <c r="G302" s="41">
        <f t="shared" si="8"/>
        <v>0</v>
      </c>
      <c r="H302" s="34"/>
      <c r="I302" s="34">
        <f t="shared" si="9"/>
        <v>7921724.1800000016</v>
      </c>
      <c r="J302" s="27"/>
    </row>
    <row r="303" spans="1:10" ht="21">
      <c r="A303" s="23"/>
      <c r="B303" s="20"/>
      <c r="C303" s="20"/>
      <c r="D303" s="19"/>
      <c r="E303" s="12"/>
      <c r="F303" s="21"/>
      <c r="G303" s="41">
        <f t="shared" si="8"/>
        <v>0</v>
      </c>
      <c r="H303" s="34"/>
      <c r="I303" s="34">
        <f t="shared" si="9"/>
        <v>7921724.1800000016</v>
      </c>
      <c r="J303" s="27"/>
    </row>
    <row r="304" spans="1:10" ht="21">
      <c r="A304" s="23"/>
      <c r="B304" s="20"/>
      <c r="C304" s="20"/>
      <c r="D304" s="19"/>
      <c r="E304" s="12"/>
      <c r="F304" s="21"/>
      <c r="G304" s="41">
        <f t="shared" si="8"/>
        <v>0</v>
      </c>
      <c r="H304" s="34"/>
      <c r="I304" s="34">
        <f t="shared" si="9"/>
        <v>7921724.1800000016</v>
      </c>
      <c r="J304" s="27"/>
    </row>
    <row r="305" spans="1:10" ht="21">
      <c r="A305" s="23"/>
      <c r="B305" s="20"/>
      <c r="C305" s="20"/>
      <c r="D305" s="19"/>
      <c r="E305" s="12"/>
      <c r="F305" s="21"/>
      <c r="G305" s="41">
        <f t="shared" si="8"/>
        <v>0</v>
      </c>
      <c r="H305" s="34"/>
      <c r="I305" s="34">
        <f t="shared" si="9"/>
        <v>7921724.1800000016</v>
      </c>
      <c r="J305" s="27"/>
    </row>
    <row r="306" spans="1:10" ht="21">
      <c r="A306" s="23"/>
      <c r="B306" s="20"/>
      <c r="C306" s="20"/>
      <c r="D306" s="19"/>
      <c r="E306" s="12"/>
      <c r="F306" s="21"/>
      <c r="G306" s="41">
        <f t="shared" si="8"/>
        <v>0</v>
      </c>
      <c r="H306" s="34"/>
      <c r="I306" s="34">
        <f t="shared" si="9"/>
        <v>7921724.1800000016</v>
      </c>
      <c r="J306" s="27"/>
    </row>
    <row r="307" spans="1:10" ht="21">
      <c r="A307" s="23"/>
      <c r="B307" s="20"/>
      <c r="C307" s="20"/>
      <c r="D307" s="19"/>
      <c r="E307" s="12"/>
      <c r="F307" s="21"/>
      <c r="G307" s="41">
        <f t="shared" si="8"/>
        <v>0</v>
      </c>
      <c r="H307" s="34"/>
      <c r="I307" s="34">
        <f t="shared" si="9"/>
        <v>7921724.1800000016</v>
      </c>
      <c r="J307" s="27"/>
    </row>
    <row r="308" spans="1:10" ht="21">
      <c r="A308" s="23"/>
      <c r="B308" s="20"/>
      <c r="C308" s="20"/>
      <c r="D308" s="19"/>
      <c r="E308" s="12"/>
      <c r="F308" s="21"/>
      <c r="G308" s="41">
        <f t="shared" si="8"/>
        <v>0</v>
      </c>
      <c r="H308" s="34"/>
      <c r="I308" s="34">
        <f t="shared" si="9"/>
        <v>7921724.1800000016</v>
      </c>
      <c r="J308" s="27"/>
    </row>
    <row r="309" spans="1:10" ht="21">
      <c r="A309" s="23"/>
      <c r="B309" s="20"/>
      <c r="C309" s="20"/>
      <c r="D309" s="19"/>
      <c r="E309" s="12"/>
      <c r="F309" s="21"/>
      <c r="G309" s="41">
        <f t="shared" si="8"/>
        <v>0</v>
      </c>
      <c r="H309" s="34"/>
      <c r="I309" s="34">
        <f t="shared" si="9"/>
        <v>7921724.1800000016</v>
      </c>
      <c r="J309" s="27"/>
    </row>
    <row r="310" spans="1:10" ht="21">
      <c r="A310" s="23"/>
      <c r="B310" s="20"/>
      <c r="C310" s="20"/>
      <c r="D310" s="19"/>
      <c r="E310" s="12"/>
      <c r="F310" s="21"/>
      <c r="G310" s="41">
        <f t="shared" si="8"/>
        <v>0</v>
      </c>
      <c r="H310" s="34"/>
      <c r="I310" s="34">
        <f t="shared" si="9"/>
        <v>7921724.1800000016</v>
      </c>
      <c r="J310" s="27"/>
    </row>
    <row r="311" spans="1:10" ht="21">
      <c r="A311" s="23"/>
      <c r="B311" s="20"/>
      <c r="C311" s="20"/>
      <c r="D311" s="19"/>
      <c r="E311" s="12"/>
      <c r="F311" s="21"/>
      <c r="G311" s="41">
        <f t="shared" si="8"/>
        <v>0</v>
      </c>
      <c r="H311" s="34"/>
      <c r="I311" s="34">
        <f t="shared" si="9"/>
        <v>7921724.1800000016</v>
      </c>
      <c r="J311" s="27"/>
    </row>
    <row r="312" spans="1:10" ht="21">
      <c r="A312" s="23"/>
      <c r="B312" s="20"/>
      <c r="C312" s="20"/>
      <c r="D312" s="19"/>
      <c r="E312" s="12"/>
      <c r="F312" s="21"/>
      <c r="G312" s="41">
        <f t="shared" si="8"/>
        <v>0</v>
      </c>
      <c r="H312" s="34"/>
      <c r="I312" s="34">
        <f t="shared" si="9"/>
        <v>7921724.1800000016</v>
      </c>
      <c r="J312" s="27"/>
    </row>
    <row r="313" spans="1:10" ht="21">
      <c r="A313" s="23"/>
      <c r="B313" s="20"/>
      <c r="C313" s="20"/>
      <c r="D313" s="19"/>
      <c r="E313" s="12"/>
      <c r="F313" s="21"/>
      <c r="G313" s="41">
        <f t="shared" si="8"/>
        <v>0</v>
      </c>
      <c r="H313" s="34"/>
      <c r="I313" s="34">
        <f t="shared" si="9"/>
        <v>7921724.1800000016</v>
      </c>
      <c r="J313" s="27"/>
    </row>
    <row r="314" spans="1:10" ht="21">
      <c r="A314" s="23"/>
      <c r="B314" s="20"/>
      <c r="C314" s="20"/>
      <c r="D314" s="19"/>
      <c r="E314" s="12"/>
      <c r="F314" s="21"/>
      <c r="G314" s="41">
        <f t="shared" si="8"/>
        <v>0</v>
      </c>
      <c r="H314" s="34"/>
      <c r="I314" s="34">
        <f t="shared" si="9"/>
        <v>7921724.1800000016</v>
      </c>
      <c r="J314" s="27"/>
    </row>
    <row r="315" spans="1:10" ht="21">
      <c r="A315" s="23"/>
      <c r="B315" s="20"/>
      <c r="C315" s="20"/>
      <c r="D315" s="19"/>
      <c r="E315" s="12"/>
      <c r="F315" s="21"/>
      <c r="G315" s="41">
        <f t="shared" si="8"/>
        <v>0</v>
      </c>
      <c r="H315" s="34"/>
      <c r="I315" s="34">
        <f t="shared" si="9"/>
        <v>7921724.1800000016</v>
      </c>
      <c r="J315" s="27"/>
    </row>
    <row r="316" spans="1:10" ht="21">
      <c r="A316" s="23"/>
      <c r="B316" s="20"/>
      <c r="C316" s="20"/>
      <c r="D316" s="19"/>
      <c r="E316" s="12"/>
      <c r="F316" s="21"/>
      <c r="G316" s="41">
        <f t="shared" si="8"/>
        <v>0</v>
      </c>
      <c r="H316" s="34"/>
      <c r="I316" s="34">
        <f t="shared" si="9"/>
        <v>7921724.1800000016</v>
      </c>
      <c r="J316" s="27"/>
    </row>
    <row r="317" spans="1:10" ht="21">
      <c r="A317" s="23"/>
      <c r="B317" s="20"/>
      <c r="C317" s="20"/>
      <c r="D317" s="19"/>
      <c r="E317" s="12"/>
      <c r="F317" s="21"/>
      <c r="G317" s="41">
        <f t="shared" si="8"/>
        <v>0</v>
      </c>
      <c r="H317" s="34"/>
      <c r="I317" s="34">
        <f t="shared" si="9"/>
        <v>7921724.1800000016</v>
      </c>
      <c r="J317" s="27"/>
    </row>
    <row r="318" spans="1:10" ht="21">
      <c r="A318" s="23"/>
      <c r="B318" s="20"/>
      <c r="C318" s="20"/>
      <c r="D318" s="19"/>
      <c r="E318" s="12"/>
      <c r="F318" s="21"/>
      <c r="G318" s="41">
        <f t="shared" si="8"/>
        <v>0</v>
      </c>
      <c r="H318" s="34"/>
      <c r="I318" s="34">
        <f t="shared" si="9"/>
        <v>7921724.1800000016</v>
      </c>
      <c r="J318" s="27"/>
    </row>
    <row r="319" spans="1:10" ht="21">
      <c r="A319" s="23"/>
      <c r="B319" s="20"/>
      <c r="C319" s="20"/>
      <c r="D319" s="19"/>
      <c r="E319" s="12"/>
      <c r="F319" s="21"/>
      <c r="G319" s="41">
        <f t="shared" si="8"/>
        <v>0</v>
      </c>
      <c r="H319" s="34"/>
      <c r="I319" s="34">
        <f t="shared" si="9"/>
        <v>7921724.1800000016</v>
      </c>
      <c r="J319" s="27"/>
    </row>
    <row r="320" spans="1:10" ht="21">
      <c r="A320" s="23"/>
      <c r="B320" s="20"/>
      <c r="C320" s="20"/>
      <c r="D320" s="19"/>
      <c r="E320" s="12"/>
      <c r="F320" s="21"/>
      <c r="G320" s="41">
        <f t="shared" si="8"/>
        <v>0</v>
      </c>
      <c r="H320" s="34"/>
      <c r="I320" s="34">
        <f t="shared" si="9"/>
        <v>7921724.1800000016</v>
      </c>
      <c r="J320" s="27"/>
    </row>
    <row r="321" spans="1:10" ht="21">
      <c r="A321" s="23"/>
      <c r="B321" s="20"/>
      <c r="C321" s="20"/>
      <c r="D321" s="19"/>
      <c r="E321" s="12"/>
      <c r="F321" s="21"/>
      <c r="G321" s="41">
        <f t="shared" si="8"/>
        <v>0</v>
      </c>
      <c r="H321" s="34"/>
      <c r="I321" s="34">
        <f t="shared" si="9"/>
        <v>7921724.1800000016</v>
      </c>
      <c r="J321" s="27"/>
    </row>
    <row r="322" spans="1:10" ht="21">
      <c r="A322" s="23"/>
      <c r="B322" s="20"/>
      <c r="C322" s="20"/>
      <c r="D322" s="19"/>
      <c r="E322" s="12"/>
      <c r="F322" s="21"/>
      <c r="G322" s="41">
        <f t="shared" si="8"/>
        <v>0</v>
      </c>
      <c r="H322" s="34"/>
      <c r="I322" s="34">
        <f t="shared" si="9"/>
        <v>7921724.1800000016</v>
      </c>
      <c r="J322" s="27"/>
    </row>
    <row r="323" spans="1:10" ht="21">
      <c r="A323" s="23"/>
      <c r="B323" s="20"/>
      <c r="C323" s="20"/>
      <c r="D323" s="19"/>
      <c r="E323" s="12"/>
      <c r="F323" s="21"/>
      <c r="G323" s="41">
        <f t="shared" si="8"/>
        <v>0</v>
      </c>
      <c r="H323" s="34"/>
      <c r="I323" s="34">
        <f t="shared" si="9"/>
        <v>7921724.1800000016</v>
      </c>
      <c r="J323" s="27"/>
    </row>
    <row r="324" spans="1:10" ht="21">
      <c r="A324" s="23"/>
      <c r="B324" s="20"/>
      <c r="C324" s="20"/>
      <c r="D324" s="19"/>
      <c r="E324" s="12"/>
      <c r="F324" s="21"/>
      <c r="G324" s="41">
        <f t="shared" si="8"/>
        <v>0</v>
      </c>
      <c r="H324" s="34"/>
      <c r="I324" s="34">
        <f t="shared" si="9"/>
        <v>7921724.1800000016</v>
      </c>
      <c r="J324" s="27"/>
    </row>
    <row r="325" spans="1:10" ht="21">
      <c r="A325" s="23"/>
      <c r="B325" s="20"/>
      <c r="C325" s="20"/>
      <c r="D325" s="19"/>
      <c r="E325" s="12"/>
      <c r="F325" s="21"/>
      <c r="G325" s="41">
        <f t="shared" ref="G325:G349" si="10">E325*F325</f>
        <v>0</v>
      </c>
      <c r="H325" s="34"/>
      <c r="I325" s="34">
        <f t="shared" si="9"/>
        <v>7921724.1800000016</v>
      </c>
      <c r="J325" s="27"/>
    </row>
    <row r="326" spans="1:10" ht="21">
      <c r="A326" s="23"/>
      <c r="B326" s="20"/>
      <c r="C326" s="20"/>
      <c r="D326" s="19"/>
      <c r="E326" s="12"/>
      <c r="F326" s="21"/>
      <c r="G326" s="41">
        <f t="shared" si="10"/>
        <v>0</v>
      </c>
      <c r="H326" s="34"/>
      <c r="I326" s="34">
        <f t="shared" ref="I326:I352" si="11">I325+G326-H326</f>
        <v>7921724.1800000016</v>
      </c>
      <c r="J326" s="27"/>
    </row>
    <row r="327" spans="1:10" ht="21">
      <c r="A327" s="23"/>
      <c r="B327" s="20"/>
      <c r="C327" s="20"/>
      <c r="D327" s="19"/>
      <c r="E327" s="12"/>
      <c r="F327" s="21"/>
      <c r="G327" s="41">
        <f t="shared" si="10"/>
        <v>0</v>
      </c>
      <c r="H327" s="34"/>
      <c r="I327" s="34">
        <f t="shared" si="11"/>
        <v>7921724.1800000016</v>
      </c>
      <c r="J327" s="27"/>
    </row>
    <row r="328" spans="1:10" ht="21">
      <c r="A328" s="23"/>
      <c r="B328" s="20"/>
      <c r="C328" s="20"/>
      <c r="D328" s="19"/>
      <c r="E328" s="12"/>
      <c r="F328" s="21"/>
      <c r="G328" s="41">
        <f t="shared" si="10"/>
        <v>0</v>
      </c>
      <c r="H328" s="34"/>
      <c r="I328" s="34">
        <f t="shared" si="11"/>
        <v>7921724.1800000016</v>
      </c>
      <c r="J328" s="27"/>
    </row>
    <row r="329" spans="1:10" ht="21">
      <c r="A329" s="23"/>
      <c r="B329" s="20"/>
      <c r="C329" s="20"/>
      <c r="D329" s="19"/>
      <c r="E329" s="12"/>
      <c r="F329" s="21"/>
      <c r="G329" s="41">
        <f t="shared" si="10"/>
        <v>0</v>
      </c>
      <c r="H329" s="34"/>
      <c r="I329" s="34">
        <f t="shared" si="11"/>
        <v>7921724.1800000016</v>
      </c>
      <c r="J329" s="27"/>
    </row>
    <row r="330" spans="1:10" ht="21">
      <c r="A330" s="23"/>
      <c r="B330" s="20"/>
      <c r="C330" s="20"/>
      <c r="D330" s="19"/>
      <c r="E330" s="12"/>
      <c r="F330" s="21"/>
      <c r="G330" s="41">
        <f t="shared" si="10"/>
        <v>0</v>
      </c>
      <c r="H330" s="34"/>
      <c r="I330" s="34">
        <f t="shared" si="11"/>
        <v>7921724.1800000016</v>
      </c>
      <c r="J330" s="27"/>
    </row>
    <row r="331" spans="1:10" ht="21">
      <c r="A331" s="23"/>
      <c r="B331" s="20"/>
      <c r="C331" s="20"/>
      <c r="D331" s="19"/>
      <c r="E331" s="12"/>
      <c r="F331" s="21"/>
      <c r="G331" s="41">
        <f t="shared" si="10"/>
        <v>0</v>
      </c>
      <c r="H331" s="34"/>
      <c r="I331" s="34">
        <f t="shared" si="11"/>
        <v>7921724.1800000016</v>
      </c>
      <c r="J331" s="27"/>
    </row>
    <row r="332" spans="1:10" ht="21">
      <c r="A332" s="23"/>
      <c r="B332" s="20"/>
      <c r="C332" s="20"/>
      <c r="D332" s="19"/>
      <c r="E332" s="12"/>
      <c r="F332" s="21"/>
      <c r="G332" s="41">
        <f t="shared" si="10"/>
        <v>0</v>
      </c>
      <c r="H332" s="34"/>
      <c r="I332" s="34">
        <f t="shared" si="11"/>
        <v>7921724.1800000016</v>
      </c>
      <c r="J332" s="27"/>
    </row>
    <row r="333" spans="1:10" ht="21">
      <c r="A333" s="23"/>
      <c r="B333" s="20"/>
      <c r="C333" s="20"/>
      <c r="D333" s="19"/>
      <c r="E333" s="12"/>
      <c r="F333" s="21"/>
      <c r="G333" s="41">
        <f t="shared" si="10"/>
        <v>0</v>
      </c>
      <c r="H333" s="34"/>
      <c r="I333" s="34">
        <f t="shared" si="11"/>
        <v>7921724.1800000016</v>
      </c>
      <c r="J333" s="27"/>
    </row>
    <row r="334" spans="1:10" ht="21">
      <c r="A334" s="23"/>
      <c r="B334" s="20"/>
      <c r="C334" s="20"/>
      <c r="D334" s="19"/>
      <c r="E334" s="12"/>
      <c r="F334" s="21"/>
      <c r="G334" s="41">
        <f t="shared" si="10"/>
        <v>0</v>
      </c>
      <c r="H334" s="34"/>
      <c r="I334" s="34">
        <f t="shared" si="11"/>
        <v>7921724.1800000016</v>
      </c>
      <c r="J334" s="27"/>
    </row>
    <row r="335" spans="1:10" ht="21">
      <c r="A335" s="23"/>
      <c r="B335" s="20"/>
      <c r="C335" s="20"/>
      <c r="D335" s="19"/>
      <c r="E335" s="12"/>
      <c r="F335" s="21"/>
      <c r="G335" s="41">
        <f t="shared" si="10"/>
        <v>0</v>
      </c>
      <c r="H335" s="34"/>
      <c r="I335" s="34">
        <f t="shared" si="11"/>
        <v>7921724.1800000016</v>
      </c>
      <c r="J335" s="27"/>
    </row>
    <row r="336" spans="1:10" ht="21">
      <c r="A336" s="23"/>
      <c r="B336" s="20"/>
      <c r="C336" s="20"/>
      <c r="D336" s="19"/>
      <c r="E336" s="12"/>
      <c r="F336" s="21"/>
      <c r="G336" s="41">
        <f t="shared" si="10"/>
        <v>0</v>
      </c>
      <c r="H336" s="34"/>
      <c r="I336" s="34">
        <f t="shared" si="11"/>
        <v>7921724.1800000016</v>
      </c>
      <c r="J336" s="27"/>
    </row>
    <row r="337" spans="1:10" ht="21">
      <c r="A337" s="23"/>
      <c r="B337" s="20"/>
      <c r="C337" s="20"/>
      <c r="D337" s="19"/>
      <c r="E337" s="12"/>
      <c r="F337" s="21"/>
      <c r="G337" s="41">
        <f t="shared" si="10"/>
        <v>0</v>
      </c>
      <c r="H337" s="34"/>
      <c r="I337" s="34">
        <f t="shared" si="11"/>
        <v>7921724.1800000016</v>
      </c>
      <c r="J337" s="27"/>
    </row>
    <row r="338" spans="1:10" ht="21">
      <c r="A338" s="23"/>
      <c r="B338" s="20"/>
      <c r="C338" s="20"/>
      <c r="D338" s="19"/>
      <c r="E338" s="12"/>
      <c r="F338" s="21"/>
      <c r="G338" s="41">
        <f t="shared" si="10"/>
        <v>0</v>
      </c>
      <c r="H338" s="34"/>
      <c r="I338" s="34">
        <f t="shared" si="11"/>
        <v>7921724.1800000016</v>
      </c>
      <c r="J338" s="27"/>
    </row>
    <row r="339" spans="1:10" ht="21">
      <c r="A339" s="23"/>
      <c r="B339" s="20"/>
      <c r="C339" s="20"/>
      <c r="D339" s="19"/>
      <c r="E339" s="12"/>
      <c r="F339" s="21"/>
      <c r="G339" s="41">
        <f t="shared" si="10"/>
        <v>0</v>
      </c>
      <c r="H339" s="34"/>
      <c r="I339" s="34">
        <f t="shared" si="11"/>
        <v>7921724.1800000016</v>
      </c>
      <c r="J339" s="27"/>
    </row>
    <row r="340" spans="1:10" ht="21">
      <c r="A340" s="23"/>
      <c r="B340" s="20"/>
      <c r="C340" s="20"/>
      <c r="D340" s="19"/>
      <c r="E340" s="12"/>
      <c r="F340" s="21"/>
      <c r="G340" s="41">
        <f t="shared" si="10"/>
        <v>0</v>
      </c>
      <c r="H340" s="34"/>
      <c r="I340" s="34">
        <f t="shared" si="11"/>
        <v>7921724.1800000016</v>
      </c>
      <c r="J340" s="27"/>
    </row>
    <row r="341" spans="1:10" ht="21">
      <c r="A341" s="23"/>
      <c r="B341" s="20"/>
      <c r="C341" s="20"/>
      <c r="D341" s="19"/>
      <c r="E341" s="12"/>
      <c r="F341" s="21"/>
      <c r="G341" s="41">
        <f t="shared" si="10"/>
        <v>0</v>
      </c>
      <c r="H341" s="34"/>
      <c r="I341" s="34">
        <f t="shared" si="11"/>
        <v>7921724.1800000016</v>
      </c>
      <c r="J341" s="27"/>
    </row>
    <row r="342" spans="1:10" ht="21">
      <c r="A342" s="23"/>
      <c r="B342" s="20"/>
      <c r="C342" s="20"/>
      <c r="D342" s="19"/>
      <c r="E342" s="12"/>
      <c r="F342" s="21"/>
      <c r="G342" s="41">
        <f t="shared" si="10"/>
        <v>0</v>
      </c>
      <c r="H342" s="34"/>
      <c r="I342" s="34">
        <f t="shared" si="11"/>
        <v>7921724.1800000016</v>
      </c>
      <c r="J342" s="27"/>
    </row>
    <row r="343" spans="1:10" ht="21">
      <c r="A343" s="23"/>
      <c r="B343" s="20"/>
      <c r="C343" s="20"/>
      <c r="D343" s="19"/>
      <c r="E343" s="12"/>
      <c r="F343" s="21"/>
      <c r="G343" s="41">
        <f t="shared" si="10"/>
        <v>0</v>
      </c>
      <c r="H343" s="34"/>
      <c r="I343" s="34">
        <f t="shared" si="11"/>
        <v>7921724.1800000016</v>
      </c>
      <c r="J343" s="27"/>
    </row>
    <row r="344" spans="1:10" ht="21">
      <c r="A344" s="23"/>
      <c r="B344" s="20"/>
      <c r="C344" s="20"/>
      <c r="D344" s="19"/>
      <c r="E344" s="12"/>
      <c r="F344" s="21"/>
      <c r="G344" s="41">
        <f t="shared" si="10"/>
        <v>0</v>
      </c>
      <c r="H344" s="34"/>
      <c r="I344" s="34">
        <f t="shared" si="11"/>
        <v>7921724.1800000016</v>
      </c>
      <c r="J344" s="27"/>
    </row>
    <row r="345" spans="1:10" ht="21">
      <c r="A345" s="23"/>
      <c r="B345" s="20"/>
      <c r="C345" s="20"/>
      <c r="D345" s="19"/>
      <c r="E345" s="12"/>
      <c r="F345" s="21"/>
      <c r="G345" s="41">
        <f t="shared" si="10"/>
        <v>0</v>
      </c>
      <c r="H345" s="34"/>
      <c r="I345" s="34">
        <f t="shared" si="11"/>
        <v>7921724.1800000016</v>
      </c>
      <c r="J345" s="27"/>
    </row>
    <row r="346" spans="1:10" ht="21">
      <c r="A346" s="23"/>
      <c r="B346" s="20"/>
      <c r="C346" s="20"/>
      <c r="D346" s="19"/>
      <c r="E346" s="12"/>
      <c r="F346" s="21"/>
      <c r="G346" s="41">
        <f t="shared" si="10"/>
        <v>0</v>
      </c>
      <c r="H346" s="34"/>
      <c r="I346" s="34">
        <f t="shared" si="11"/>
        <v>7921724.1800000016</v>
      </c>
      <c r="J346" s="27"/>
    </row>
    <row r="347" spans="1:10" ht="21">
      <c r="A347" s="23"/>
      <c r="B347" s="20"/>
      <c r="C347" s="20"/>
      <c r="D347" s="19"/>
      <c r="E347" s="12"/>
      <c r="F347" s="21"/>
      <c r="G347" s="41">
        <f t="shared" si="10"/>
        <v>0</v>
      </c>
      <c r="H347" s="34"/>
      <c r="I347" s="34">
        <f t="shared" si="11"/>
        <v>7921724.1800000016</v>
      </c>
      <c r="J347" s="27"/>
    </row>
    <row r="348" spans="1:10" ht="21">
      <c r="A348" s="23"/>
      <c r="B348" s="20"/>
      <c r="C348" s="20"/>
      <c r="D348" s="19"/>
      <c r="E348" s="12"/>
      <c r="F348" s="21"/>
      <c r="G348" s="41">
        <f t="shared" si="10"/>
        <v>0</v>
      </c>
      <c r="H348" s="34"/>
      <c r="I348" s="34">
        <f t="shared" si="11"/>
        <v>7921724.1800000016</v>
      </c>
      <c r="J348" s="27"/>
    </row>
    <row r="349" spans="1:10" ht="21">
      <c r="A349" s="23"/>
      <c r="B349" s="20"/>
      <c r="C349" s="20"/>
      <c r="D349" s="19"/>
      <c r="E349" s="12"/>
      <c r="F349" s="21"/>
      <c r="G349" s="41">
        <f t="shared" si="10"/>
        <v>0</v>
      </c>
      <c r="H349" s="34"/>
      <c r="I349" s="34">
        <f t="shared" si="11"/>
        <v>7921724.1800000016</v>
      </c>
      <c r="J349" s="27"/>
    </row>
    <row r="350" spans="1:10" ht="21">
      <c r="A350" s="24"/>
      <c r="B350" s="18"/>
      <c r="C350" s="18"/>
      <c r="D350" s="16"/>
      <c r="E350" s="13"/>
      <c r="F350" s="13"/>
      <c r="G350" s="42">
        <f>SUM(G4:G349)</f>
        <v>6029279.4499999993</v>
      </c>
      <c r="H350" s="36"/>
      <c r="I350" s="34">
        <f t="shared" si="11"/>
        <v>13951003.630000001</v>
      </c>
      <c r="J350" s="27"/>
    </row>
    <row r="351" spans="1:10">
      <c r="I351" s="34">
        <f t="shared" si="11"/>
        <v>13951003.630000001</v>
      </c>
    </row>
    <row r="352" spans="1:10">
      <c r="I352" s="34">
        <f t="shared" si="11"/>
        <v>13951003.630000001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0"/>
  <dimension ref="A1:L352"/>
  <sheetViews>
    <sheetView rightToLeft="1" workbookViewId="0">
      <selection activeCell="H16" sqref="H16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21.42578125" style="6" customWidth="1"/>
  </cols>
  <sheetData>
    <row r="1" spans="1:12">
      <c r="A1" s="168" t="s">
        <v>219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220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-6675</v>
      </c>
      <c r="J4" s="5"/>
    </row>
    <row r="5" spans="1:12" ht="21">
      <c r="A5" s="22">
        <v>43800</v>
      </c>
      <c r="B5" s="20">
        <v>6225</v>
      </c>
      <c r="C5" s="20" t="s">
        <v>73</v>
      </c>
      <c r="D5" s="19"/>
      <c r="E5" s="12">
        <v>5000</v>
      </c>
      <c r="F5" s="21">
        <v>2.6</v>
      </c>
      <c r="G5" s="17">
        <f t="shared" ref="G5:G68" si="0">E5*F5</f>
        <v>13000</v>
      </c>
      <c r="H5" s="34"/>
      <c r="I5" s="34">
        <f>I4+G5-H5</f>
        <v>6325</v>
      </c>
      <c r="J5" s="5"/>
    </row>
    <row r="6" spans="1:12" ht="21">
      <c r="A6" s="22">
        <v>43808</v>
      </c>
      <c r="B6" s="20">
        <v>6366</v>
      </c>
      <c r="C6" s="20" t="s">
        <v>73</v>
      </c>
      <c r="D6" s="19"/>
      <c r="E6" s="12">
        <v>15000</v>
      </c>
      <c r="F6" s="21">
        <v>3.6</v>
      </c>
      <c r="G6" s="17">
        <f t="shared" si="0"/>
        <v>54000</v>
      </c>
      <c r="H6" s="34"/>
      <c r="I6" s="34">
        <f t="shared" ref="I6:I69" si="1">I5+G6-H6</f>
        <v>60325</v>
      </c>
      <c r="J6" s="5"/>
    </row>
    <row r="7" spans="1:12" ht="21">
      <c r="A7" s="22">
        <v>43808</v>
      </c>
      <c r="B7" s="20"/>
      <c r="C7" s="20" t="s">
        <v>92</v>
      </c>
      <c r="D7" s="19" t="s">
        <v>221</v>
      </c>
      <c r="E7" s="12"/>
      <c r="F7" s="21"/>
      <c r="G7" s="17">
        <v>1200</v>
      </c>
      <c r="H7" s="34"/>
      <c r="I7" s="34">
        <f t="shared" si="1"/>
        <v>61525</v>
      </c>
      <c r="J7" s="27" t="s">
        <v>222</v>
      </c>
    </row>
    <row r="8" spans="1:12" ht="21">
      <c r="A8" s="22">
        <v>43810</v>
      </c>
      <c r="B8" s="20">
        <v>9513</v>
      </c>
      <c r="C8" s="20" t="s">
        <v>53</v>
      </c>
      <c r="D8" s="19"/>
      <c r="E8" s="12"/>
      <c r="F8" s="21"/>
      <c r="G8" s="17">
        <f t="shared" si="0"/>
        <v>0</v>
      </c>
      <c r="H8" s="34">
        <v>50000</v>
      </c>
      <c r="I8" s="34">
        <f t="shared" si="1"/>
        <v>11525</v>
      </c>
      <c r="J8" s="5"/>
    </row>
    <row r="9" spans="1:12" ht="21">
      <c r="A9" s="22">
        <v>43810</v>
      </c>
      <c r="B9" s="20">
        <v>6419</v>
      </c>
      <c r="C9" s="20" t="s">
        <v>73</v>
      </c>
      <c r="D9" s="19"/>
      <c r="E9" s="12">
        <v>10000</v>
      </c>
      <c r="F9" s="21">
        <v>3</v>
      </c>
      <c r="G9" s="17">
        <f t="shared" si="0"/>
        <v>30000</v>
      </c>
      <c r="H9" s="34"/>
      <c r="I9" s="34">
        <f t="shared" si="1"/>
        <v>41525</v>
      </c>
      <c r="J9" s="5"/>
    </row>
    <row r="10" spans="1:12" ht="21">
      <c r="A10" s="22">
        <v>43815</v>
      </c>
      <c r="B10" s="20">
        <v>6478</v>
      </c>
      <c r="C10" s="20" t="s">
        <v>73</v>
      </c>
      <c r="D10" s="19"/>
      <c r="E10" s="12">
        <v>16000</v>
      </c>
      <c r="F10" s="21">
        <v>3.25</v>
      </c>
      <c r="G10" s="17">
        <f t="shared" si="0"/>
        <v>52000</v>
      </c>
      <c r="H10" s="34"/>
      <c r="I10" s="34">
        <f t="shared" si="1"/>
        <v>93525</v>
      </c>
      <c r="J10" s="5"/>
    </row>
    <row r="11" spans="1:12" ht="21">
      <c r="A11" s="22">
        <v>43815</v>
      </c>
      <c r="B11" s="20">
        <v>9647</v>
      </c>
      <c r="C11" s="20" t="s">
        <v>53</v>
      </c>
      <c r="D11" s="19"/>
      <c r="E11" s="12"/>
      <c r="F11" s="21"/>
      <c r="G11" s="17">
        <f t="shared" si="0"/>
        <v>0</v>
      </c>
      <c r="H11" s="34">
        <v>30000</v>
      </c>
      <c r="I11" s="34">
        <f t="shared" si="1"/>
        <v>63525</v>
      </c>
      <c r="J11" s="5"/>
    </row>
    <row r="12" spans="1:12" ht="21">
      <c r="A12" s="22">
        <v>43816</v>
      </c>
      <c r="B12" s="20">
        <v>6489</v>
      </c>
      <c r="C12" s="20" t="s">
        <v>73</v>
      </c>
      <c r="D12" s="19"/>
      <c r="E12" s="12">
        <v>10000</v>
      </c>
      <c r="F12" s="21">
        <v>3.2</v>
      </c>
      <c r="G12" s="17">
        <f t="shared" si="0"/>
        <v>32000</v>
      </c>
      <c r="H12" s="34"/>
      <c r="I12" s="34">
        <f t="shared" si="1"/>
        <v>95525</v>
      </c>
      <c r="J12" s="5"/>
    </row>
    <row r="13" spans="1:12" ht="21">
      <c r="A13" s="22">
        <v>43817</v>
      </c>
      <c r="B13" s="20">
        <v>9713</v>
      </c>
      <c r="C13" s="20" t="s">
        <v>53</v>
      </c>
      <c r="D13" s="19"/>
      <c r="E13" s="12"/>
      <c r="F13" s="21"/>
      <c r="G13" s="17">
        <f t="shared" si="0"/>
        <v>0</v>
      </c>
      <c r="H13" s="34">
        <v>80000</v>
      </c>
      <c r="I13" s="34">
        <f t="shared" si="1"/>
        <v>15525</v>
      </c>
      <c r="J13" s="5"/>
    </row>
    <row r="14" spans="1:12" ht="21">
      <c r="A14" s="22">
        <v>43823</v>
      </c>
      <c r="B14" s="20">
        <v>6621</v>
      </c>
      <c r="C14" s="20" t="s">
        <v>73</v>
      </c>
      <c r="D14" s="19"/>
      <c r="E14" s="12">
        <v>12000</v>
      </c>
      <c r="F14" s="21">
        <v>4.05</v>
      </c>
      <c r="G14" s="17">
        <f t="shared" si="0"/>
        <v>48600</v>
      </c>
      <c r="H14" s="34"/>
      <c r="I14" s="34">
        <f t="shared" si="1"/>
        <v>64125</v>
      </c>
      <c r="J14" s="5"/>
    </row>
    <row r="15" spans="1:12" ht="21">
      <c r="A15" s="22">
        <v>43824</v>
      </c>
      <c r="B15" s="20">
        <v>9405</v>
      </c>
      <c r="C15" s="20" t="s">
        <v>53</v>
      </c>
      <c r="D15" s="19"/>
      <c r="E15" s="12"/>
      <c r="F15" s="21"/>
      <c r="G15" s="17">
        <f t="shared" si="0"/>
        <v>0</v>
      </c>
      <c r="H15" s="34">
        <v>28200</v>
      </c>
      <c r="I15" s="34">
        <f t="shared" si="1"/>
        <v>35925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35925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35925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35925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35925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35925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35925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35925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35925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35925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35925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35925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35925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35925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35925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35925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35925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35925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35925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35925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35925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35925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35925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35925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35925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35925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35925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35925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35925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35925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35925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35925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35925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35925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35925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35925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35925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35925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35925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35925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35925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35925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35925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35925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35925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35925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35925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35925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35925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35925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35925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35925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35925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35925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35925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35925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35925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35925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35925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35925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35925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35925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35925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35925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35925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35925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35925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35925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35925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35925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35925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35925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35925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35925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35925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35925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35925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35925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35925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35925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35925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35925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35925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35925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35925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35925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35925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35925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35925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35925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35925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35925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35925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35925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35925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35925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35925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35925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35925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35925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35925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35925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35925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35925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35925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35925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35925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35925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35925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35925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35925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35925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35925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35925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35925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35925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35925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35925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35925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35925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35925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35925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35925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35925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35925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35925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35925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35925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35925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35925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35925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35925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35925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35925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35925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35925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35925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35925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35925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35925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35925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35925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35925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35925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35925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35925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35925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35925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35925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35925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35925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35925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35925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35925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35925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35925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35925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35925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35925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35925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35925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35925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35925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35925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35925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35925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35925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35925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35925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35925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35925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35925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35925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35925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35925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35925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35925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35925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35925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35925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35925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35925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35925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35925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35925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35925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35925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35925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35925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35925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35925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35925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35925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35925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35925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35925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35925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35925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35925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35925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35925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35925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35925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35925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35925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35925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35925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35925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35925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35925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35925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35925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35925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35925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35925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35925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35925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35925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35925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35925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35925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35925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35925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35925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35925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35925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35925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35925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35925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35925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35925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35925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35925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35925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35925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35925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35925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35925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35925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35925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35925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35925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35925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35925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35925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35925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35925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35925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35925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35925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35925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35925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35925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35925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35925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35925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35925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35925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35925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35925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35925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35925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35925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35925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35925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35925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35925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35925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35925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35925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35925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35925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35925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35925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35925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35925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35925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35925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35925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35925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35925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35925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35925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35925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35925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35925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35925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35925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35925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35925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35925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35925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35925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35925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35925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35925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35925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35925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35925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35925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35925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35925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35925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35925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35925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35925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35925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35925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35925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35925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35925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35925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35925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35925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35925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35925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35925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35925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35925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35925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35925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35925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35925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35925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35925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35925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35925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35925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35925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35925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35925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35925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35925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35925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35925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230800</v>
      </c>
      <c r="H350" s="36"/>
      <c r="I350" s="34">
        <f t="shared" si="11"/>
        <v>266725</v>
      </c>
      <c r="J350" s="5"/>
    </row>
    <row r="351" spans="1:10">
      <c r="I351" s="34">
        <f t="shared" si="11"/>
        <v>266725</v>
      </c>
    </row>
    <row r="352" spans="1:10">
      <c r="I352" s="34">
        <f t="shared" si="11"/>
        <v>266725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1"/>
  <dimension ref="A1:L350"/>
  <sheetViews>
    <sheetView rightToLeft="1" workbookViewId="0">
      <selection activeCell="C21" sqref="C21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20.140625" style="37" customWidth="1"/>
    <col min="10" max="10" width="22.5703125" style="6" customWidth="1"/>
  </cols>
  <sheetData>
    <row r="1" spans="1:12">
      <c r="A1" s="168" t="s">
        <v>75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76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378311</v>
      </c>
      <c r="J4" s="5"/>
    </row>
    <row r="5" spans="1:12" ht="21">
      <c r="A5" s="22">
        <v>43800</v>
      </c>
      <c r="B5" s="20">
        <v>9205</v>
      </c>
      <c r="C5" s="20" t="s">
        <v>74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278311</v>
      </c>
      <c r="J5" s="5"/>
    </row>
    <row r="6" spans="1:12" ht="21">
      <c r="A6" s="22">
        <v>337</v>
      </c>
      <c r="B6" s="20">
        <v>9275</v>
      </c>
      <c r="C6" s="20" t="s">
        <v>74</v>
      </c>
      <c r="D6" s="19"/>
      <c r="E6" s="12"/>
      <c r="F6" s="21"/>
      <c r="G6" s="17">
        <f t="shared" si="0"/>
        <v>0</v>
      </c>
      <c r="H6" s="34">
        <v>60000</v>
      </c>
      <c r="I6" s="34">
        <f t="shared" ref="I6:I69" si="1">I5+G6-H6</f>
        <v>218311</v>
      </c>
      <c r="J6" s="5"/>
    </row>
    <row r="7" spans="1:12" ht="21">
      <c r="A7" s="22">
        <v>43804</v>
      </c>
      <c r="B7" s="20">
        <v>9334</v>
      </c>
      <c r="C7" s="20" t="s">
        <v>74</v>
      </c>
      <c r="D7" s="19"/>
      <c r="E7" s="12"/>
      <c r="F7" s="21"/>
      <c r="G7" s="17">
        <f t="shared" si="0"/>
        <v>0</v>
      </c>
      <c r="H7" s="34">
        <v>60000</v>
      </c>
      <c r="I7" s="34">
        <f t="shared" si="1"/>
        <v>158311</v>
      </c>
      <c r="J7" s="5"/>
    </row>
    <row r="8" spans="1:12" ht="21">
      <c r="A8" s="22">
        <v>43806</v>
      </c>
      <c r="B8" s="20">
        <v>6305</v>
      </c>
      <c r="C8" s="20" t="s">
        <v>14</v>
      </c>
      <c r="D8" s="19" t="s">
        <v>13</v>
      </c>
      <c r="E8" s="12">
        <v>60.32</v>
      </c>
      <c r="F8" s="21">
        <v>3095</v>
      </c>
      <c r="G8" s="17">
        <f t="shared" si="0"/>
        <v>186690.4</v>
      </c>
      <c r="H8" s="34"/>
      <c r="I8" s="34">
        <f t="shared" si="1"/>
        <v>345001.4</v>
      </c>
      <c r="J8" s="5"/>
    </row>
    <row r="9" spans="1:12" ht="21">
      <c r="A9" s="22">
        <v>43806</v>
      </c>
      <c r="B9" s="20">
        <v>6305</v>
      </c>
      <c r="C9" s="20" t="s">
        <v>14</v>
      </c>
      <c r="D9" s="19" t="s">
        <v>13</v>
      </c>
      <c r="E9" s="12">
        <v>64.98</v>
      </c>
      <c r="F9" s="21">
        <v>3055</v>
      </c>
      <c r="G9" s="17">
        <f t="shared" si="0"/>
        <v>198513.90000000002</v>
      </c>
      <c r="H9" s="34"/>
      <c r="I9" s="34">
        <f t="shared" si="1"/>
        <v>543515.30000000005</v>
      </c>
      <c r="J9" s="5"/>
    </row>
    <row r="10" spans="1:12" ht="21">
      <c r="A10" s="22">
        <v>43807</v>
      </c>
      <c r="B10" s="20">
        <v>6338</v>
      </c>
      <c r="C10" s="20" t="s">
        <v>14</v>
      </c>
      <c r="D10" s="19" t="s">
        <v>13</v>
      </c>
      <c r="E10" s="12">
        <v>66.38</v>
      </c>
      <c r="F10" s="21">
        <v>3150</v>
      </c>
      <c r="G10" s="17">
        <f t="shared" si="0"/>
        <v>209097</v>
      </c>
      <c r="H10" s="34"/>
      <c r="I10" s="34">
        <f t="shared" si="1"/>
        <v>752612.3</v>
      </c>
      <c r="J10" s="5"/>
    </row>
    <row r="11" spans="1:12" ht="21">
      <c r="A11" s="22">
        <v>43807</v>
      </c>
      <c r="B11" s="20">
        <v>9387</v>
      </c>
      <c r="C11" s="20" t="s">
        <v>74</v>
      </c>
      <c r="D11" s="19"/>
      <c r="E11" s="12"/>
      <c r="F11" s="21"/>
      <c r="G11" s="17">
        <f t="shared" si="0"/>
        <v>0</v>
      </c>
      <c r="H11" s="34">
        <v>150000</v>
      </c>
      <c r="I11" s="34">
        <f t="shared" si="1"/>
        <v>602612.30000000005</v>
      </c>
      <c r="J11" s="5"/>
    </row>
    <row r="12" spans="1:12" ht="21">
      <c r="A12" s="22">
        <v>43808</v>
      </c>
      <c r="B12" s="20">
        <v>6345</v>
      </c>
      <c r="C12" s="20" t="s">
        <v>14</v>
      </c>
      <c r="D12" s="19" t="s">
        <v>13</v>
      </c>
      <c r="E12" s="12">
        <v>60.86</v>
      </c>
      <c r="F12" s="21">
        <v>3050</v>
      </c>
      <c r="G12" s="17">
        <f t="shared" si="0"/>
        <v>185623</v>
      </c>
      <c r="H12" s="34"/>
      <c r="I12" s="34">
        <f t="shared" si="1"/>
        <v>788235.3</v>
      </c>
      <c r="J12" s="5"/>
    </row>
    <row r="13" spans="1:12" ht="21">
      <c r="A13" s="22">
        <v>43809</v>
      </c>
      <c r="B13" s="20">
        <v>9459</v>
      </c>
      <c r="C13" s="20" t="s">
        <v>74</v>
      </c>
      <c r="D13" s="19"/>
      <c r="E13" s="12"/>
      <c r="F13" s="21"/>
      <c r="G13" s="17">
        <f t="shared" si="0"/>
        <v>0</v>
      </c>
      <c r="H13" s="34">
        <v>230000</v>
      </c>
      <c r="I13" s="34">
        <f t="shared" si="1"/>
        <v>558235.30000000005</v>
      </c>
      <c r="J13" s="5"/>
    </row>
    <row r="14" spans="1:12" ht="21">
      <c r="A14" s="22">
        <v>43814</v>
      </c>
      <c r="B14" s="20">
        <v>6434</v>
      </c>
      <c r="C14" s="20" t="s">
        <v>14</v>
      </c>
      <c r="D14" s="19" t="s">
        <v>13</v>
      </c>
      <c r="E14" s="12">
        <v>68.34</v>
      </c>
      <c r="F14" s="21">
        <v>3050</v>
      </c>
      <c r="G14" s="17">
        <f t="shared" si="0"/>
        <v>208437</v>
      </c>
      <c r="H14" s="34"/>
      <c r="I14" s="34">
        <f t="shared" si="1"/>
        <v>766672.3</v>
      </c>
      <c r="J14" s="5"/>
    </row>
    <row r="15" spans="1:12" ht="21">
      <c r="A15" s="22">
        <v>43816</v>
      </c>
      <c r="B15" s="20">
        <v>9650</v>
      </c>
      <c r="C15" s="20" t="s">
        <v>74</v>
      </c>
      <c r="D15" s="19"/>
      <c r="E15" s="12"/>
      <c r="F15" s="21"/>
      <c r="G15" s="17">
        <f t="shared" si="0"/>
        <v>0</v>
      </c>
      <c r="H15" s="34">
        <v>200000</v>
      </c>
      <c r="I15" s="34">
        <f t="shared" si="1"/>
        <v>566672.30000000005</v>
      </c>
      <c r="J15" s="5" t="s">
        <v>17</v>
      </c>
    </row>
    <row r="16" spans="1:12" ht="21">
      <c r="A16" s="22">
        <v>43818</v>
      </c>
      <c r="B16" s="20">
        <v>9722</v>
      </c>
      <c r="C16" s="20" t="s">
        <v>74</v>
      </c>
      <c r="D16" s="19"/>
      <c r="E16" s="12"/>
      <c r="F16" s="21"/>
      <c r="G16" s="17">
        <f t="shared" si="0"/>
        <v>0</v>
      </c>
      <c r="H16" s="34">
        <v>150000</v>
      </c>
      <c r="I16" s="34">
        <f t="shared" si="1"/>
        <v>416672.30000000005</v>
      </c>
      <c r="J16" s="5"/>
    </row>
    <row r="17" spans="1:10" ht="21">
      <c r="A17" s="22">
        <v>43821</v>
      </c>
      <c r="B17" s="20">
        <v>9782</v>
      </c>
      <c r="C17" s="20" t="s">
        <v>74</v>
      </c>
      <c r="D17" s="19"/>
      <c r="E17" s="12"/>
      <c r="F17" s="21"/>
      <c r="G17" s="17">
        <f t="shared" si="0"/>
        <v>0</v>
      </c>
      <c r="H17" s="34">
        <v>130000</v>
      </c>
      <c r="I17" s="34">
        <f t="shared" si="1"/>
        <v>286672.30000000005</v>
      </c>
      <c r="J17" s="5"/>
    </row>
    <row r="18" spans="1:10" ht="21">
      <c r="A18" s="22">
        <v>9847</v>
      </c>
      <c r="B18" s="20">
        <v>9847</v>
      </c>
      <c r="C18" s="20" t="s">
        <v>74</v>
      </c>
      <c r="D18" s="19"/>
      <c r="E18" s="12"/>
      <c r="F18" s="21"/>
      <c r="G18" s="17">
        <f t="shared" si="0"/>
        <v>0</v>
      </c>
      <c r="H18" s="34">
        <v>150000</v>
      </c>
      <c r="I18" s="34">
        <f t="shared" si="1"/>
        <v>136672.30000000005</v>
      </c>
      <c r="J18" s="5"/>
    </row>
    <row r="19" spans="1:10" ht="21">
      <c r="A19" s="22">
        <v>43825</v>
      </c>
      <c r="B19" s="20">
        <v>9915</v>
      </c>
      <c r="C19" s="20" t="s">
        <v>74</v>
      </c>
      <c r="D19" s="19"/>
      <c r="E19" s="12"/>
      <c r="F19" s="21"/>
      <c r="G19" s="17">
        <f t="shared" si="0"/>
        <v>0</v>
      </c>
      <c r="H19" s="34">
        <v>136675</v>
      </c>
      <c r="I19" s="34">
        <f t="shared" si="1"/>
        <v>-2.6999999999534339</v>
      </c>
      <c r="J19" s="5"/>
    </row>
    <row r="20" spans="1:10" ht="21">
      <c r="A20" s="22">
        <v>43825</v>
      </c>
      <c r="B20" s="20">
        <v>1030</v>
      </c>
      <c r="C20" s="20" t="s">
        <v>131</v>
      </c>
      <c r="D20" s="19"/>
      <c r="E20" s="12"/>
      <c r="F20" s="21"/>
      <c r="G20" s="17">
        <v>2.7</v>
      </c>
      <c r="H20" s="34"/>
      <c r="I20" s="34">
        <f t="shared" si="1"/>
        <v>4.6566306366457866E-11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4.6566306366457866E-11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4.6566306366457866E-11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4.6566306366457866E-11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4.6566306366457866E-11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4.6566306366457866E-11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4.6566306366457866E-11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4.6566306366457866E-11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4.6566306366457866E-11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4.6566306366457866E-11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4.6566306366457866E-11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4.6566306366457866E-11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4.6566306366457866E-11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4.6566306366457866E-11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4.6566306366457866E-11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4.6566306366457866E-11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4.6566306366457866E-11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4.6566306366457866E-11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4.6566306366457866E-11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4.6566306366457866E-11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4.6566306366457866E-11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4.6566306366457866E-11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4.6566306366457866E-11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4.6566306366457866E-11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4.6566306366457866E-11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4.6566306366457866E-11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4.6566306366457866E-11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4.6566306366457866E-11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4.6566306366457866E-11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4.6566306366457866E-11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4.6566306366457866E-11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4.6566306366457866E-11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4.6566306366457866E-11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4.6566306366457866E-11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4.6566306366457866E-11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4.6566306366457866E-11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4.6566306366457866E-11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4.6566306366457866E-11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4.6566306366457866E-11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4.6566306366457866E-11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4.6566306366457866E-11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4.6566306366457866E-11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4.6566306366457866E-11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4.6566306366457866E-11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4.6566306366457866E-11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4.6566306366457866E-11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4.6566306366457866E-11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4.6566306366457866E-11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4.6566306366457866E-11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4.6566306366457866E-11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4.6566306366457866E-11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4.6566306366457866E-11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4.6566306366457866E-11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4.6566306366457866E-11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4.6566306366457866E-11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4.6566306366457866E-11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4.6566306366457866E-11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4.6566306366457866E-11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4.6566306366457866E-11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4.6566306366457866E-11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4.6566306366457866E-11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4.6566306366457866E-11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4.6566306366457866E-11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4.6566306366457866E-11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4.6566306366457866E-11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4.6566306366457866E-11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4.6566306366457866E-11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4.6566306366457866E-11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4.6566306366457866E-11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4.6566306366457866E-11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4.6566306366457866E-11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4.6566306366457866E-11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4.6566306366457866E-11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4.6566306366457866E-11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4.6566306366457866E-11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4.6566306366457866E-11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4.6566306366457866E-11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4.6566306366457866E-11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4.6566306366457866E-11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4.6566306366457866E-11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4.6566306366457866E-11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4.6566306366457866E-11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4.6566306366457866E-11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4.6566306366457866E-11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4.6566306366457866E-11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4.6566306366457866E-11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4.6566306366457866E-11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4.6566306366457866E-11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4.6566306366457866E-11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4.6566306366457866E-11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4.6566306366457866E-11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4.6566306366457866E-11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4.6566306366457866E-11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4.6566306366457866E-11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4.6566306366457866E-11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4.6566306366457866E-11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4.6566306366457866E-11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4.6566306366457866E-11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4.6566306366457866E-11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4.6566306366457866E-11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4.6566306366457866E-11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4.6566306366457866E-11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4.6566306366457866E-11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4.6566306366457866E-11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4.6566306366457866E-11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4.6566306366457866E-11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4.6566306366457866E-11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4.6566306366457866E-11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4.6566306366457866E-11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4.6566306366457866E-11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4.6566306366457866E-11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4.6566306366457866E-11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4.6566306366457866E-11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4.6566306366457866E-11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4.6566306366457866E-11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4.6566306366457866E-11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4.6566306366457866E-11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4.6566306366457866E-11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4.6566306366457866E-11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4.6566306366457866E-11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4.6566306366457866E-11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4.6566306366457866E-11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4.6566306366457866E-11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4.6566306366457866E-11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4.6566306366457866E-11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4.6566306366457866E-11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4.6566306366457866E-11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4.6566306366457866E-11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4.6566306366457866E-11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4.6566306366457866E-11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4.6566306366457866E-11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4.6566306366457866E-11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4.6566306366457866E-11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4.6566306366457866E-11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4.6566306366457866E-11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4.6566306366457866E-11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4.6566306366457866E-11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4.6566306366457866E-11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4.6566306366457866E-11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4.6566306366457866E-11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4.6566306366457866E-11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4.6566306366457866E-11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4.6566306366457866E-11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4.6566306366457866E-11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4.6566306366457866E-11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4.6566306366457866E-11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4.6566306366457866E-11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4.6566306366457866E-11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4.6566306366457866E-11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4.6566306366457866E-11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4.6566306366457866E-11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4.6566306366457866E-11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4.6566306366457866E-11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4.6566306366457866E-11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4.6566306366457866E-11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4.6566306366457866E-11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4.6566306366457866E-11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4.6566306366457866E-11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4.6566306366457866E-11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4.6566306366457866E-11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4.6566306366457866E-11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4.6566306366457866E-11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4.6566306366457866E-11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4.6566306366457866E-11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4.6566306366457866E-11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4.6566306366457866E-11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4.6566306366457866E-11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4.6566306366457866E-11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4.6566306366457866E-11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4.6566306366457866E-11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4.6566306366457866E-11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4.6566306366457866E-11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4.6566306366457866E-11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4.6566306366457866E-11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4.6566306366457866E-11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4.6566306366457866E-11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4.6566306366457866E-11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4.6566306366457866E-11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4.6566306366457866E-11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4.6566306366457866E-11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4.6566306366457866E-11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4.6566306366457866E-11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4.6566306366457866E-11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4.6566306366457866E-11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4.6566306366457866E-11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4.6566306366457866E-11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4.6566306366457866E-11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4.6566306366457866E-11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4.6566306366457866E-11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4.6566306366457866E-11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4.6566306366457866E-11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4.6566306366457866E-11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4.6566306366457866E-11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4.6566306366457866E-11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4.6566306366457866E-11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4.6566306366457866E-11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4.6566306366457866E-11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4.6566306366457866E-11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4.6566306366457866E-11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4.6566306366457866E-11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4.6566306366457866E-11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4.6566306366457866E-11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4.6566306366457866E-11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4.6566306366457866E-11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4.6566306366457866E-11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4.6566306366457866E-11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4.6566306366457866E-11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4.6566306366457866E-11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4.6566306366457866E-11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4.6566306366457866E-11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4.6566306366457866E-11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4.6566306366457866E-11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4.6566306366457866E-11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4.6566306366457866E-11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4.6566306366457866E-11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4.6566306366457866E-11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4.6566306366457866E-11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4.6566306366457866E-11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4.6566306366457866E-11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4.6566306366457866E-11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4.6566306366457866E-11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4.6566306366457866E-11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4.6566306366457866E-11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4.6566306366457866E-11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4.6566306366457866E-11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4.6566306366457866E-11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4.6566306366457866E-11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4.6566306366457866E-11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4.6566306366457866E-11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4.6566306366457866E-11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4.6566306366457866E-11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4.6566306366457866E-11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4.6566306366457866E-11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4.6566306366457866E-11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4.6566306366457866E-11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4.6566306366457866E-11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4.6566306366457866E-11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4.6566306366457866E-11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4.6566306366457866E-11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4.6566306366457866E-11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4.6566306366457866E-11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4.6566306366457866E-11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4.6566306366457866E-11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4.6566306366457866E-11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4.6566306366457866E-11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4.6566306366457866E-11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4.6566306366457866E-11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4.6566306366457866E-11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4.6566306366457866E-11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4.6566306366457866E-11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4.6566306366457866E-11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4.6566306366457866E-11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4.6566306366457866E-11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4.6566306366457866E-11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4.6566306366457866E-11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4.6566306366457866E-11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4.6566306366457866E-11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4.6566306366457866E-11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4.6566306366457866E-11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4.6566306366457866E-11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4.6566306366457866E-11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4.6566306366457866E-11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4.6566306366457866E-11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4.6566306366457866E-11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4.6566306366457866E-11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4.6566306366457866E-11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4.6566306366457866E-11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4.6566306366457866E-11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4.6566306366457866E-11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4.6566306366457866E-11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4.6566306366457866E-11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4.6566306366457866E-11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4.6566306366457866E-11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4.6566306366457866E-11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4.6566306366457866E-11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4.6566306366457866E-11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4.6566306366457866E-11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4.6566306366457866E-11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4.6566306366457866E-11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4.6566306366457866E-11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4.6566306366457866E-11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4.6566306366457866E-11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4.6566306366457866E-11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4.6566306366457866E-11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4.6566306366457866E-11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4.6566306366457866E-11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4.6566306366457866E-11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4.6566306366457866E-11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4.6566306366457866E-11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4.6566306366457866E-11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4.6566306366457866E-11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4.6566306366457866E-11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4.6566306366457866E-11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4.6566306366457866E-11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4.6566306366457866E-11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4.6566306366457866E-11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4.6566306366457866E-11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4.6566306366457866E-11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4.6566306366457866E-11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4.6566306366457866E-11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4.6566306366457866E-11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4.6566306366457866E-11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4.6566306366457866E-11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4.6566306366457866E-11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4.6566306366457866E-11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4.6566306366457866E-11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4.6566306366457866E-11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4.6566306366457866E-11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4.6566306366457866E-11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4.6566306366457866E-11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4.6566306366457866E-11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4.6566306366457866E-11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4.6566306366457866E-11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4.6566306366457866E-11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4.6566306366457866E-11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4.6566306366457866E-11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4.6566306366457866E-11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4.6566306366457866E-11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4.6566306366457866E-11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4.6566306366457866E-11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4.6566306366457866E-11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4.6566306366457866E-11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4.6566306366457866E-11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4.6566306366457866E-11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4.6566306366457866E-11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4.6566306366457866E-11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4.6566306366457866E-11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4.6566306366457866E-11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4.6566306366457866E-11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4.6566306366457866E-11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988364</v>
      </c>
      <c r="H350" s="36"/>
      <c r="I350" s="34">
        <f t="shared" si="11"/>
        <v>988364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2"/>
  <dimension ref="A1:L350"/>
  <sheetViews>
    <sheetView rightToLeft="1" topLeftCell="A25" workbookViewId="0">
      <selection activeCell="B41" sqref="B41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8.85546875" style="37" customWidth="1"/>
    <col min="10" max="10" width="26.140625" style="6" customWidth="1"/>
  </cols>
  <sheetData>
    <row r="1" spans="1:12">
      <c r="A1" s="168" t="s">
        <v>58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1">
      <c r="A5" s="22">
        <v>43800</v>
      </c>
      <c r="B5" s="20">
        <v>6218</v>
      </c>
      <c r="C5" s="20" t="s">
        <v>14</v>
      </c>
      <c r="D5" s="19" t="s">
        <v>13</v>
      </c>
      <c r="E5" s="12">
        <v>52.72</v>
      </c>
      <c r="F5" s="21">
        <v>3170</v>
      </c>
      <c r="G5" s="17">
        <f t="shared" ref="G5:G68" si="0">E5*F5</f>
        <v>167122.4</v>
      </c>
      <c r="H5" s="34"/>
      <c r="I5" s="34">
        <f>I4+G5-H5</f>
        <v>167122.4</v>
      </c>
      <c r="J5" s="5"/>
    </row>
    <row r="6" spans="1:12" ht="21">
      <c r="A6" s="22">
        <v>43801</v>
      </c>
      <c r="B6" s="20">
        <v>9262</v>
      </c>
      <c r="C6" s="20" t="s">
        <v>53</v>
      </c>
      <c r="D6" s="19"/>
      <c r="E6" s="12"/>
      <c r="F6" s="21"/>
      <c r="G6" s="17">
        <f t="shared" si="0"/>
        <v>0</v>
      </c>
      <c r="H6" s="34">
        <v>41845</v>
      </c>
      <c r="I6" s="34">
        <f t="shared" ref="I6:I69" si="1">I5+G6-H6</f>
        <v>125277.4</v>
      </c>
      <c r="J6" s="5"/>
    </row>
    <row r="7" spans="1:12" ht="21">
      <c r="A7" s="22">
        <v>43803</v>
      </c>
      <c r="B7" s="20">
        <v>6272</v>
      </c>
      <c r="C7" s="20" t="s">
        <v>14</v>
      </c>
      <c r="D7" s="19" t="s">
        <v>13</v>
      </c>
      <c r="E7" s="12">
        <v>57.68</v>
      </c>
      <c r="F7" s="21">
        <v>3170</v>
      </c>
      <c r="G7" s="17">
        <f t="shared" si="0"/>
        <v>182845.6</v>
      </c>
      <c r="H7" s="34"/>
      <c r="I7" s="34">
        <f t="shared" si="1"/>
        <v>308123</v>
      </c>
      <c r="J7" s="5"/>
    </row>
    <row r="8" spans="1:12" ht="21">
      <c r="A8" s="22">
        <v>43803</v>
      </c>
      <c r="B8" s="20">
        <v>6272</v>
      </c>
      <c r="C8" s="20" t="s">
        <v>14</v>
      </c>
      <c r="D8" s="19" t="s">
        <v>13</v>
      </c>
      <c r="E8" s="12">
        <v>53.34</v>
      </c>
      <c r="F8" s="21">
        <v>3170</v>
      </c>
      <c r="G8" s="17">
        <f t="shared" si="0"/>
        <v>169087.80000000002</v>
      </c>
      <c r="H8" s="34"/>
      <c r="I8" s="34">
        <f t="shared" si="1"/>
        <v>477210.80000000005</v>
      </c>
      <c r="J8" s="5"/>
    </row>
    <row r="9" spans="1:12" ht="21">
      <c r="A9" s="22">
        <v>43803</v>
      </c>
      <c r="B9" s="20">
        <v>9326</v>
      </c>
      <c r="C9" s="20" t="s">
        <v>53</v>
      </c>
      <c r="D9" s="19"/>
      <c r="E9" s="12"/>
      <c r="F9" s="21"/>
      <c r="G9" s="17">
        <f t="shared" si="0"/>
        <v>0</v>
      </c>
      <c r="H9" s="34">
        <v>118610</v>
      </c>
      <c r="I9" s="34">
        <f t="shared" si="1"/>
        <v>358600.80000000005</v>
      </c>
      <c r="J9" s="5"/>
    </row>
    <row r="10" spans="1:12" ht="21">
      <c r="A10" s="22">
        <v>43804</v>
      </c>
      <c r="B10" s="20">
        <v>6289</v>
      </c>
      <c r="C10" s="20" t="s">
        <v>14</v>
      </c>
      <c r="D10" s="19" t="s">
        <v>13</v>
      </c>
      <c r="E10" s="12">
        <v>57.68</v>
      </c>
      <c r="F10" s="21">
        <v>3160</v>
      </c>
      <c r="G10" s="17">
        <f t="shared" si="0"/>
        <v>182268.79999999999</v>
      </c>
      <c r="H10" s="34"/>
      <c r="I10" s="34">
        <f t="shared" si="1"/>
        <v>540869.60000000009</v>
      </c>
      <c r="J10" s="5"/>
    </row>
    <row r="11" spans="1:12" ht="21">
      <c r="A11" s="22">
        <v>43806</v>
      </c>
      <c r="B11" s="20">
        <v>6310</v>
      </c>
      <c r="C11" s="20" t="s">
        <v>14</v>
      </c>
      <c r="D11" s="19" t="s">
        <v>13</v>
      </c>
      <c r="E11" s="12">
        <v>57.64</v>
      </c>
      <c r="F11" s="21">
        <v>3150</v>
      </c>
      <c r="G11" s="17">
        <f t="shared" si="0"/>
        <v>181566</v>
      </c>
      <c r="H11" s="34"/>
      <c r="I11" s="34">
        <f t="shared" si="1"/>
        <v>722435.60000000009</v>
      </c>
      <c r="J11" s="5"/>
    </row>
    <row r="12" spans="1:12" ht="21">
      <c r="A12" s="22">
        <v>43806</v>
      </c>
      <c r="B12" s="20">
        <v>9372</v>
      </c>
      <c r="C12" s="20" t="s">
        <v>53</v>
      </c>
      <c r="D12" s="19"/>
      <c r="E12" s="12"/>
      <c r="F12" s="21"/>
      <c r="G12" s="17">
        <f t="shared" si="0"/>
        <v>0</v>
      </c>
      <c r="H12" s="34">
        <v>534150</v>
      </c>
      <c r="I12" s="34">
        <f t="shared" si="1"/>
        <v>188285.60000000009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>
        <v>6667</v>
      </c>
      <c r="I13" s="34">
        <f t="shared" si="1"/>
        <v>181618.60000000009</v>
      </c>
      <c r="J13" s="28" t="s">
        <v>172</v>
      </c>
    </row>
    <row r="14" spans="1:12" ht="21">
      <c r="A14" s="22">
        <v>43807</v>
      </c>
      <c r="B14" s="20">
        <v>6332</v>
      </c>
      <c r="C14" s="20" t="s">
        <v>14</v>
      </c>
      <c r="D14" s="19" t="s">
        <v>13</v>
      </c>
      <c r="E14" s="12">
        <v>50.68</v>
      </c>
      <c r="F14" s="21">
        <v>2900</v>
      </c>
      <c r="G14" s="17">
        <f t="shared" si="0"/>
        <v>146972</v>
      </c>
      <c r="H14" s="34"/>
      <c r="I14" s="34">
        <f t="shared" si="1"/>
        <v>328590.60000000009</v>
      </c>
      <c r="J14" s="5"/>
    </row>
    <row r="15" spans="1:12" ht="21">
      <c r="A15" s="22">
        <v>43808</v>
      </c>
      <c r="B15" s="20">
        <v>6358</v>
      </c>
      <c r="C15" s="20" t="s">
        <v>14</v>
      </c>
      <c r="D15" s="19" t="s">
        <v>13</v>
      </c>
      <c r="E15" s="12">
        <v>52.94</v>
      </c>
      <c r="F15" s="21">
        <v>3150</v>
      </c>
      <c r="G15" s="17">
        <f t="shared" si="0"/>
        <v>166761</v>
      </c>
      <c r="H15" s="34"/>
      <c r="I15" s="34">
        <f t="shared" si="1"/>
        <v>495351.60000000009</v>
      </c>
      <c r="J15" s="5"/>
    </row>
    <row r="16" spans="1:12" ht="21">
      <c r="A16" s="22">
        <v>43808</v>
      </c>
      <c r="B16" s="20">
        <v>6358</v>
      </c>
      <c r="C16" s="20" t="s">
        <v>14</v>
      </c>
      <c r="D16" s="19" t="s">
        <v>13</v>
      </c>
      <c r="E16" s="12">
        <v>58.18</v>
      </c>
      <c r="F16" s="21">
        <v>3150</v>
      </c>
      <c r="G16" s="17">
        <f t="shared" si="0"/>
        <v>183267</v>
      </c>
      <c r="H16" s="34"/>
      <c r="I16" s="34">
        <f t="shared" si="1"/>
        <v>678618.60000000009</v>
      </c>
      <c r="J16" s="5"/>
    </row>
    <row r="17" spans="1:10" ht="21">
      <c r="A17" s="22">
        <v>43808</v>
      </c>
      <c r="B17" s="20">
        <v>9443</v>
      </c>
      <c r="C17" s="20" t="s">
        <v>53</v>
      </c>
      <c r="D17" s="19"/>
      <c r="E17" s="12"/>
      <c r="F17" s="21"/>
      <c r="G17" s="17">
        <f t="shared" si="0"/>
        <v>0</v>
      </c>
      <c r="H17" s="34">
        <v>328590</v>
      </c>
      <c r="I17" s="34">
        <f t="shared" si="1"/>
        <v>350028.60000000009</v>
      </c>
      <c r="J17" s="5"/>
    </row>
    <row r="18" spans="1:10" ht="21">
      <c r="A18" s="22">
        <v>43809</v>
      </c>
      <c r="B18" s="20">
        <v>9475</v>
      </c>
      <c r="C18" s="20" t="s">
        <v>53</v>
      </c>
      <c r="D18" s="19"/>
      <c r="E18" s="12"/>
      <c r="F18" s="21"/>
      <c r="G18" s="17">
        <f t="shared" si="0"/>
        <v>0</v>
      </c>
      <c r="H18" s="34">
        <v>10000</v>
      </c>
      <c r="I18" s="34">
        <f t="shared" si="1"/>
        <v>340028.60000000009</v>
      </c>
      <c r="J18" s="5"/>
    </row>
    <row r="19" spans="1:10" ht="21">
      <c r="A19" s="22">
        <v>43810</v>
      </c>
      <c r="B19" s="20">
        <v>6395</v>
      </c>
      <c r="C19" s="20" t="s">
        <v>14</v>
      </c>
      <c r="D19" s="19" t="s">
        <v>13</v>
      </c>
      <c r="E19" s="12">
        <v>55.88</v>
      </c>
      <c r="F19" s="21">
        <v>3150</v>
      </c>
      <c r="G19" s="17">
        <f t="shared" si="0"/>
        <v>176022</v>
      </c>
      <c r="H19" s="34"/>
      <c r="I19" s="34">
        <f t="shared" si="1"/>
        <v>516050.60000000009</v>
      </c>
      <c r="J19" s="5"/>
    </row>
    <row r="20" spans="1:10" ht="21">
      <c r="A20" s="22">
        <v>43810</v>
      </c>
      <c r="B20" s="20">
        <v>9508</v>
      </c>
      <c r="C20" s="20" t="s">
        <v>53</v>
      </c>
      <c r="D20" s="19"/>
      <c r="E20" s="12"/>
      <c r="F20" s="21"/>
      <c r="G20" s="17">
        <f t="shared" si="0"/>
        <v>0</v>
      </c>
      <c r="H20" s="34">
        <v>340025</v>
      </c>
      <c r="I20" s="34">
        <f t="shared" si="1"/>
        <v>176025.60000000009</v>
      </c>
      <c r="J20" s="5"/>
    </row>
    <row r="21" spans="1:10" ht="21">
      <c r="A21" s="22">
        <v>43813</v>
      </c>
      <c r="B21" s="20">
        <v>9562</v>
      </c>
      <c r="C21" s="20" t="s">
        <v>53</v>
      </c>
      <c r="D21" s="19"/>
      <c r="E21" s="12"/>
      <c r="F21" s="21"/>
      <c r="G21" s="17">
        <f t="shared" si="0"/>
        <v>0</v>
      </c>
      <c r="H21" s="34">
        <v>126020</v>
      </c>
      <c r="I21" s="34">
        <f t="shared" si="1"/>
        <v>50005.600000000093</v>
      </c>
      <c r="J21" s="5"/>
    </row>
    <row r="22" spans="1:10" ht="21">
      <c r="A22" s="22">
        <v>43813</v>
      </c>
      <c r="B22" s="20">
        <v>1011</v>
      </c>
      <c r="C22" s="20" t="s">
        <v>131</v>
      </c>
      <c r="D22" s="19"/>
      <c r="E22" s="12"/>
      <c r="F22" s="21"/>
      <c r="G22" s="17">
        <f t="shared" si="0"/>
        <v>0</v>
      </c>
      <c r="H22" s="34">
        <v>5.6</v>
      </c>
      <c r="I22" s="34">
        <f t="shared" si="1"/>
        <v>50000.000000000095</v>
      </c>
      <c r="J22" s="5" t="s">
        <v>500</v>
      </c>
    </row>
    <row r="23" spans="1:10" ht="21">
      <c r="A23" s="22">
        <v>43813</v>
      </c>
      <c r="B23" s="20">
        <v>6448</v>
      </c>
      <c r="C23" s="20" t="s">
        <v>14</v>
      </c>
      <c r="D23" s="19" t="s">
        <v>13</v>
      </c>
      <c r="E23" s="12">
        <v>52.6</v>
      </c>
      <c r="F23" s="21">
        <v>3170</v>
      </c>
      <c r="G23" s="17">
        <f t="shared" si="0"/>
        <v>166742</v>
      </c>
      <c r="H23" s="34"/>
      <c r="I23" s="34">
        <f t="shared" si="1"/>
        <v>216742.00000000009</v>
      </c>
      <c r="J23" s="5"/>
    </row>
    <row r="24" spans="1:10" ht="21">
      <c r="A24" s="22">
        <v>43815</v>
      </c>
      <c r="B24" s="20">
        <v>9609</v>
      </c>
      <c r="C24" s="20" t="s">
        <v>53</v>
      </c>
      <c r="D24" s="19"/>
      <c r="E24" s="12"/>
      <c r="F24" s="21"/>
      <c r="G24" s="17">
        <f t="shared" si="0"/>
        <v>0</v>
      </c>
      <c r="H24" s="34">
        <v>216750</v>
      </c>
      <c r="I24" s="34">
        <f t="shared" si="1"/>
        <v>-7.9999999999126885</v>
      </c>
      <c r="J24" s="5"/>
    </row>
    <row r="25" spans="1:10" ht="21">
      <c r="A25" s="22">
        <v>43817</v>
      </c>
      <c r="B25" s="20">
        <v>6503</v>
      </c>
      <c r="C25" s="20" t="s">
        <v>14</v>
      </c>
      <c r="D25" s="19" t="s">
        <v>13</v>
      </c>
      <c r="E25" s="12">
        <v>52.72</v>
      </c>
      <c r="F25" s="21">
        <v>3250</v>
      </c>
      <c r="G25" s="17">
        <f t="shared" si="0"/>
        <v>171340</v>
      </c>
      <c r="H25" s="34"/>
      <c r="I25" s="34">
        <f t="shared" si="1"/>
        <v>171332.00000000009</v>
      </c>
      <c r="J25" s="5"/>
    </row>
    <row r="26" spans="1:10" ht="21">
      <c r="A26" s="22">
        <v>43817</v>
      </c>
      <c r="B26" s="20">
        <v>6503</v>
      </c>
      <c r="C26" s="20" t="s">
        <v>14</v>
      </c>
      <c r="D26" s="19" t="s">
        <v>13</v>
      </c>
      <c r="E26" s="12">
        <v>55.18</v>
      </c>
      <c r="F26" s="21">
        <v>3250</v>
      </c>
      <c r="G26" s="17">
        <f t="shared" si="0"/>
        <v>179335</v>
      </c>
      <c r="H26" s="34"/>
      <c r="I26" s="34">
        <f t="shared" si="1"/>
        <v>350667.00000000012</v>
      </c>
      <c r="J26" s="5"/>
    </row>
    <row r="27" spans="1:10" ht="21">
      <c r="A27" s="22">
        <v>43820</v>
      </c>
      <c r="B27" s="20">
        <v>9761</v>
      </c>
      <c r="C27" s="20" t="s">
        <v>53</v>
      </c>
      <c r="D27" s="19"/>
      <c r="E27" s="12"/>
      <c r="F27" s="21"/>
      <c r="G27" s="17">
        <v>8</v>
      </c>
      <c r="H27" s="34">
        <v>350670</v>
      </c>
      <c r="I27" s="34">
        <f t="shared" si="1"/>
        <v>5.0000000001164153</v>
      </c>
      <c r="J27" s="5"/>
    </row>
    <row r="28" spans="1:10" ht="21">
      <c r="A28" s="22">
        <v>43820</v>
      </c>
      <c r="B28" s="20">
        <v>1023</v>
      </c>
      <c r="C28" s="20" t="s">
        <v>131</v>
      </c>
      <c r="D28" s="19"/>
      <c r="E28" s="12"/>
      <c r="F28" s="21"/>
      <c r="G28" s="17">
        <f t="shared" si="0"/>
        <v>0</v>
      </c>
      <c r="H28" s="34">
        <v>5</v>
      </c>
      <c r="I28" s="34">
        <f t="shared" si="1"/>
        <v>1.1641532182693481E-10</v>
      </c>
      <c r="J28" s="5"/>
    </row>
    <row r="29" spans="1:10" ht="21">
      <c r="A29" s="22">
        <v>43821</v>
      </c>
      <c r="B29" s="20"/>
      <c r="C29" s="20" t="s">
        <v>14</v>
      </c>
      <c r="D29" s="19" t="s">
        <v>13</v>
      </c>
      <c r="E29" s="12">
        <v>56.2</v>
      </c>
      <c r="F29" s="21">
        <v>3260</v>
      </c>
      <c r="G29" s="17">
        <f t="shared" si="0"/>
        <v>183212</v>
      </c>
      <c r="H29" s="34"/>
      <c r="I29" s="34">
        <f t="shared" si="1"/>
        <v>183212.00000000012</v>
      </c>
      <c r="J29" s="5"/>
    </row>
    <row r="30" spans="1:10" ht="21">
      <c r="A30" s="22">
        <v>43822</v>
      </c>
      <c r="B30" s="20">
        <v>6581</v>
      </c>
      <c r="C30" s="20" t="s">
        <v>14</v>
      </c>
      <c r="D30" s="19" t="s">
        <v>13</v>
      </c>
      <c r="E30" s="12">
        <v>53.94</v>
      </c>
      <c r="F30" s="21">
        <v>2980</v>
      </c>
      <c r="G30" s="17">
        <f t="shared" si="0"/>
        <v>160741.19999999998</v>
      </c>
      <c r="H30" s="34"/>
      <c r="I30" s="34">
        <f t="shared" si="1"/>
        <v>343953.20000000007</v>
      </c>
      <c r="J30" s="5"/>
    </row>
    <row r="31" spans="1:10" ht="21">
      <c r="A31" s="22">
        <v>43822</v>
      </c>
      <c r="B31" s="20">
        <v>6581</v>
      </c>
      <c r="C31" s="20" t="s">
        <v>14</v>
      </c>
      <c r="D31" s="19" t="s">
        <v>13</v>
      </c>
      <c r="E31" s="12">
        <v>50.66</v>
      </c>
      <c r="F31" s="21">
        <v>3260</v>
      </c>
      <c r="G31" s="17">
        <f t="shared" si="0"/>
        <v>165151.59999999998</v>
      </c>
      <c r="H31" s="34"/>
      <c r="I31" s="34">
        <f t="shared" si="1"/>
        <v>509104.80000000005</v>
      </c>
      <c r="J31" s="5"/>
    </row>
    <row r="32" spans="1:10" ht="21">
      <c r="A32" s="22">
        <v>43822</v>
      </c>
      <c r="B32" s="20">
        <v>9840</v>
      </c>
      <c r="C32" s="20" t="s">
        <v>53</v>
      </c>
      <c r="D32" s="19"/>
      <c r="E32" s="12"/>
      <c r="F32" s="21"/>
      <c r="G32" s="17">
        <f t="shared" si="0"/>
        <v>0</v>
      </c>
      <c r="H32" s="34">
        <v>183325</v>
      </c>
      <c r="I32" s="34">
        <f t="shared" si="1"/>
        <v>325779.80000000005</v>
      </c>
      <c r="J32" s="5"/>
    </row>
    <row r="33" spans="1:10" ht="21">
      <c r="A33" s="22">
        <v>43823</v>
      </c>
      <c r="B33" s="20">
        <v>6612</v>
      </c>
      <c r="C33" s="20" t="s">
        <v>14</v>
      </c>
      <c r="D33" s="19" t="s">
        <v>13</v>
      </c>
      <c r="E33" s="12">
        <v>52.24</v>
      </c>
      <c r="F33" s="21">
        <v>3020</v>
      </c>
      <c r="G33" s="17">
        <f t="shared" si="0"/>
        <v>157764.80000000002</v>
      </c>
      <c r="H33" s="34"/>
      <c r="I33" s="34">
        <f t="shared" si="1"/>
        <v>483544.60000000009</v>
      </c>
      <c r="J33" s="5"/>
    </row>
    <row r="34" spans="1:10" ht="21">
      <c r="A34" s="22">
        <v>43823</v>
      </c>
      <c r="B34" s="20">
        <v>6612</v>
      </c>
      <c r="C34" s="20" t="s">
        <v>14</v>
      </c>
      <c r="D34" s="19" t="s">
        <v>13</v>
      </c>
      <c r="E34" s="12">
        <v>55.6</v>
      </c>
      <c r="F34" s="21">
        <v>3280</v>
      </c>
      <c r="G34" s="17">
        <f t="shared" si="0"/>
        <v>182368</v>
      </c>
      <c r="H34" s="34"/>
      <c r="I34" s="34">
        <f t="shared" si="1"/>
        <v>665912.60000000009</v>
      </c>
      <c r="J34" s="5"/>
    </row>
    <row r="35" spans="1:10" ht="21">
      <c r="A35" s="22">
        <v>43824</v>
      </c>
      <c r="B35" s="20">
        <v>6638</v>
      </c>
      <c r="C35" s="20" t="s">
        <v>14</v>
      </c>
      <c r="D35" s="19" t="s">
        <v>13</v>
      </c>
      <c r="E35" s="12">
        <v>62.72</v>
      </c>
      <c r="F35" s="21">
        <v>3460</v>
      </c>
      <c r="G35" s="17">
        <f t="shared" si="0"/>
        <v>217011.19999999998</v>
      </c>
      <c r="H35" s="34"/>
      <c r="I35" s="34">
        <f t="shared" si="1"/>
        <v>882923.8</v>
      </c>
      <c r="J35" s="5"/>
    </row>
    <row r="36" spans="1:10" ht="21">
      <c r="A36" s="22">
        <v>43824</v>
      </c>
      <c r="B36" s="20">
        <v>9909</v>
      </c>
      <c r="C36" s="20" t="s">
        <v>53</v>
      </c>
      <c r="D36" s="19"/>
      <c r="E36" s="12"/>
      <c r="F36" s="21"/>
      <c r="G36" s="17">
        <f t="shared" si="0"/>
        <v>0</v>
      </c>
      <c r="H36" s="34">
        <v>515920</v>
      </c>
      <c r="I36" s="34">
        <f t="shared" si="1"/>
        <v>367003.80000000005</v>
      </c>
      <c r="J36" s="5"/>
    </row>
    <row r="37" spans="1:10" ht="21">
      <c r="A37" s="22">
        <v>43825</v>
      </c>
      <c r="B37" s="20">
        <v>9942</v>
      </c>
      <c r="C37" s="20" t="s">
        <v>53</v>
      </c>
      <c r="D37" s="19"/>
      <c r="E37" s="12"/>
      <c r="F37" s="21"/>
      <c r="G37" s="17">
        <f t="shared" si="0"/>
        <v>0</v>
      </c>
      <c r="H37" s="34">
        <v>150000</v>
      </c>
      <c r="I37" s="34">
        <f t="shared" si="1"/>
        <v>217003.80000000005</v>
      </c>
      <c r="J37" s="5"/>
    </row>
    <row r="38" spans="1:10" ht="21">
      <c r="A38" s="22">
        <v>43827</v>
      </c>
      <c r="B38" s="20">
        <v>6665</v>
      </c>
      <c r="C38" s="20" t="s">
        <v>14</v>
      </c>
      <c r="D38" s="19" t="s">
        <v>13</v>
      </c>
      <c r="E38" s="12">
        <v>60.76</v>
      </c>
      <c r="F38" s="21">
        <v>3480</v>
      </c>
      <c r="G38" s="17">
        <f t="shared" si="0"/>
        <v>211444.8</v>
      </c>
      <c r="H38" s="34"/>
      <c r="I38" s="34">
        <f t="shared" si="1"/>
        <v>428448.60000000003</v>
      </c>
      <c r="J38" s="5"/>
    </row>
    <row r="39" spans="1:10" ht="21">
      <c r="A39" s="22">
        <v>43827</v>
      </c>
      <c r="B39" s="20">
        <v>9959</v>
      </c>
      <c r="C39" s="20" t="s">
        <v>53</v>
      </c>
      <c r="D39" s="19"/>
      <c r="E39" s="12"/>
      <c r="F39" s="21"/>
      <c r="G39" s="17">
        <f t="shared" si="0"/>
        <v>0</v>
      </c>
      <c r="H39" s="34">
        <v>500010</v>
      </c>
      <c r="I39" s="34">
        <f t="shared" si="1"/>
        <v>-71561.399999999965</v>
      </c>
      <c r="J39" s="5"/>
    </row>
    <row r="40" spans="1:10" ht="21">
      <c r="A40" s="22">
        <v>43828</v>
      </c>
      <c r="B40" s="20">
        <v>6686</v>
      </c>
      <c r="C40" s="20" t="s">
        <v>14</v>
      </c>
      <c r="D40" s="19" t="s">
        <v>13</v>
      </c>
      <c r="E40" s="12">
        <v>55.32</v>
      </c>
      <c r="F40" s="21">
        <v>3380</v>
      </c>
      <c r="G40" s="17">
        <f t="shared" si="0"/>
        <v>186981.6</v>
      </c>
      <c r="H40" s="34"/>
      <c r="I40" s="34">
        <f t="shared" si="1"/>
        <v>115420.20000000004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115420.20000000004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115420.20000000004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115420.20000000004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115420.20000000004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115420.20000000004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115420.20000000004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115420.20000000004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115420.20000000004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115420.20000000004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115420.20000000004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115420.20000000004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115420.20000000004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115420.20000000004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115420.20000000004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115420.20000000004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115420.20000000004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115420.20000000004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115420.20000000004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115420.20000000004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115420.20000000004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115420.20000000004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115420.20000000004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115420.20000000004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115420.20000000004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115420.20000000004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115420.20000000004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115420.20000000004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115420.20000000004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115420.20000000004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115420.20000000004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115420.20000000004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115420.20000000004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115420.20000000004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115420.20000000004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115420.20000000004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115420.20000000004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115420.20000000004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115420.20000000004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115420.20000000004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115420.20000000004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115420.20000000004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115420.20000000004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115420.20000000004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115420.20000000004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115420.20000000004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115420.20000000004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115420.20000000004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115420.20000000004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115420.20000000004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115420.20000000004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115420.20000000004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115420.20000000004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115420.20000000004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115420.20000000004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115420.20000000004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115420.20000000004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115420.20000000004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115420.20000000004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115420.20000000004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115420.20000000004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115420.20000000004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115420.20000000004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115420.20000000004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115420.20000000004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115420.20000000004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115420.20000000004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115420.20000000004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115420.20000000004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115420.20000000004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115420.20000000004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115420.20000000004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115420.20000000004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115420.20000000004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115420.20000000004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115420.20000000004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115420.20000000004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115420.20000000004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115420.20000000004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115420.20000000004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115420.20000000004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115420.20000000004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115420.20000000004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115420.20000000004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115420.20000000004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115420.20000000004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115420.20000000004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115420.20000000004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115420.20000000004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115420.20000000004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115420.20000000004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115420.20000000004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115420.20000000004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115420.20000000004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115420.20000000004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115420.20000000004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115420.20000000004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115420.20000000004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115420.20000000004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115420.20000000004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115420.20000000004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115420.20000000004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115420.20000000004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115420.20000000004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115420.20000000004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115420.20000000004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115420.20000000004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115420.20000000004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115420.20000000004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115420.20000000004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115420.20000000004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115420.20000000004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115420.20000000004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115420.20000000004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115420.20000000004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115420.20000000004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115420.20000000004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115420.20000000004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115420.20000000004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115420.20000000004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115420.20000000004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115420.20000000004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115420.20000000004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115420.20000000004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115420.20000000004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115420.20000000004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115420.20000000004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115420.20000000004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115420.20000000004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115420.20000000004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115420.20000000004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115420.20000000004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115420.20000000004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115420.20000000004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115420.20000000004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115420.20000000004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115420.20000000004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115420.20000000004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115420.20000000004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115420.20000000004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115420.20000000004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115420.20000000004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115420.20000000004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115420.20000000004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115420.20000000004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115420.20000000004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115420.20000000004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115420.20000000004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115420.20000000004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115420.20000000004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115420.20000000004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115420.20000000004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115420.20000000004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115420.20000000004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115420.20000000004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115420.20000000004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115420.20000000004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115420.20000000004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115420.20000000004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115420.20000000004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115420.20000000004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115420.20000000004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115420.20000000004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115420.20000000004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115420.20000000004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115420.20000000004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115420.20000000004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115420.20000000004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115420.20000000004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115420.20000000004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115420.20000000004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115420.20000000004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115420.20000000004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115420.20000000004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115420.20000000004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115420.20000000004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115420.20000000004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115420.20000000004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115420.20000000004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115420.20000000004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115420.20000000004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115420.20000000004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115420.20000000004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115420.20000000004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115420.20000000004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115420.20000000004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115420.20000000004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115420.20000000004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115420.20000000004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115420.20000000004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115420.20000000004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115420.20000000004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115420.20000000004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115420.20000000004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115420.20000000004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115420.20000000004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115420.20000000004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115420.20000000004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115420.20000000004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115420.20000000004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115420.20000000004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115420.20000000004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115420.20000000004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115420.20000000004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115420.20000000004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115420.20000000004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115420.20000000004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115420.20000000004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115420.20000000004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115420.20000000004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115420.20000000004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115420.20000000004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115420.20000000004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115420.20000000004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115420.20000000004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115420.20000000004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115420.20000000004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115420.20000000004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115420.20000000004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115420.20000000004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115420.20000000004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115420.20000000004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115420.20000000004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115420.20000000004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115420.20000000004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115420.20000000004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115420.20000000004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115420.20000000004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115420.20000000004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115420.20000000004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115420.20000000004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115420.20000000004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115420.20000000004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115420.20000000004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115420.20000000004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115420.20000000004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115420.20000000004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115420.20000000004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115420.20000000004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115420.20000000004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115420.20000000004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115420.20000000004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115420.20000000004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115420.20000000004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115420.20000000004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115420.20000000004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115420.20000000004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115420.20000000004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115420.20000000004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115420.20000000004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115420.20000000004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115420.20000000004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115420.20000000004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115420.20000000004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115420.20000000004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115420.20000000004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115420.20000000004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115420.20000000004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115420.20000000004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115420.20000000004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115420.20000000004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115420.20000000004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115420.20000000004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115420.20000000004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115420.20000000004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115420.20000000004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115420.20000000004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115420.20000000004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115420.20000000004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115420.20000000004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115420.20000000004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115420.20000000004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115420.20000000004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115420.20000000004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115420.20000000004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115420.20000000004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115420.20000000004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115420.20000000004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115420.20000000004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115420.20000000004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115420.20000000004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115420.20000000004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115420.20000000004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115420.20000000004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115420.20000000004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115420.20000000004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115420.20000000004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115420.20000000004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115420.20000000004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115420.20000000004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115420.20000000004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115420.20000000004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115420.20000000004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115420.20000000004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115420.20000000004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115420.20000000004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115420.20000000004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115420.20000000004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115420.20000000004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115420.20000000004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115420.20000000004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115420.20000000004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115420.20000000004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115420.20000000004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115420.20000000004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115420.20000000004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115420.20000000004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115420.20000000004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115420.20000000004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115420.20000000004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3538012.8000000003</v>
      </c>
      <c r="H350" s="36"/>
      <c r="I350" s="34">
        <f t="shared" si="11"/>
        <v>3653433.0000000005</v>
      </c>
      <c r="J350" s="5"/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3"/>
  <dimension ref="A1:L352"/>
  <sheetViews>
    <sheetView rightToLeft="1" workbookViewId="0">
      <selection activeCell="A9" sqref="A9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454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455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132571.6</v>
      </c>
      <c r="J4" s="5"/>
    </row>
    <row r="5" spans="1:12" ht="21">
      <c r="A5" s="22">
        <v>43803</v>
      </c>
      <c r="B5" s="20">
        <v>9330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50000</v>
      </c>
      <c r="I5" s="34">
        <f>I4+G5-H5</f>
        <v>82571.600000000006</v>
      </c>
      <c r="J5" s="5"/>
    </row>
    <row r="6" spans="1:12" ht="21">
      <c r="A6" s="22">
        <v>43808</v>
      </c>
      <c r="B6" s="20">
        <v>9447</v>
      </c>
      <c r="C6" s="20" t="s">
        <v>53</v>
      </c>
      <c r="D6" s="19"/>
      <c r="E6" s="12"/>
      <c r="F6" s="21"/>
      <c r="G6" s="17">
        <f t="shared" si="0"/>
        <v>0</v>
      </c>
      <c r="H6" s="34">
        <v>82000</v>
      </c>
      <c r="I6" s="34">
        <f t="shared" ref="I6:I69" si="1">I5+G6-H6</f>
        <v>571.60000000000582</v>
      </c>
      <c r="J6" s="5"/>
    </row>
    <row r="7" spans="1:12" ht="21">
      <c r="A7" s="22">
        <v>43827</v>
      </c>
      <c r="B7" s="20">
        <v>9954</v>
      </c>
      <c r="C7" s="20" t="s">
        <v>53</v>
      </c>
      <c r="D7" s="19"/>
      <c r="E7" s="12"/>
      <c r="F7" s="21"/>
      <c r="G7" s="17">
        <f t="shared" si="0"/>
        <v>0</v>
      </c>
      <c r="H7" s="34">
        <v>570</v>
      </c>
      <c r="I7" s="34">
        <f t="shared" si="1"/>
        <v>1.6000000000058208</v>
      </c>
      <c r="J7" s="5"/>
    </row>
    <row r="8" spans="1:12" ht="21">
      <c r="A8" s="22">
        <v>43827</v>
      </c>
      <c r="B8" s="20">
        <v>1031</v>
      </c>
      <c r="C8" s="20" t="s">
        <v>131</v>
      </c>
      <c r="D8" s="19"/>
      <c r="E8" s="12"/>
      <c r="F8" s="21"/>
      <c r="G8" s="17">
        <f t="shared" si="0"/>
        <v>0</v>
      </c>
      <c r="H8" s="34">
        <v>1.6</v>
      </c>
      <c r="I8" s="34">
        <f t="shared" si="1"/>
        <v>5.8206772735047707E-12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5.8206772735047707E-12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5.8206772735047707E-12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5.8206772735047707E-12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5.8206772735047707E-12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5.8206772735047707E-12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5.8206772735047707E-12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5.8206772735047707E-12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5.8206772735047707E-12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5.8206772735047707E-12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5.8206772735047707E-12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5.8206772735047707E-12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5.8206772735047707E-12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5.8206772735047707E-12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5.8206772735047707E-12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5.8206772735047707E-12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5.8206772735047707E-12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5.8206772735047707E-12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5.8206772735047707E-12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5.8206772735047707E-12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5.8206772735047707E-12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5.8206772735047707E-12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5.8206772735047707E-12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5.8206772735047707E-12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5.8206772735047707E-12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5.8206772735047707E-12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5.8206772735047707E-12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5.8206772735047707E-12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5.8206772735047707E-12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5.8206772735047707E-12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5.8206772735047707E-12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5.8206772735047707E-12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5.8206772735047707E-12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5.8206772735047707E-12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5.8206772735047707E-12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5.8206772735047707E-12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5.8206772735047707E-12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5.8206772735047707E-12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5.8206772735047707E-12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5.8206772735047707E-12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5.8206772735047707E-12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5.8206772735047707E-12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5.8206772735047707E-12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5.8206772735047707E-12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5.8206772735047707E-12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5.8206772735047707E-12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5.8206772735047707E-12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5.8206772735047707E-12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5.8206772735047707E-12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5.8206772735047707E-12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5.8206772735047707E-12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5.8206772735047707E-12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5.8206772735047707E-12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5.8206772735047707E-12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5.8206772735047707E-12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5.8206772735047707E-12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5.8206772735047707E-12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5.8206772735047707E-12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5.8206772735047707E-12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5.8206772735047707E-12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5.8206772735047707E-12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5.8206772735047707E-12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5.8206772735047707E-12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5.8206772735047707E-12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5.8206772735047707E-12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5.8206772735047707E-12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5.8206772735047707E-12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5.8206772735047707E-12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5.8206772735047707E-12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5.8206772735047707E-12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5.8206772735047707E-12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5.8206772735047707E-12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5.8206772735047707E-12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5.8206772735047707E-12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5.8206772735047707E-12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5.8206772735047707E-12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5.8206772735047707E-12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5.8206772735047707E-12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5.8206772735047707E-12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5.8206772735047707E-12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5.8206772735047707E-12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5.8206772735047707E-12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5.8206772735047707E-12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5.8206772735047707E-12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5.8206772735047707E-12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5.8206772735047707E-12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5.8206772735047707E-12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5.8206772735047707E-12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5.8206772735047707E-12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5.8206772735047707E-12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5.8206772735047707E-12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5.8206772735047707E-12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5.8206772735047707E-12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5.8206772735047707E-12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5.8206772735047707E-12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5.8206772735047707E-12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5.8206772735047707E-12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5.8206772735047707E-12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5.8206772735047707E-12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5.8206772735047707E-12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5.8206772735047707E-12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5.8206772735047707E-12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5.8206772735047707E-12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5.8206772735047707E-12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5.8206772735047707E-12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5.8206772735047707E-12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5.8206772735047707E-12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5.8206772735047707E-12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5.8206772735047707E-12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5.8206772735047707E-12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5.8206772735047707E-12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5.8206772735047707E-12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5.8206772735047707E-12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5.8206772735047707E-12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5.8206772735047707E-12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5.8206772735047707E-12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5.8206772735047707E-12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5.8206772735047707E-12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5.8206772735047707E-12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5.8206772735047707E-12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5.8206772735047707E-12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5.8206772735047707E-12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5.8206772735047707E-12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5.8206772735047707E-12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5.8206772735047707E-12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5.8206772735047707E-12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5.8206772735047707E-12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5.8206772735047707E-12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5.8206772735047707E-12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5.8206772735047707E-12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5.8206772735047707E-12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5.8206772735047707E-12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5.8206772735047707E-12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5.8206772735047707E-12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5.8206772735047707E-12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5.8206772735047707E-12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5.8206772735047707E-12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5.8206772735047707E-12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5.8206772735047707E-12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5.8206772735047707E-12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5.8206772735047707E-12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5.8206772735047707E-12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5.8206772735047707E-12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5.8206772735047707E-12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5.8206772735047707E-12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5.8206772735047707E-12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5.8206772735047707E-12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5.8206772735047707E-12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5.8206772735047707E-12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5.8206772735047707E-12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5.8206772735047707E-12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5.8206772735047707E-12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5.8206772735047707E-12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5.8206772735047707E-12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5.8206772735047707E-12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5.8206772735047707E-12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5.8206772735047707E-12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5.8206772735047707E-12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5.8206772735047707E-12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5.8206772735047707E-12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5.8206772735047707E-12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5.8206772735047707E-12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5.8206772735047707E-12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5.8206772735047707E-12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5.8206772735047707E-12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5.8206772735047707E-12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5.8206772735047707E-12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5.8206772735047707E-12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5.8206772735047707E-12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5.8206772735047707E-12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5.8206772735047707E-12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5.8206772735047707E-12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5.8206772735047707E-12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5.8206772735047707E-12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5.8206772735047707E-12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5.8206772735047707E-12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5.8206772735047707E-12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5.8206772735047707E-12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5.8206772735047707E-12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5.8206772735047707E-12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5.8206772735047707E-12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5.8206772735047707E-12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5.8206772735047707E-12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5.8206772735047707E-12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5.8206772735047707E-12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5.8206772735047707E-12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5.8206772735047707E-12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5.8206772735047707E-12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5.8206772735047707E-12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5.8206772735047707E-12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5.8206772735047707E-12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5.8206772735047707E-12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5.8206772735047707E-12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5.8206772735047707E-12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5.8206772735047707E-12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5.8206772735047707E-12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5.8206772735047707E-12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5.8206772735047707E-12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5.8206772735047707E-12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5.8206772735047707E-12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5.8206772735047707E-12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5.8206772735047707E-12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5.8206772735047707E-12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5.8206772735047707E-12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5.8206772735047707E-12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5.8206772735047707E-12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5.8206772735047707E-12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5.8206772735047707E-12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5.8206772735047707E-12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5.8206772735047707E-12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5.8206772735047707E-12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5.8206772735047707E-12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5.8206772735047707E-12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5.8206772735047707E-12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5.8206772735047707E-12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5.8206772735047707E-12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5.8206772735047707E-12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5.8206772735047707E-12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5.8206772735047707E-12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5.8206772735047707E-12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5.8206772735047707E-12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5.8206772735047707E-12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5.8206772735047707E-12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5.8206772735047707E-12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5.8206772735047707E-12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5.8206772735047707E-12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5.8206772735047707E-12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5.8206772735047707E-12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5.8206772735047707E-12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5.8206772735047707E-12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5.8206772735047707E-12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5.8206772735047707E-12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5.8206772735047707E-12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5.8206772735047707E-12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5.8206772735047707E-12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5.8206772735047707E-12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5.8206772735047707E-12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5.8206772735047707E-12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5.8206772735047707E-12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5.8206772735047707E-12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5.8206772735047707E-12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5.8206772735047707E-12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5.8206772735047707E-12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5.8206772735047707E-12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5.8206772735047707E-12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5.8206772735047707E-12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5.8206772735047707E-12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5.8206772735047707E-12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5.8206772735047707E-12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5.8206772735047707E-12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5.8206772735047707E-12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5.8206772735047707E-12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5.8206772735047707E-12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5.8206772735047707E-12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5.8206772735047707E-12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5.8206772735047707E-12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5.8206772735047707E-12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5.8206772735047707E-12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5.8206772735047707E-12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5.8206772735047707E-12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5.8206772735047707E-12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5.8206772735047707E-12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5.8206772735047707E-12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5.8206772735047707E-12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5.8206772735047707E-12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5.8206772735047707E-12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5.8206772735047707E-12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5.8206772735047707E-12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5.8206772735047707E-12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5.8206772735047707E-12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5.8206772735047707E-12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5.8206772735047707E-12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5.8206772735047707E-12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5.8206772735047707E-12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5.8206772735047707E-12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5.8206772735047707E-12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5.8206772735047707E-12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5.8206772735047707E-12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5.8206772735047707E-12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5.8206772735047707E-12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5.8206772735047707E-12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5.8206772735047707E-12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5.8206772735047707E-12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5.8206772735047707E-12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5.8206772735047707E-12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5.8206772735047707E-12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5.8206772735047707E-12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5.8206772735047707E-12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5.8206772735047707E-12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5.8206772735047707E-12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5.8206772735047707E-12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5.8206772735047707E-12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5.8206772735047707E-12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5.8206772735047707E-12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5.8206772735047707E-12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5.8206772735047707E-12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5.8206772735047707E-12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5.8206772735047707E-12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5.8206772735047707E-12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5.8206772735047707E-12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5.8206772735047707E-12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5.8206772735047707E-12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5.8206772735047707E-12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5.8206772735047707E-12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5.8206772735047707E-12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5.8206772735047707E-12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5.8206772735047707E-12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5.8206772735047707E-12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5.8206772735047707E-12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5.8206772735047707E-12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5.8206772735047707E-12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5.8206772735047707E-12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5.8206772735047707E-12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5.8206772735047707E-12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5.8206772735047707E-12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5.8206772735047707E-12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5.8206772735047707E-12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5.8206772735047707E-12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5.8206772735047707E-12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5.8206772735047707E-12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5.8206772735047707E-12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5.8206772735047707E-12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5.8206772735047707E-12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5.8206772735047707E-12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5.8206772735047707E-12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5.8206772735047707E-12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5.8206772735047707E-12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5.8206772735047707E-12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5.8206772735047707E-12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5.8206772735047707E-12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5.8206772735047707E-12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5.8206772735047707E-12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5.8206772735047707E-12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5.8206772735047707E-12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5.8206772735047707E-12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5.8206772735047707E-12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5.8206772735047707E-12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5.8206772735047707E-12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5.8206772735047707E-12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5.8206772735047707E-12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5.8206772735047707E-12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5.8206772735047707E-12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5.8206772735047707E-12</v>
      </c>
      <c r="J350" s="5"/>
    </row>
    <row r="351" spans="1:10">
      <c r="I351" s="34">
        <f t="shared" si="11"/>
        <v>5.8206772735047707E-12</v>
      </c>
    </row>
    <row r="352" spans="1:10">
      <c r="I352" s="34">
        <f t="shared" si="11"/>
        <v>5.8206772735047707E-12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4"/>
  <dimension ref="A1:L350"/>
  <sheetViews>
    <sheetView rightToLeft="1" topLeftCell="A13" workbookViewId="0">
      <selection activeCell="B30" sqref="B30"/>
    </sheetView>
  </sheetViews>
  <sheetFormatPr defaultRowHeight="18.75"/>
  <cols>
    <col min="1" max="1" width="12.42578125" style="8" customWidth="1"/>
    <col min="2" max="2" width="11.7109375" style="10" customWidth="1"/>
    <col min="3" max="3" width="14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5.7109375" style="14" customWidth="1"/>
    <col min="10" max="10" width="16.42578125" style="6" customWidth="1"/>
  </cols>
  <sheetData>
    <row r="1" spans="1:12">
      <c r="A1" s="168" t="s">
        <v>68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69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11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12">
        <v>654021.4</v>
      </c>
      <c r="J4" s="5"/>
    </row>
    <row r="5" spans="1:12" ht="21">
      <c r="A5" s="22">
        <v>43800</v>
      </c>
      <c r="B5" s="20">
        <v>9202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200000</v>
      </c>
      <c r="I5" s="12">
        <f>I4+G5-H5</f>
        <v>454021.4</v>
      </c>
      <c r="J5" s="5"/>
    </row>
    <row r="6" spans="1:12" ht="21">
      <c r="A6" s="22">
        <v>43801</v>
      </c>
      <c r="B6" s="20">
        <v>9244</v>
      </c>
      <c r="C6" s="20" t="s">
        <v>53</v>
      </c>
      <c r="D6" s="19"/>
      <c r="E6" s="12"/>
      <c r="F6" s="21"/>
      <c r="G6" s="17">
        <f t="shared" si="0"/>
        <v>0</v>
      </c>
      <c r="H6" s="34">
        <v>150000</v>
      </c>
      <c r="I6" s="12">
        <f t="shared" ref="I6:I69" si="1">I5+G6-H6</f>
        <v>304021.40000000002</v>
      </c>
      <c r="J6" s="5"/>
    </row>
    <row r="7" spans="1:12" ht="21">
      <c r="A7" s="22">
        <v>43802</v>
      </c>
      <c r="B7" s="20">
        <v>9273</v>
      </c>
      <c r="C7" s="20" t="s">
        <v>53</v>
      </c>
      <c r="D7" s="19"/>
      <c r="E7" s="12"/>
      <c r="F7" s="21"/>
      <c r="G7" s="17">
        <f t="shared" si="0"/>
        <v>0</v>
      </c>
      <c r="H7" s="34">
        <v>100000</v>
      </c>
      <c r="I7" s="12">
        <f t="shared" si="1"/>
        <v>204021.40000000002</v>
      </c>
      <c r="J7" s="5"/>
    </row>
    <row r="8" spans="1:12" ht="21">
      <c r="A8" s="22">
        <v>43803</v>
      </c>
      <c r="B8" s="20">
        <v>9306</v>
      </c>
      <c r="C8" s="20" t="s">
        <v>53</v>
      </c>
      <c r="D8" s="19"/>
      <c r="E8" s="12"/>
      <c r="F8" s="21"/>
      <c r="G8" s="17">
        <f t="shared" si="0"/>
        <v>0</v>
      </c>
      <c r="H8" s="34">
        <v>100000</v>
      </c>
      <c r="I8" s="12">
        <f t="shared" si="1"/>
        <v>104021.40000000002</v>
      </c>
      <c r="J8" s="5"/>
    </row>
    <row r="9" spans="1:12" ht="21">
      <c r="A9" s="22">
        <v>43804</v>
      </c>
      <c r="B9" s="20">
        <v>9332</v>
      </c>
      <c r="C9" s="20" t="s">
        <v>53</v>
      </c>
      <c r="D9" s="19"/>
      <c r="E9" s="12"/>
      <c r="F9" s="21"/>
      <c r="G9" s="17">
        <f t="shared" si="0"/>
        <v>0</v>
      </c>
      <c r="H9" s="34">
        <v>104020</v>
      </c>
      <c r="I9" s="12">
        <f t="shared" si="1"/>
        <v>1.4000000000232831</v>
      </c>
      <c r="J9" s="5"/>
    </row>
    <row r="10" spans="1:12" ht="21">
      <c r="A10" s="22">
        <v>43804</v>
      </c>
      <c r="B10" s="20">
        <v>1002</v>
      </c>
      <c r="C10" s="20" t="s">
        <v>70</v>
      </c>
      <c r="D10" s="19"/>
      <c r="E10" s="12"/>
      <c r="F10" s="21"/>
      <c r="G10" s="17">
        <f t="shared" si="0"/>
        <v>0</v>
      </c>
      <c r="H10" s="34">
        <v>1.4</v>
      </c>
      <c r="I10" s="34">
        <f t="shared" si="1"/>
        <v>2.3283153183228933E-11</v>
      </c>
      <c r="J10" s="5"/>
    </row>
    <row r="11" spans="1:12" ht="21">
      <c r="A11" s="22">
        <v>43809</v>
      </c>
      <c r="B11" s="20">
        <v>6379</v>
      </c>
      <c r="C11" s="20" t="s">
        <v>14</v>
      </c>
      <c r="D11" s="19" t="s">
        <v>13</v>
      </c>
      <c r="E11" s="12">
        <v>70.819999999999993</v>
      </c>
      <c r="F11" s="21">
        <v>2980</v>
      </c>
      <c r="G11" s="17">
        <f t="shared" si="0"/>
        <v>211043.59999999998</v>
      </c>
      <c r="H11" s="34"/>
      <c r="I11" s="34">
        <f t="shared" si="1"/>
        <v>211043.6</v>
      </c>
      <c r="J11" s="5"/>
    </row>
    <row r="12" spans="1:12" ht="21">
      <c r="A12" s="22">
        <v>43810</v>
      </c>
      <c r="B12" s="20">
        <v>6399</v>
      </c>
      <c r="C12" s="20" t="s">
        <v>14</v>
      </c>
      <c r="D12" s="19" t="s">
        <v>13</v>
      </c>
      <c r="E12" s="12">
        <v>64.42</v>
      </c>
      <c r="F12" s="21">
        <v>2980</v>
      </c>
      <c r="G12" s="17">
        <f t="shared" si="0"/>
        <v>191971.6</v>
      </c>
      <c r="H12" s="34"/>
      <c r="I12" s="34">
        <f t="shared" si="1"/>
        <v>403015.2</v>
      </c>
      <c r="J12" s="5"/>
    </row>
    <row r="13" spans="1:12" ht="21">
      <c r="A13" s="22">
        <v>43810</v>
      </c>
      <c r="B13" s="20">
        <v>9487</v>
      </c>
      <c r="C13" s="20" t="s">
        <v>53</v>
      </c>
      <c r="D13" s="19"/>
      <c r="E13" s="12"/>
      <c r="F13" s="21"/>
      <c r="G13" s="17">
        <f t="shared" si="0"/>
        <v>0</v>
      </c>
      <c r="H13" s="34">
        <v>100000</v>
      </c>
      <c r="I13" s="34">
        <f t="shared" si="1"/>
        <v>303015.2</v>
      </c>
      <c r="J13" s="5"/>
    </row>
    <row r="14" spans="1:12" ht="21">
      <c r="A14" s="22">
        <v>43811</v>
      </c>
      <c r="B14" s="20">
        <v>9519</v>
      </c>
      <c r="C14" s="20" t="s">
        <v>53</v>
      </c>
      <c r="D14" s="19"/>
      <c r="E14" s="12"/>
      <c r="F14" s="21"/>
      <c r="G14" s="17">
        <f t="shared" si="0"/>
        <v>0</v>
      </c>
      <c r="H14" s="34">
        <v>100000</v>
      </c>
      <c r="I14" s="34">
        <f t="shared" si="1"/>
        <v>203015.2</v>
      </c>
      <c r="J14" s="5"/>
    </row>
    <row r="15" spans="1:12" ht="21">
      <c r="A15" s="22">
        <v>43814</v>
      </c>
      <c r="B15" s="20">
        <v>9569</v>
      </c>
      <c r="C15" s="20" t="s">
        <v>53</v>
      </c>
      <c r="D15" s="19"/>
      <c r="E15" s="12"/>
      <c r="F15" s="21"/>
      <c r="G15" s="17">
        <f t="shared" si="0"/>
        <v>0</v>
      </c>
      <c r="H15" s="34">
        <v>100000</v>
      </c>
      <c r="I15" s="34">
        <f t="shared" si="1"/>
        <v>103015.20000000001</v>
      </c>
      <c r="J15" s="5"/>
    </row>
    <row r="16" spans="1:12" ht="21">
      <c r="A16" s="22">
        <v>43815</v>
      </c>
      <c r="B16" s="20">
        <v>9613</v>
      </c>
      <c r="C16" s="20" t="s">
        <v>53</v>
      </c>
      <c r="D16" s="19"/>
      <c r="E16" s="12"/>
      <c r="F16" s="21"/>
      <c r="G16" s="17">
        <f t="shared" si="0"/>
        <v>0</v>
      </c>
      <c r="H16" s="34">
        <v>103020</v>
      </c>
      <c r="I16" s="34">
        <f t="shared" si="1"/>
        <v>-4.7999999999883585</v>
      </c>
      <c r="J16" s="5"/>
    </row>
    <row r="17" spans="1:10" ht="21">
      <c r="A17" s="22"/>
      <c r="B17" s="20"/>
      <c r="C17" s="20" t="s">
        <v>70</v>
      </c>
      <c r="D17" s="19"/>
      <c r="E17" s="12"/>
      <c r="F17" s="21"/>
      <c r="G17" s="17">
        <v>4.8</v>
      </c>
      <c r="H17" s="34"/>
      <c r="I17" s="34">
        <f t="shared" si="1"/>
        <v>1.1641354547009541E-11</v>
      </c>
      <c r="J17" s="5" t="s">
        <v>131</v>
      </c>
    </row>
    <row r="18" spans="1:10" ht="21">
      <c r="A18" s="22">
        <v>43815</v>
      </c>
      <c r="B18" s="20">
        <v>6458</v>
      </c>
      <c r="C18" s="20" t="s">
        <v>14</v>
      </c>
      <c r="D18" s="19" t="s">
        <v>13</v>
      </c>
      <c r="E18" s="12">
        <v>64.84</v>
      </c>
      <c r="F18" s="21">
        <v>3060</v>
      </c>
      <c r="G18" s="17">
        <f t="shared" si="0"/>
        <v>198410.40000000002</v>
      </c>
      <c r="H18" s="34"/>
      <c r="I18" s="34">
        <f t="shared" si="1"/>
        <v>198410.40000000002</v>
      </c>
      <c r="J18" s="5"/>
    </row>
    <row r="19" spans="1:10" ht="21">
      <c r="A19" s="22">
        <v>43818</v>
      </c>
      <c r="B19" s="20">
        <v>9720</v>
      </c>
      <c r="C19" s="20" t="s">
        <v>53</v>
      </c>
      <c r="D19" s="19"/>
      <c r="E19" s="12"/>
      <c r="F19" s="21"/>
      <c r="G19" s="17">
        <f t="shared" si="0"/>
        <v>0</v>
      </c>
      <c r="H19" s="34">
        <v>100000</v>
      </c>
      <c r="I19" s="34">
        <f t="shared" si="1"/>
        <v>98410.400000000023</v>
      </c>
      <c r="J19" s="5"/>
    </row>
    <row r="20" spans="1:10" ht="21">
      <c r="A20" s="22">
        <v>43821</v>
      </c>
      <c r="B20" s="20"/>
      <c r="C20" s="20" t="s">
        <v>14</v>
      </c>
      <c r="D20" s="19" t="s">
        <v>13</v>
      </c>
      <c r="E20" s="12">
        <v>63.42</v>
      </c>
      <c r="F20" s="21">
        <v>3270</v>
      </c>
      <c r="G20" s="17">
        <f t="shared" si="0"/>
        <v>207383.4</v>
      </c>
      <c r="H20" s="34"/>
      <c r="I20" s="34">
        <f t="shared" si="1"/>
        <v>305793.80000000005</v>
      </c>
      <c r="J20" s="5" t="s">
        <v>568</v>
      </c>
    </row>
    <row r="21" spans="1:10" ht="21">
      <c r="A21" s="22">
        <v>43822</v>
      </c>
      <c r="B21" s="20">
        <v>6597</v>
      </c>
      <c r="C21" s="20" t="s">
        <v>14</v>
      </c>
      <c r="D21" s="19" t="s">
        <v>13</v>
      </c>
      <c r="E21" s="12">
        <v>42</v>
      </c>
      <c r="F21" s="21">
        <v>3270</v>
      </c>
      <c r="G21" s="17">
        <f t="shared" si="0"/>
        <v>137340</v>
      </c>
      <c r="H21" s="34"/>
      <c r="I21" s="34">
        <f t="shared" si="1"/>
        <v>443133.80000000005</v>
      </c>
      <c r="J21" s="5"/>
    </row>
    <row r="22" spans="1:10" ht="21">
      <c r="A22" s="22">
        <v>43822</v>
      </c>
      <c r="B22" s="20">
        <v>9811</v>
      </c>
      <c r="C22" s="20" t="s">
        <v>53</v>
      </c>
      <c r="D22" s="19"/>
      <c r="E22" s="12"/>
      <c r="F22" s="21"/>
      <c r="G22" s="17">
        <f t="shared" si="0"/>
        <v>0</v>
      </c>
      <c r="H22" s="34">
        <v>100000</v>
      </c>
      <c r="I22" s="34">
        <f t="shared" si="1"/>
        <v>343133.80000000005</v>
      </c>
      <c r="J22" s="5"/>
    </row>
    <row r="23" spans="1:10" ht="21">
      <c r="A23" s="22">
        <v>43823</v>
      </c>
      <c r="B23" s="20">
        <v>9842</v>
      </c>
      <c r="C23" s="20" t="s">
        <v>53</v>
      </c>
      <c r="D23" s="19"/>
      <c r="E23" s="12"/>
      <c r="F23" s="21"/>
      <c r="G23" s="17">
        <f t="shared" si="0"/>
        <v>0</v>
      </c>
      <c r="H23" s="34">
        <v>100000</v>
      </c>
      <c r="I23" s="34">
        <f t="shared" si="1"/>
        <v>243133.80000000005</v>
      </c>
      <c r="J23" s="5"/>
    </row>
    <row r="24" spans="1:10" ht="21">
      <c r="A24" s="22">
        <v>43823</v>
      </c>
      <c r="B24" s="20">
        <v>1026</v>
      </c>
      <c r="C24" s="20" t="s">
        <v>70</v>
      </c>
      <c r="D24" s="19"/>
      <c r="E24" s="12"/>
      <c r="F24" s="21"/>
      <c r="G24" s="17">
        <f t="shared" si="0"/>
        <v>0</v>
      </c>
      <c r="H24" s="34">
        <v>3.8</v>
      </c>
      <c r="I24" s="34">
        <f t="shared" si="1"/>
        <v>243130.00000000006</v>
      </c>
      <c r="J24" s="5" t="s">
        <v>17</v>
      </c>
    </row>
    <row r="25" spans="1:10" ht="21">
      <c r="A25" s="22">
        <v>43824</v>
      </c>
      <c r="B25" s="20">
        <v>9880</v>
      </c>
      <c r="C25" s="20" t="s">
        <v>53</v>
      </c>
      <c r="D25" s="19"/>
      <c r="E25" s="12"/>
      <c r="F25" s="21"/>
      <c r="G25" s="17">
        <f t="shared" si="0"/>
        <v>0</v>
      </c>
      <c r="H25" s="34">
        <v>100000</v>
      </c>
      <c r="I25" s="34">
        <f t="shared" si="1"/>
        <v>143130.00000000006</v>
      </c>
      <c r="J25" s="5"/>
    </row>
    <row r="26" spans="1:10" ht="21">
      <c r="A26" s="22">
        <v>43825</v>
      </c>
      <c r="B26" s="20">
        <v>6656</v>
      </c>
      <c r="C26" s="20" t="s">
        <v>14</v>
      </c>
      <c r="D26" s="19" t="s">
        <v>13</v>
      </c>
      <c r="E26" s="12">
        <v>63.6</v>
      </c>
      <c r="F26" s="21">
        <v>3340</v>
      </c>
      <c r="G26" s="17">
        <f t="shared" si="0"/>
        <v>212424</v>
      </c>
      <c r="H26" s="34"/>
      <c r="I26" s="34">
        <f t="shared" si="1"/>
        <v>355554.00000000006</v>
      </c>
      <c r="J26" s="5"/>
    </row>
    <row r="27" spans="1:10" ht="21">
      <c r="A27" s="22">
        <v>43825</v>
      </c>
      <c r="B27" s="20">
        <v>9912</v>
      </c>
      <c r="C27" s="20" t="s">
        <v>53</v>
      </c>
      <c r="D27" s="19"/>
      <c r="E27" s="12"/>
      <c r="F27" s="21"/>
      <c r="G27" s="17">
        <f t="shared" si="0"/>
        <v>0</v>
      </c>
      <c r="H27" s="34">
        <v>100000</v>
      </c>
      <c r="I27" s="34">
        <f t="shared" si="1"/>
        <v>255554.00000000006</v>
      </c>
      <c r="J27" s="5"/>
    </row>
    <row r="28" spans="1:10" ht="21">
      <c r="A28" s="22">
        <v>43827</v>
      </c>
      <c r="B28" s="20">
        <v>6666</v>
      </c>
      <c r="C28" s="20" t="s">
        <v>14</v>
      </c>
      <c r="D28" s="19" t="s">
        <v>13</v>
      </c>
      <c r="E28" s="12">
        <v>76.599999999999994</v>
      </c>
      <c r="F28" s="21">
        <v>3340</v>
      </c>
      <c r="G28" s="17">
        <f t="shared" si="0"/>
        <v>255843.99999999997</v>
      </c>
      <c r="H28" s="34"/>
      <c r="I28" s="34">
        <f t="shared" si="1"/>
        <v>511398</v>
      </c>
      <c r="J28" s="5"/>
    </row>
    <row r="29" spans="1:10" ht="21">
      <c r="A29" s="22">
        <v>43828</v>
      </c>
      <c r="B29" s="20">
        <v>6685</v>
      </c>
      <c r="C29" s="20" t="s">
        <v>14</v>
      </c>
      <c r="D29" s="19" t="s">
        <v>13</v>
      </c>
      <c r="E29" s="12">
        <v>42.48</v>
      </c>
      <c r="F29" s="21">
        <v>3340</v>
      </c>
      <c r="G29" s="17">
        <f t="shared" si="0"/>
        <v>141883.19999999998</v>
      </c>
      <c r="H29" s="34"/>
      <c r="I29" s="34">
        <f t="shared" si="1"/>
        <v>653281.19999999995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653281.19999999995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653281.19999999995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653281.19999999995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653281.19999999995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653281.19999999995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653281.19999999995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653281.19999999995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653281.19999999995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653281.19999999995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653281.19999999995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653281.19999999995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653281.19999999995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653281.19999999995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653281.19999999995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653281.19999999995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653281.19999999995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653281.19999999995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653281.19999999995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653281.19999999995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653281.19999999995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653281.19999999995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653281.19999999995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653281.19999999995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653281.19999999995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653281.19999999995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653281.19999999995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653281.19999999995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653281.19999999995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653281.19999999995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653281.19999999995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653281.19999999995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653281.19999999995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653281.19999999995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653281.19999999995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653281.19999999995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653281.19999999995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653281.19999999995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653281.19999999995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653281.19999999995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653281.19999999995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653281.19999999995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653281.19999999995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653281.19999999995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653281.19999999995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653281.19999999995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653281.19999999995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653281.19999999995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653281.19999999995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653281.19999999995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653281.19999999995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653281.19999999995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653281.19999999995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653281.19999999995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653281.19999999995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653281.19999999995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653281.19999999995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653281.19999999995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653281.19999999995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653281.19999999995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653281.19999999995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653281.19999999995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653281.19999999995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653281.19999999995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653281.19999999995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653281.19999999995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653281.19999999995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653281.19999999995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653281.19999999995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653281.19999999995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653281.19999999995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653281.19999999995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653281.19999999995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653281.19999999995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653281.19999999995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653281.19999999995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653281.19999999995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653281.19999999995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653281.19999999995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653281.19999999995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653281.19999999995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653281.19999999995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653281.19999999995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653281.19999999995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653281.19999999995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653281.19999999995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653281.19999999995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653281.19999999995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653281.19999999995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653281.19999999995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653281.19999999995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653281.19999999995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653281.19999999995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653281.19999999995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653281.19999999995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653281.19999999995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653281.19999999995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653281.19999999995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653281.19999999995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653281.19999999995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653281.19999999995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653281.19999999995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653281.19999999995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653281.19999999995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653281.19999999995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653281.19999999995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653281.19999999995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653281.19999999995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653281.19999999995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653281.19999999995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653281.19999999995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653281.19999999995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653281.19999999995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653281.19999999995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653281.19999999995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653281.19999999995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653281.19999999995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653281.19999999995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653281.19999999995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653281.19999999995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653281.19999999995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653281.19999999995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653281.19999999995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653281.19999999995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653281.19999999995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653281.19999999995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653281.19999999995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653281.19999999995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653281.19999999995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653281.19999999995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653281.19999999995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653281.19999999995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653281.19999999995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653281.19999999995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653281.19999999995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653281.19999999995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653281.19999999995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653281.19999999995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653281.19999999995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653281.19999999995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653281.19999999995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653281.19999999995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653281.19999999995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653281.19999999995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653281.19999999995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653281.19999999995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653281.19999999995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653281.19999999995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653281.19999999995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653281.19999999995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653281.19999999995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653281.19999999995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653281.19999999995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653281.19999999995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653281.19999999995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653281.19999999995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653281.19999999995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653281.19999999995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653281.19999999995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653281.19999999995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653281.19999999995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653281.19999999995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653281.19999999995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653281.19999999995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653281.19999999995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653281.19999999995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653281.19999999995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653281.19999999995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653281.19999999995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653281.19999999995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653281.19999999995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653281.19999999995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653281.19999999995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653281.19999999995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653281.19999999995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653281.19999999995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653281.19999999995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653281.19999999995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653281.19999999995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653281.19999999995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653281.19999999995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653281.19999999995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653281.19999999995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653281.19999999995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653281.19999999995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653281.19999999995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653281.19999999995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653281.19999999995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653281.19999999995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653281.19999999995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653281.19999999995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653281.19999999995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653281.19999999995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653281.19999999995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653281.19999999995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653281.19999999995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653281.19999999995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653281.19999999995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653281.19999999995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653281.19999999995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653281.19999999995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653281.19999999995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653281.19999999995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653281.19999999995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653281.19999999995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653281.19999999995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653281.19999999995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653281.19999999995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653281.19999999995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653281.19999999995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653281.19999999995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653281.19999999995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653281.19999999995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653281.19999999995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653281.19999999995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653281.19999999995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653281.19999999995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653281.19999999995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653281.19999999995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653281.19999999995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653281.19999999995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653281.19999999995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653281.19999999995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653281.19999999995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653281.19999999995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653281.19999999995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653281.19999999995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653281.19999999995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653281.19999999995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653281.19999999995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653281.19999999995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653281.19999999995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653281.19999999995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653281.19999999995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653281.19999999995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653281.19999999995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653281.19999999995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653281.19999999995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653281.19999999995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653281.19999999995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653281.19999999995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653281.19999999995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653281.19999999995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653281.19999999995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653281.19999999995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653281.19999999995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653281.19999999995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653281.19999999995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653281.19999999995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653281.19999999995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653281.19999999995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653281.19999999995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653281.19999999995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653281.19999999995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653281.19999999995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653281.19999999995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653281.19999999995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653281.19999999995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653281.19999999995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653281.19999999995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653281.19999999995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653281.19999999995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653281.19999999995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653281.19999999995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653281.19999999995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653281.19999999995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653281.19999999995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653281.19999999995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653281.19999999995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653281.19999999995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653281.19999999995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653281.19999999995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653281.19999999995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653281.19999999995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653281.19999999995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653281.19999999995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653281.19999999995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653281.19999999995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653281.19999999995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653281.19999999995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653281.19999999995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653281.19999999995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653281.19999999995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653281.19999999995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653281.19999999995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653281.19999999995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653281.19999999995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653281.19999999995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653281.19999999995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653281.19999999995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653281.19999999995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653281.19999999995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653281.19999999995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653281.19999999995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653281.19999999995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653281.19999999995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653281.19999999995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653281.19999999995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653281.19999999995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653281.19999999995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653281.19999999995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653281.19999999995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653281.19999999995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653281.19999999995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653281.19999999995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653281.19999999995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653281.19999999995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653281.19999999995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653281.19999999995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653281.19999999995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653281.19999999995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653281.19999999995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653281.19999999995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653281.19999999995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653281.19999999995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653281.19999999995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653281.19999999995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653281.19999999995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653281.19999999995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653281.19999999995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653281.19999999995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1556304.9999999998</v>
      </c>
      <c r="H350" s="36"/>
      <c r="I350" s="34">
        <f t="shared" si="11"/>
        <v>2209586.1999999997</v>
      </c>
      <c r="J350" s="5"/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5"/>
  <dimension ref="A1:N350"/>
  <sheetViews>
    <sheetView rightToLeft="1" topLeftCell="A13" workbookViewId="0">
      <selection activeCell="H35" sqref="H35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6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2.28515625" hidden="1" customWidth="1"/>
    <col min="10" max="10" width="11" hidden="1" customWidth="1"/>
    <col min="11" max="11" width="21.85546875" style="37" customWidth="1"/>
    <col min="12" max="12" width="25" style="6" customWidth="1"/>
  </cols>
  <sheetData>
    <row r="1" spans="1:14">
      <c r="A1" s="168" t="s">
        <v>34</v>
      </c>
      <c r="B1" s="168"/>
      <c r="C1" s="25"/>
      <c r="D1" s="25"/>
      <c r="E1" s="25"/>
      <c r="F1" s="25"/>
      <c r="G1" s="25"/>
      <c r="H1" s="38"/>
      <c r="I1" s="25"/>
      <c r="J1" s="25"/>
      <c r="K1" s="38"/>
      <c r="L1" s="25"/>
      <c r="M1" s="25"/>
      <c r="N1" s="25"/>
    </row>
    <row r="2" spans="1:14">
      <c r="A2" s="171" t="s">
        <v>35</v>
      </c>
      <c r="B2" s="171"/>
      <c r="C2" s="26"/>
      <c r="D2" s="26"/>
      <c r="E2" s="26"/>
      <c r="F2" s="26"/>
      <c r="G2" s="26"/>
      <c r="H2" s="39"/>
      <c r="I2" s="26"/>
      <c r="J2" s="26"/>
      <c r="K2" s="39"/>
      <c r="L2" s="26"/>
      <c r="M2" s="26"/>
      <c r="N2" s="26"/>
    </row>
    <row r="3" spans="1:14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2" t="s">
        <v>7</v>
      </c>
      <c r="J3" s="2" t="s">
        <v>8</v>
      </c>
      <c r="K3" s="35" t="s">
        <v>9</v>
      </c>
      <c r="L3" s="5" t="s">
        <v>11</v>
      </c>
    </row>
    <row r="4" spans="1:14" ht="21">
      <c r="A4" s="22">
        <v>43800</v>
      </c>
      <c r="B4" s="20"/>
      <c r="C4" s="20"/>
      <c r="D4" s="19"/>
      <c r="E4" s="12"/>
      <c r="F4" s="21"/>
      <c r="G4" s="17"/>
      <c r="H4" s="34"/>
      <c r="I4" s="1"/>
      <c r="J4" s="1"/>
      <c r="K4" s="34">
        <v>3314</v>
      </c>
      <c r="L4" s="5" t="s">
        <v>36</v>
      </c>
    </row>
    <row r="5" spans="1:14" ht="21">
      <c r="A5" s="22">
        <v>43803</v>
      </c>
      <c r="B5" s="20">
        <v>6269</v>
      </c>
      <c r="C5" s="20" t="s">
        <v>14</v>
      </c>
      <c r="D5" s="19" t="s">
        <v>13</v>
      </c>
      <c r="E5" s="12">
        <v>55.39</v>
      </c>
      <c r="F5" s="21">
        <v>3170</v>
      </c>
      <c r="G5" s="17">
        <f t="shared" ref="G5:G68" si="0">E5*F5</f>
        <v>175586.3</v>
      </c>
      <c r="H5" s="34"/>
      <c r="I5" s="1"/>
      <c r="J5" s="1"/>
      <c r="K5" s="34">
        <f t="shared" ref="K5:K68" si="1">G5-H5-I5+J5+K4</f>
        <v>178900.3</v>
      </c>
      <c r="L5" s="5"/>
    </row>
    <row r="6" spans="1:14" ht="21">
      <c r="A6" s="22">
        <v>43803</v>
      </c>
      <c r="B6" s="20">
        <v>6269</v>
      </c>
      <c r="C6" s="20" t="s">
        <v>14</v>
      </c>
      <c r="D6" s="19" t="s">
        <v>13</v>
      </c>
      <c r="E6" s="12">
        <v>72.47</v>
      </c>
      <c r="F6" s="21">
        <v>3170</v>
      </c>
      <c r="G6" s="17">
        <f t="shared" si="0"/>
        <v>229729.9</v>
      </c>
      <c r="H6" s="34"/>
      <c r="I6" s="1"/>
      <c r="J6" s="1"/>
      <c r="K6" s="34">
        <f t="shared" si="1"/>
        <v>408630.19999999995</v>
      </c>
      <c r="L6" s="5"/>
    </row>
    <row r="7" spans="1:14" ht="21">
      <c r="A7" s="22">
        <v>43803</v>
      </c>
      <c r="B7" s="20">
        <v>6269</v>
      </c>
      <c r="C7" s="20" t="s">
        <v>14</v>
      </c>
      <c r="D7" s="19" t="s">
        <v>13</v>
      </c>
      <c r="E7" s="12">
        <v>65.47</v>
      </c>
      <c r="F7" s="21">
        <v>3170</v>
      </c>
      <c r="G7" s="17">
        <f t="shared" si="0"/>
        <v>207539.9</v>
      </c>
      <c r="H7" s="34"/>
      <c r="I7" s="1"/>
      <c r="J7" s="1"/>
      <c r="K7" s="34">
        <f t="shared" si="1"/>
        <v>616170.1</v>
      </c>
      <c r="L7" s="5"/>
    </row>
    <row r="8" spans="1:14" ht="21">
      <c r="A8" s="22">
        <v>43803</v>
      </c>
      <c r="B8" s="20">
        <v>6269</v>
      </c>
      <c r="C8" s="20" t="s">
        <v>14</v>
      </c>
      <c r="D8" s="19" t="s">
        <v>13</v>
      </c>
      <c r="E8" s="12">
        <v>54.68</v>
      </c>
      <c r="F8" s="21">
        <v>3170</v>
      </c>
      <c r="G8" s="17">
        <f t="shared" si="0"/>
        <v>173335.6</v>
      </c>
      <c r="H8" s="34">
        <v>0</v>
      </c>
      <c r="I8" s="1"/>
      <c r="J8" s="1"/>
      <c r="K8" s="34">
        <f t="shared" si="1"/>
        <v>789505.7</v>
      </c>
      <c r="L8" s="5"/>
    </row>
    <row r="9" spans="1:14" ht="21">
      <c r="A9" s="22">
        <v>43804</v>
      </c>
      <c r="B9" s="20">
        <v>9343</v>
      </c>
      <c r="C9" s="20" t="s">
        <v>53</v>
      </c>
      <c r="D9" s="19"/>
      <c r="E9" s="12"/>
      <c r="F9" s="21"/>
      <c r="G9" s="17">
        <f t="shared" si="0"/>
        <v>0</v>
      </c>
      <c r="H9" s="34">
        <v>150000</v>
      </c>
      <c r="I9" s="1"/>
      <c r="J9" s="1"/>
      <c r="K9" s="34">
        <f t="shared" si="1"/>
        <v>639505.69999999995</v>
      </c>
      <c r="L9" s="5"/>
    </row>
    <row r="10" spans="1:14" ht="21">
      <c r="A10" s="22">
        <v>43806</v>
      </c>
      <c r="B10" s="20">
        <v>6300</v>
      </c>
      <c r="C10" s="20" t="s">
        <v>14</v>
      </c>
      <c r="D10" s="19" t="s">
        <v>13</v>
      </c>
      <c r="E10" s="12">
        <v>67.08</v>
      </c>
      <c r="F10" s="21">
        <v>2950</v>
      </c>
      <c r="G10" s="17">
        <f t="shared" si="0"/>
        <v>197886</v>
      </c>
      <c r="H10" s="34"/>
      <c r="I10" s="1"/>
      <c r="J10" s="1"/>
      <c r="K10" s="34">
        <f t="shared" si="1"/>
        <v>837391.7</v>
      </c>
      <c r="L10" s="5"/>
    </row>
    <row r="11" spans="1:14" ht="21">
      <c r="A11" s="22">
        <v>43807</v>
      </c>
      <c r="B11" s="20" t="s">
        <v>146</v>
      </c>
      <c r="C11" s="20" t="s">
        <v>14</v>
      </c>
      <c r="D11" s="19" t="s">
        <v>186</v>
      </c>
      <c r="E11" s="12"/>
      <c r="F11" s="21"/>
      <c r="G11" s="17">
        <f t="shared" si="0"/>
        <v>0</v>
      </c>
      <c r="H11" s="34">
        <v>147260.4</v>
      </c>
      <c r="I11" s="1"/>
      <c r="J11" s="1"/>
      <c r="K11" s="34">
        <f t="shared" si="1"/>
        <v>690131.29999999993</v>
      </c>
      <c r="L11" s="28" t="s">
        <v>187</v>
      </c>
    </row>
    <row r="12" spans="1:14" ht="21">
      <c r="A12" s="22">
        <v>43807</v>
      </c>
      <c r="B12" s="20">
        <v>9416</v>
      </c>
      <c r="C12" s="20" t="s">
        <v>53</v>
      </c>
      <c r="D12" s="19"/>
      <c r="E12" s="12"/>
      <c r="F12" s="21"/>
      <c r="G12" s="17">
        <f>E12*F12</f>
        <v>0</v>
      </c>
      <c r="H12" s="34">
        <v>150000</v>
      </c>
      <c r="I12" s="1"/>
      <c r="J12" s="1"/>
      <c r="K12" s="34">
        <f t="shared" si="1"/>
        <v>540131.29999999993</v>
      </c>
      <c r="L12" s="5"/>
    </row>
    <row r="13" spans="1:14" ht="21">
      <c r="A13" s="22">
        <v>43807</v>
      </c>
      <c r="B13" s="20">
        <v>1005</v>
      </c>
      <c r="C13" s="20" t="s">
        <v>131</v>
      </c>
      <c r="D13" s="19"/>
      <c r="E13" s="12"/>
      <c r="F13" s="21"/>
      <c r="G13" s="17">
        <f t="shared" si="0"/>
        <v>0</v>
      </c>
      <c r="H13" s="34">
        <v>1.3</v>
      </c>
      <c r="I13" s="1"/>
      <c r="J13" s="1"/>
      <c r="K13" s="34">
        <f t="shared" si="1"/>
        <v>540129.99999999988</v>
      </c>
      <c r="L13" s="5" t="s">
        <v>20</v>
      </c>
    </row>
    <row r="14" spans="1:14" ht="21">
      <c r="A14" s="22">
        <v>43808</v>
      </c>
      <c r="B14" s="20">
        <v>6364</v>
      </c>
      <c r="C14" s="20" t="s">
        <v>14</v>
      </c>
      <c r="D14" s="19" t="s">
        <v>13</v>
      </c>
      <c r="E14" s="12">
        <v>74.66</v>
      </c>
      <c r="F14" s="21">
        <v>3130</v>
      </c>
      <c r="G14" s="17">
        <f t="shared" si="0"/>
        <v>233685.8</v>
      </c>
      <c r="H14" s="34"/>
      <c r="I14" s="1"/>
      <c r="J14" s="1"/>
      <c r="K14" s="34">
        <f t="shared" si="1"/>
        <v>773815.79999999981</v>
      </c>
      <c r="L14" s="5"/>
    </row>
    <row r="15" spans="1:14" ht="21">
      <c r="A15" s="22">
        <v>43808</v>
      </c>
      <c r="B15" s="20">
        <v>6364</v>
      </c>
      <c r="C15" s="20" t="s">
        <v>14</v>
      </c>
      <c r="D15" s="19" t="s">
        <v>13</v>
      </c>
      <c r="E15" s="12">
        <v>70.739999999999995</v>
      </c>
      <c r="F15" s="21">
        <v>3130</v>
      </c>
      <c r="G15" s="17">
        <f t="shared" si="0"/>
        <v>221416.19999999998</v>
      </c>
      <c r="H15" s="34"/>
      <c r="I15" s="1"/>
      <c r="J15" s="1"/>
      <c r="K15" s="34">
        <f t="shared" si="1"/>
        <v>995231.99999999977</v>
      </c>
      <c r="L15" s="5"/>
    </row>
    <row r="16" spans="1:14" ht="21">
      <c r="A16" s="22">
        <v>43808</v>
      </c>
      <c r="B16" s="20">
        <v>6364</v>
      </c>
      <c r="C16" s="20" t="s">
        <v>14</v>
      </c>
      <c r="D16" s="19" t="s">
        <v>13</v>
      </c>
      <c r="E16" s="12">
        <v>65.900000000000006</v>
      </c>
      <c r="F16" s="21">
        <v>3130</v>
      </c>
      <c r="G16" s="17">
        <f t="shared" si="0"/>
        <v>206267.00000000003</v>
      </c>
      <c r="H16" s="34"/>
      <c r="I16" s="1"/>
      <c r="J16" s="1"/>
      <c r="K16" s="34">
        <f t="shared" si="1"/>
        <v>1201498.9999999998</v>
      </c>
      <c r="L16" s="5"/>
    </row>
    <row r="17" spans="1:12" ht="21">
      <c r="A17" s="22">
        <v>43808</v>
      </c>
      <c r="B17" s="20">
        <v>6364</v>
      </c>
      <c r="C17" s="20" t="s">
        <v>14</v>
      </c>
      <c r="D17" s="19" t="s">
        <v>13</v>
      </c>
      <c r="E17" s="12">
        <v>15.72</v>
      </c>
      <c r="F17" s="21">
        <v>3130</v>
      </c>
      <c r="G17" s="17">
        <f t="shared" si="0"/>
        <v>49203.6</v>
      </c>
      <c r="H17" s="34"/>
      <c r="I17" s="1"/>
      <c r="J17" s="1"/>
      <c r="K17" s="34">
        <f t="shared" si="1"/>
        <v>1250702.5999999999</v>
      </c>
      <c r="L17" s="5"/>
    </row>
    <row r="18" spans="1:12" ht="21">
      <c r="A18" s="22">
        <v>43808</v>
      </c>
      <c r="B18" s="20">
        <v>6364</v>
      </c>
      <c r="C18" s="20" t="s">
        <v>14</v>
      </c>
      <c r="D18" s="19" t="s">
        <v>13</v>
      </c>
      <c r="E18" s="12">
        <v>16.7</v>
      </c>
      <c r="F18" s="21">
        <v>3130</v>
      </c>
      <c r="G18" s="17">
        <f t="shared" si="0"/>
        <v>52271</v>
      </c>
      <c r="H18" s="34"/>
      <c r="I18" s="1"/>
      <c r="J18" s="1"/>
      <c r="K18" s="34">
        <f t="shared" si="1"/>
        <v>1302973.5999999999</v>
      </c>
      <c r="L18" s="5"/>
    </row>
    <row r="19" spans="1:12" ht="21">
      <c r="A19" s="22">
        <v>43808</v>
      </c>
      <c r="B19" s="20">
        <v>6364</v>
      </c>
      <c r="C19" s="20" t="s">
        <v>14</v>
      </c>
      <c r="D19" s="19" t="s">
        <v>13</v>
      </c>
      <c r="E19" s="12">
        <v>17</v>
      </c>
      <c r="F19" s="21">
        <v>3130</v>
      </c>
      <c r="G19" s="17">
        <f t="shared" si="0"/>
        <v>53210</v>
      </c>
      <c r="H19" s="34"/>
      <c r="I19" s="1"/>
      <c r="J19" s="1"/>
      <c r="K19" s="34">
        <f t="shared" si="1"/>
        <v>1356183.5999999999</v>
      </c>
      <c r="L19" s="5"/>
    </row>
    <row r="20" spans="1:12" ht="21">
      <c r="A20" s="22">
        <v>43808</v>
      </c>
      <c r="B20" s="20">
        <v>6364</v>
      </c>
      <c r="C20" s="20" t="s">
        <v>14</v>
      </c>
      <c r="D20" s="19" t="s">
        <v>13</v>
      </c>
      <c r="E20" s="12">
        <v>70.099999999999994</v>
      </c>
      <c r="F20" s="21">
        <v>3130</v>
      </c>
      <c r="G20" s="17">
        <f t="shared" si="0"/>
        <v>219412.99999999997</v>
      </c>
      <c r="H20" s="34"/>
      <c r="I20" s="1"/>
      <c r="J20" s="1"/>
      <c r="K20" s="34">
        <f t="shared" si="1"/>
        <v>1575596.5999999999</v>
      </c>
      <c r="L20" s="5"/>
    </row>
    <row r="21" spans="1:12" ht="21">
      <c r="A21" s="22">
        <v>43808</v>
      </c>
      <c r="B21" s="20">
        <v>6364</v>
      </c>
      <c r="C21" s="20" t="s">
        <v>14</v>
      </c>
      <c r="D21" s="19" t="s">
        <v>13</v>
      </c>
      <c r="E21" s="12">
        <v>64.28</v>
      </c>
      <c r="F21" s="21">
        <v>3130</v>
      </c>
      <c r="G21" s="17">
        <f t="shared" si="0"/>
        <v>201196.4</v>
      </c>
      <c r="H21" s="34"/>
      <c r="I21" s="1"/>
      <c r="J21" s="1"/>
      <c r="K21" s="34">
        <f t="shared" si="1"/>
        <v>1776792.9999999998</v>
      </c>
      <c r="L21" s="5"/>
    </row>
    <row r="22" spans="1:12" ht="21">
      <c r="A22" s="22">
        <v>43808</v>
      </c>
      <c r="B22" s="20">
        <v>9429</v>
      </c>
      <c r="C22" s="20" t="s">
        <v>53</v>
      </c>
      <c r="D22" s="19"/>
      <c r="E22" s="12"/>
      <c r="F22" s="21"/>
      <c r="G22" s="17">
        <f t="shared" si="0"/>
        <v>0</v>
      </c>
      <c r="H22" s="34">
        <v>150000</v>
      </c>
      <c r="I22" s="1"/>
      <c r="J22" s="1"/>
      <c r="K22" s="34">
        <f t="shared" si="1"/>
        <v>1626792.9999999998</v>
      </c>
      <c r="L22" s="5"/>
    </row>
    <row r="23" spans="1:12" ht="21">
      <c r="A23" s="22">
        <v>43809</v>
      </c>
      <c r="B23" s="20">
        <v>9472</v>
      </c>
      <c r="C23" s="20" t="s">
        <v>53</v>
      </c>
      <c r="D23" s="19"/>
      <c r="E23" s="12"/>
      <c r="F23" s="21"/>
      <c r="G23" s="17">
        <f t="shared" si="0"/>
        <v>0</v>
      </c>
      <c r="H23" s="34">
        <v>250000</v>
      </c>
      <c r="I23" s="1"/>
      <c r="J23" s="1"/>
      <c r="K23" s="34">
        <f t="shared" si="1"/>
        <v>1376792.9999999998</v>
      </c>
      <c r="L23" s="5"/>
    </row>
    <row r="24" spans="1:12" ht="21">
      <c r="A24" s="22">
        <v>43810</v>
      </c>
      <c r="B24" s="20">
        <v>6391</v>
      </c>
      <c r="C24" s="20" t="s">
        <v>14</v>
      </c>
      <c r="D24" s="19" t="s">
        <v>13</v>
      </c>
      <c r="E24" s="12">
        <v>69.92</v>
      </c>
      <c r="F24" s="21">
        <v>3130</v>
      </c>
      <c r="G24" s="17">
        <f t="shared" si="0"/>
        <v>218849.6</v>
      </c>
      <c r="H24" s="34"/>
      <c r="I24" s="1"/>
      <c r="J24" s="1"/>
      <c r="K24" s="34">
        <f t="shared" si="1"/>
        <v>1595642.5999999999</v>
      </c>
      <c r="L24" s="5"/>
    </row>
    <row r="25" spans="1:12" ht="21">
      <c r="A25" s="22">
        <v>43810</v>
      </c>
      <c r="B25" s="20">
        <v>9499</v>
      </c>
      <c r="C25" s="20" t="s">
        <v>53</v>
      </c>
      <c r="D25" s="19"/>
      <c r="E25" s="12"/>
      <c r="F25" s="21"/>
      <c r="G25" s="17">
        <f t="shared" si="0"/>
        <v>0</v>
      </c>
      <c r="H25" s="34">
        <v>250000</v>
      </c>
      <c r="I25" s="1"/>
      <c r="J25" s="1"/>
      <c r="K25" s="34">
        <f t="shared" si="1"/>
        <v>1345642.5999999999</v>
      </c>
      <c r="L25" s="5"/>
    </row>
    <row r="26" spans="1:12" ht="21">
      <c r="A26" s="22">
        <v>43811</v>
      </c>
      <c r="B26" s="20">
        <v>9537</v>
      </c>
      <c r="C26" s="20" t="s">
        <v>53</v>
      </c>
      <c r="D26" s="19"/>
      <c r="E26" s="12"/>
      <c r="F26" s="21"/>
      <c r="G26" s="17">
        <f t="shared" si="0"/>
        <v>0</v>
      </c>
      <c r="H26" s="34">
        <v>250000</v>
      </c>
      <c r="I26" s="1"/>
      <c r="J26" s="1"/>
      <c r="K26" s="34">
        <f t="shared" si="1"/>
        <v>1095642.5999999999</v>
      </c>
      <c r="L26" s="5" t="s">
        <v>17</v>
      </c>
    </row>
    <row r="27" spans="1:12" ht="21">
      <c r="A27" s="22">
        <v>43814</v>
      </c>
      <c r="B27" s="20">
        <v>9587</v>
      </c>
      <c r="C27" s="20" t="s">
        <v>53</v>
      </c>
      <c r="D27" s="19"/>
      <c r="E27" s="12"/>
      <c r="F27" s="21"/>
      <c r="G27" s="17">
        <f t="shared" si="0"/>
        <v>0</v>
      </c>
      <c r="H27" s="34">
        <v>250000</v>
      </c>
      <c r="I27" s="1"/>
      <c r="J27" s="1"/>
      <c r="K27" s="34">
        <f t="shared" si="1"/>
        <v>845642.59999999986</v>
      </c>
      <c r="L27" s="5"/>
    </row>
    <row r="28" spans="1:12" ht="21">
      <c r="A28" s="22">
        <v>43815</v>
      </c>
      <c r="B28" s="20">
        <v>9632</v>
      </c>
      <c r="C28" s="20" t="s">
        <v>53</v>
      </c>
      <c r="D28" s="19"/>
      <c r="E28" s="12"/>
      <c r="F28" s="21"/>
      <c r="G28" s="17">
        <f t="shared" si="0"/>
        <v>0</v>
      </c>
      <c r="H28" s="34">
        <v>250000</v>
      </c>
      <c r="I28" s="1"/>
      <c r="J28" s="1"/>
      <c r="K28" s="34">
        <f t="shared" si="1"/>
        <v>595642.59999999986</v>
      </c>
      <c r="L28" s="5"/>
    </row>
    <row r="29" spans="1:12" ht="21">
      <c r="A29" s="22">
        <v>43816</v>
      </c>
      <c r="B29" s="20">
        <v>9664</v>
      </c>
      <c r="C29" s="20" t="s">
        <v>53</v>
      </c>
      <c r="D29" s="19"/>
      <c r="E29" s="12"/>
      <c r="F29" s="21"/>
      <c r="G29" s="17">
        <f t="shared" si="0"/>
        <v>0</v>
      </c>
      <c r="H29" s="34">
        <v>250000</v>
      </c>
      <c r="I29" s="1"/>
      <c r="J29" s="1"/>
      <c r="K29" s="34">
        <f t="shared" si="1"/>
        <v>345642.59999999986</v>
      </c>
      <c r="L29" s="5"/>
    </row>
    <row r="30" spans="1:12" ht="21">
      <c r="A30" s="22">
        <v>43817</v>
      </c>
      <c r="B30" s="20">
        <v>9701</v>
      </c>
      <c r="C30" s="20" t="s">
        <v>53</v>
      </c>
      <c r="D30" s="19"/>
      <c r="E30" s="12"/>
      <c r="F30" s="21"/>
      <c r="G30" s="17">
        <f t="shared" si="0"/>
        <v>0</v>
      </c>
      <c r="H30" s="34">
        <v>250000</v>
      </c>
      <c r="I30" s="1"/>
      <c r="J30" s="1"/>
      <c r="K30" s="34">
        <f t="shared" si="1"/>
        <v>95642.59999999986</v>
      </c>
      <c r="L30" s="5"/>
    </row>
    <row r="31" spans="1:12" ht="21">
      <c r="A31" s="22">
        <v>43818</v>
      </c>
      <c r="B31" s="20">
        <v>6524</v>
      </c>
      <c r="C31" s="20" t="s">
        <v>14</v>
      </c>
      <c r="D31" s="19" t="s">
        <v>13</v>
      </c>
      <c r="E31" s="12">
        <v>77.02</v>
      </c>
      <c r="F31" s="21">
        <v>3230</v>
      </c>
      <c r="G31" s="17">
        <f t="shared" si="0"/>
        <v>248774.59999999998</v>
      </c>
      <c r="H31" s="34"/>
      <c r="I31" s="1"/>
      <c r="J31" s="1"/>
      <c r="K31" s="34">
        <f t="shared" si="1"/>
        <v>344417.19999999984</v>
      </c>
      <c r="L31" s="5"/>
    </row>
    <row r="32" spans="1:12" ht="21">
      <c r="A32" s="22">
        <v>43818</v>
      </c>
      <c r="B32" s="20">
        <v>9734</v>
      </c>
      <c r="C32" s="20" t="s">
        <v>53</v>
      </c>
      <c r="D32" s="19"/>
      <c r="E32" s="12"/>
      <c r="F32" s="21"/>
      <c r="G32" s="17">
        <f t="shared" si="0"/>
        <v>0</v>
      </c>
      <c r="H32" s="34">
        <v>92329</v>
      </c>
      <c r="I32" s="1"/>
      <c r="J32" s="1"/>
      <c r="K32" s="34">
        <f t="shared" si="1"/>
        <v>252088.19999999984</v>
      </c>
      <c r="L32" s="5"/>
    </row>
    <row r="33" spans="1:12" ht="21">
      <c r="A33" s="22">
        <v>43821</v>
      </c>
      <c r="B33" s="20">
        <v>9783</v>
      </c>
      <c r="C33" s="20" t="s">
        <v>53</v>
      </c>
      <c r="D33" s="19"/>
      <c r="E33" s="12"/>
      <c r="F33" s="21"/>
      <c r="G33" s="17">
        <f t="shared" si="0"/>
        <v>0</v>
      </c>
      <c r="H33" s="34">
        <v>248775</v>
      </c>
      <c r="I33" s="1"/>
      <c r="J33" s="1"/>
      <c r="K33" s="34">
        <f t="shared" si="1"/>
        <v>3313.199999999837</v>
      </c>
      <c r="L33" s="5"/>
    </row>
    <row r="34" spans="1:12" ht="21">
      <c r="A34" s="22">
        <v>43821</v>
      </c>
      <c r="B34" s="20">
        <v>1024</v>
      </c>
      <c r="C34" s="20" t="s">
        <v>131</v>
      </c>
      <c r="D34" s="19"/>
      <c r="E34" s="12"/>
      <c r="F34" s="21"/>
      <c r="G34" s="17">
        <f t="shared" si="0"/>
        <v>0</v>
      </c>
      <c r="H34" s="34">
        <v>3313.2</v>
      </c>
      <c r="I34" s="1"/>
      <c r="J34" s="1"/>
      <c r="K34" s="34">
        <f t="shared" si="1"/>
        <v>-1.6279955161735415E-10</v>
      </c>
      <c r="L34" s="5"/>
    </row>
    <row r="35" spans="1:12" ht="21">
      <c r="A35" s="22"/>
      <c r="B35" s="20"/>
      <c r="C35" s="20"/>
      <c r="D35" s="19"/>
      <c r="E35" s="12"/>
      <c r="F35" s="21"/>
      <c r="G35" s="17">
        <f t="shared" si="0"/>
        <v>0</v>
      </c>
      <c r="H35" s="34"/>
      <c r="I35" s="1"/>
      <c r="J35" s="1"/>
      <c r="K35" s="34">
        <f t="shared" si="1"/>
        <v>-1.6279955161735415E-10</v>
      </c>
      <c r="L35" s="5"/>
    </row>
    <row r="36" spans="1:12" ht="21">
      <c r="A36" s="22"/>
      <c r="B36" s="20"/>
      <c r="C36" s="20"/>
      <c r="D36" s="19"/>
      <c r="E36" s="12"/>
      <c r="F36" s="21"/>
      <c r="G36" s="17">
        <f t="shared" si="0"/>
        <v>0</v>
      </c>
      <c r="H36" s="34"/>
      <c r="I36" s="1"/>
      <c r="J36" s="1"/>
      <c r="K36" s="34">
        <f t="shared" si="1"/>
        <v>-1.6279955161735415E-10</v>
      </c>
      <c r="L36" s="5"/>
    </row>
    <row r="37" spans="1:12" ht="21">
      <c r="A37" s="22"/>
      <c r="B37" s="20"/>
      <c r="C37" s="20"/>
      <c r="D37" s="19"/>
      <c r="E37" s="12"/>
      <c r="F37" s="21"/>
      <c r="G37" s="17">
        <f t="shared" si="0"/>
        <v>0</v>
      </c>
      <c r="H37" s="34"/>
      <c r="I37" s="1"/>
      <c r="J37" s="1"/>
      <c r="K37" s="34">
        <f t="shared" si="1"/>
        <v>-1.6279955161735415E-10</v>
      </c>
      <c r="L37" s="5"/>
    </row>
    <row r="38" spans="1:12" ht="21">
      <c r="A38" s="22"/>
      <c r="B38" s="20"/>
      <c r="C38" s="20"/>
      <c r="D38" s="19"/>
      <c r="E38" s="12"/>
      <c r="F38" s="21"/>
      <c r="G38" s="17">
        <f t="shared" si="0"/>
        <v>0</v>
      </c>
      <c r="H38" s="34"/>
      <c r="I38" s="1"/>
      <c r="J38" s="1"/>
      <c r="K38" s="34">
        <f t="shared" si="1"/>
        <v>-1.6279955161735415E-10</v>
      </c>
      <c r="L38" s="5"/>
    </row>
    <row r="39" spans="1:12" ht="21">
      <c r="A39" s="22"/>
      <c r="B39" s="20"/>
      <c r="C39" s="20"/>
      <c r="D39" s="19"/>
      <c r="E39" s="12"/>
      <c r="F39" s="21"/>
      <c r="G39" s="17">
        <f t="shared" si="0"/>
        <v>0</v>
      </c>
      <c r="H39" s="34"/>
      <c r="I39" s="1"/>
      <c r="J39" s="1"/>
      <c r="K39" s="34">
        <f t="shared" si="1"/>
        <v>-1.6279955161735415E-10</v>
      </c>
      <c r="L39" s="5"/>
    </row>
    <row r="40" spans="1:12" ht="21">
      <c r="A40" s="22"/>
      <c r="B40" s="20"/>
      <c r="C40" s="20"/>
      <c r="D40" s="19"/>
      <c r="E40" s="12"/>
      <c r="F40" s="21"/>
      <c r="G40" s="17">
        <f t="shared" si="0"/>
        <v>0</v>
      </c>
      <c r="H40" s="34"/>
      <c r="I40" s="1"/>
      <c r="J40" s="1"/>
      <c r="K40" s="34">
        <f t="shared" si="1"/>
        <v>-1.6279955161735415E-10</v>
      </c>
      <c r="L40" s="5"/>
    </row>
    <row r="41" spans="1:12" ht="21">
      <c r="A41" s="22"/>
      <c r="B41" s="20"/>
      <c r="C41" s="20"/>
      <c r="D41" s="19"/>
      <c r="E41" s="12"/>
      <c r="F41" s="21"/>
      <c r="G41" s="17">
        <f t="shared" si="0"/>
        <v>0</v>
      </c>
      <c r="H41" s="34"/>
      <c r="I41" s="1"/>
      <c r="J41" s="1"/>
      <c r="K41" s="34">
        <f t="shared" si="1"/>
        <v>-1.6279955161735415E-10</v>
      </c>
      <c r="L41" s="5"/>
    </row>
    <row r="42" spans="1:12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1"/>
      <c r="J42" s="1"/>
      <c r="K42" s="34">
        <f t="shared" si="1"/>
        <v>-1.6279955161735415E-10</v>
      </c>
      <c r="L42" s="5"/>
    </row>
    <row r="43" spans="1:12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1"/>
      <c r="J43" s="1"/>
      <c r="K43" s="34">
        <f t="shared" si="1"/>
        <v>-1.6279955161735415E-10</v>
      </c>
      <c r="L43" s="5"/>
    </row>
    <row r="44" spans="1:12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1"/>
      <c r="J44" s="1"/>
      <c r="K44" s="34">
        <f t="shared" si="1"/>
        <v>-1.6279955161735415E-10</v>
      </c>
      <c r="L44" s="5"/>
    </row>
    <row r="45" spans="1:12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1"/>
      <c r="J45" s="1"/>
      <c r="K45" s="34">
        <f t="shared" si="1"/>
        <v>-1.6279955161735415E-10</v>
      </c>
      <c r="L45" s="5"/>
    </row>
    <row r="46" spans="1:12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1"/>
      <c r="J46" s="1"/>
      <c r="K46" s="34">
        <f t="shared" si="1"/>
        <v>-1.6279955161735415E-10</v>
      </c>
      <c r="L46" s="5"/>
    </row>
    <row r="47" spans="1:12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1"/>
      <c r="J47" s="1"/>
      <c r="K47" s="34">
        <f t="shared" si="1"/>
        <v>-1.6279955161735415E-10</v>
      </c>
      <c r="L47" s="5"/>
    </row>
    <row r="48" spans="1:12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1"/>
      <c r="J48" s="1"/>
      <c r="K48" s="34">
        <f t="shared" si="1"/>
        <v>-1.6279955161735415E-10</v>
      </c>
      <c r="L48" s="5"/>
    </row>
    <row r="49" spans="1:12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1"/>
      <c r="J49" s="1"/>
      <c r="K49" s="34">
        <f t="shared" si="1"/>
        <v>-1.6279955161735415E-10</v>
      </c>
      <c r="L49" s="5"/>
    </row>
    <row r="50" spans="1:12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1"/>
      <c r="J50" s="1"/>
      <c r="K50" s="34">
        <f t="shared" si="1"/>
        <v>-1.6279955161735415E-10</v>
      </c>
      <c r="L50" s="5"/>
    </row>
    <row r="51" spans="1:12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1"/>
      <c r="J51" s="1"/>
      <c r="K51" s="34">
        <f t="shared" si="1"/>
        <v>-1.6279955161735415E-10</v>
      </c>
      <c r="L51" s="5"/>
    </row>
    <row r="52" spans="1:12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1"/>
      <c r="J52" s="1"/>
      <c r="K52" s="34">
        <f t="shared" si="1"/>
        <v>-1.6279955161735415E-10</v>
      </c>
      <c r="L52" s="5"/>
    </row>
    <row r="53" spans="1:12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1"/>
      <c r="J53" s="1"/>
      <c r="K53" s="34">
        <f t="shared" si="1"/>
        <v>-1.6279955161735415E-10</v>
      </c>
      <c r="L53" s="5"/>
    </row>
    <row r="54" spans="1:12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1"/>
      <c r="J54" s="1"/>
      <c r="K54" s="34">
        <f t="shared" si="1"/>
        <v>-1.6279955161735415E-10</v>
      </c>
      <c r="L54" s="5"/>
    </row>
    <row r="55" spans="1:12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1"/>
      <c r="J55" s="1"/>
      <c r="K55" s="34">
        <f t="shared" si="1"/>
        <v>-1.6279955161735415E-10</v>
      </c>
      <c r="L55" s="5"/>
    </row>
    <row r="56" spans="1:12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1"/>
      <c r="J56" s="1"/>
      <c r="K56" s="34">
        <f t="shared" si="1"/>
        <v>-1.6279955161735415E-10</v>
      </c>
      <c r="L56" s="5"/>
    </row>
    <row r="57" spans="1:12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1"/>
      <c r="J57" s="1"/>
      <c r="K57" s="34">
        <f t="shared" si="1"/>
        <v>-1.6279955161735415E-10</v>
      </c>
      <c r="L57" s="5"/>
    </row>
    <row r="58" spans="1:12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1"/>
      <c r="J58" s="1"/>
      <c r="K58" s="34">
        <f t="shared" si="1"/>
        <v>-1.6279955161735415E-10</v>
      </c>
      <c r="L58" s="5"/>
    </row>
    <row r="59" spans="1:12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1"/>
      <c r="J59" s="1"/>
      <c r="K59" s="34">
        <f t="shared" si="1"/>
        <v>-1.6279955161735415E-10</v>
      </c>
      <c r="L59" s="5"/>
    </row>
    <row r="60" spans="1:12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1"/>
      <c r="J60" s="1"/>
      <c r="K60" s="34">
        <f t="shared" si="1"/>
        <v>-1.6279955161735415E-10</v>
      </c>
      <c r="L60" s="5"/>
    </row>
    <row r="61" spans="1:12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1"/>
      <c r="J61" s="1"/>
      <c r="K61" s="34">
        <f t="shared" si="1"/>
        <v>-1.6279955161735415E-10</v>
      </c>
      <c r="L61" s="5"/>
    </row>
    <row r="62" spans="1:12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1"/>
      <c r="J62" s="1"/>
      <c r="K62" s="34">
        <f t="shared" si="1"/>
        <v>-1.6279955161735415E-10</v>
      </c>
      <c r="L62" s="5"/>
    </row>
    <row r="63" spans="1:12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1"/>
      <c r="J63" s="1"/>
      <c r="K63" s="34">
        <f t="shared" si="1"/>
        <v>-1.6279955161735415E-10</v>
      </c>
      <c r="L63" s="5"/>
    </row>
    <row r="64" spans="1:12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1"/>
      <c r="J64" s="1"/>
      <c r="K64" s="34">
        <f t="shared" si="1"/>
        <v>-1.6279955161735415E-10</v>
      </c>
      <c r="L64" s="5"/>
    </row>
    <row r="65" spans="1:12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1"/>
      <c r="J65" s="1"/>
      <c r="K65" s="34">
        <f t="shared" si="1"/>
        <v>-1.6279955161735415E-10</v>
      </c>
      <c r="L65" s="5"/>
    </row>
    <row r="66" spans="1:12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1"/>
      <c r="J66" s="1"/>
      <c r="K66" s="34">
        <f t="shared" si="1"/>
        <v>-1.6279955161735415E-10</v>
      </c>
      <c r="L66" s="5"/>
    </row>
    <row r="67" spans="1:12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1"/>
      <c r="J67" s="1"/>
      <c r="K67" s="34">
        <f t="shared" si="1"/>
        <v>-1.6279955161735415E-10</v>
      </c>
      <c r="L67" s="5"/>
    </row>
    <row r="68" spans="1:12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1"/>
      <c r="J68" s="1"/>
      <c r="K68" s="34">
        <f t="shared" si="1"/>
        <v>-1.6279955161735415E-10</v>
      </c>
      <c r="L68" s="5"/>
    </row>
    <row r="69" spans="1:12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1"/>
      <c r="J69" s="1"/>
      <c r="K69" s="34">
        <f t="shared" ref="K69:K132" si="3">G69-H69-I69+J69+K68</f>
        <v>-1.6279955161735415E-10</v>
      </c>
      <c r="L69" s="5"/>
    </row>
    <row r="70" spans="1:12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1"/>
      <c r="J70" s="1"/>
      <c r="K70" s="34">
        <f t="shared" si="3"/>
        <v>-1.6279955161735415E-10</v>
      </c>
      <c r="L70" s="5"/>
    </row>
    <row r="71" spans="1:12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1"/>
      <c r="J71" s="1"/>
      <c r="K71" s="34">
        <f t="shared" si="3"/>
        <v>-1.6279955161735415E-10</v>
      </c>
      <c r="L71" s="5"/>
    </row>
    <row r="72" spans="1:12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1"/>
      <c r="J72" s="1"/>
      <c r="K72" s="34">
        <f t="shared" si="3"/>
        <v>-1.6279955161735415E-10</v>
      </c>
      <c r="L72" s="5"/>
    </row>
    <row r="73" spans="1:12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1"/>
      <c r="J73" s="1"/>
      <c r="K73" s="34">
        <f t="shared" si="3"/>
        <v>-1.6279955161735415E-10</v>
      </c>
      <c r="L73" s="5"/>
    </row>
    <row r="74" spans="1:12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1"/>
      <c r="J74" s="1"/>
      <c r="K74" s="34">
        <f t="shared" si="3"/>
        <v>-1.6279955161735415E-10</v>
      </c>
      <c r="L74" s="5"/>
    </row>
    <row r="75" spans="1:12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1"/>
      <c r="J75" s="1"/>
      <c r="K75" s="34">
        <f t="shared" si="3"/>
        <v>-1.6279955161735415E-10</v>
      </c>
      <c r="L75" s="5"/>
    </row>
    <row r="76" spans="1:12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1"/>
      <c r="J76" s="1"/>
      <c r="K76" s="34">
        <f t="shared" si="3"/>
        <v>-1.6279955161735415E-10</v>
      </c>
      <c r="L76" s="5"/>
    </row>
    <row r="77" spans="1:12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1"/>
      <c r="J77" s="1"/>
      <c r="K77" s="34">
        <f t="shared" si="3"/>
        <v>-1.6279955161735415E-10</v>
      </c>
      <c r="L77" s="5"/>
    </row>
    <row r="78" spans="1:12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1"/>
      <c r="J78" s="1"/>
      <c r="K78" s="34">
        <f t="shared" si="3"/>
        <v>-1.6279955161735415E-10</v>
      </c>
      <c r="L78" s="5"/>
    </row>
    <row r="79" spans="1:12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1"/>
      <c r="J79" s="1"/>
      <c r="K79" s="34">
        <f t="shared" si="3"/>
        <v>-1.6279955161735415E-10</v>
      </c>
      <c r="L79" s="5"/>
    </row>
    <row r="80" spans="1:12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1"/>
      <c r="J80" s="1"/>
      <c r="K80" s="34">
        <f t="shared" si="3"/>
        <v>-1.6279955161735415E-10</v>
      </c>
      <c r="L80" s="5"/>
    </row>
    <row r="81" spans="1:12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1"/>
      <c r="J81" s="1"/>
      <c r="K81" s="34">
        <f t="shared" si="3"/>
        <v>-1.6279955161735415E-10</v>
      </c>
      <c r="L81" s="5"/>
    </row>
    <row r="82" spans="1:12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1"/>
      <c r="J82" s="1"/>
      <c r="K82" s="34">
        <f t="shared" si="3"/>
        <v>-1.6279955161735415E-10</v>
      </c>
      <c r="L82" s="5"/>
    </row>
    <row r="83" spans="1:12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1"/>
      <c r="J83" s="1"/>
      <c r="K83" s="34">
        <f t="shared" si="3"/>
        <v>-1.6279955161735415E-10</v>
      </c>
      <c r="L83" s="5"/>
    </row>
    <row r="84" spans="1:12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1"/>
      <c r="J84" s="1"/>
      <c r="K84" s="34">
        <f t="shared" si="3"/>
        <v>-1.6279955161735415E-10</v>
      </c>
      <c r="L84" s="5"/>
    </row>
    <row r="85" spans="1:12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1"/>
      <c r="J85" s="1"/>
      <c r="K85" s="34">
        <f t="shared" si="3"/>
        <v>-1.6279955161735415E-10</v>
      </c>
      <c r="L85" s="5"/>
    </row>
    <row r="86" spans="1:12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1"/>
      <c r="J86" s="1"/>
      <c r="K86" s="34">
        <f t="shared" si="3"/>
        <v>-1.6279955161735415E-10</v>
      </c>
      <c r="L86" s="5"/>
    </row>
    <row r="87" spans="1:12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1"/>
      <c r="J87" s="1"/>
      <c r="K87" s="34">
        <f t="shared" si="3"/>
        <v>-1.6279955161735415E-10</v>
      </c>
      <c r="L87" s="5"/>
    </row>
    <row r="88" spans="1:12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1"/>
      <c r="J88" s="1"/>
      <c r="K88" s="34">
        <f t="shared" si="3"/>
        <v>-1.6279955161735415E-10</v>
      </c>
      <c r="L88" s="5"/>
    </row>
    <row r="89" spans="1:12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1"/>
      <c r="J89" s="1"/>
      <c r="K89" s="34">
        <f t="shared" si="3"/>
        <v>-1.6279955161735415E-10</v>
      </c>
      <c r="L89" s="5"/>
    </row>
    <row r="90" spans="1:12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1"/>
      <c r="J90" s="1"/>
      <c r="K90" s="34">
        <f t="shared" si="3"/>
        <v>-1.6279955161735415E-10</v>
      </c>
      <c r="L90" s="5"/>
    </row>
    <row r="91" spans="1:12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1"/>
      <c r="J91" s="1"/>
      <c r="K91" s="34">
        <f t="shared" si="3"/>
        <v>-1.6279955161735415E-10</v>
      </c>
      <c r="L91" s="5"/>
    </row>
    <row r="92" spans="1:12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1"/>
      <c r="J92" s="1"/>
      <c r="K92" s="34">
        <f t="shared" si="3"/>
        <v>-1.6279955161735415E-10</v>
      </c>
      <c r="L92" s="5"/>
    </row>
    <row r="93" spans="1:12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1"/>
      <c r="J93" s="1"/>
      <c r="K93" s="34">
        <f t="shared" si="3"/>
        <v>-1.6279955161735415E-10</v>
      </c>
      <c r="L93" s="5"/>
    </row>
    <row r="94" spans="1:12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1"/>
      <c r="J94" s="1"/>
      <c r="K94" s="34">
        <f t="shared" si="3"/>
        <v>-1.6279955161735415E-10</v>
      </c>
      <c r="L94" s="5"/>
    </row>
    <row r="95" spans="1:12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1"/>
      <c r="J95" s="1"/>
      <c r="K95" s="34">
        <f t="shared" si="3"/>
        <v>-1.6279955161735415E-10</v>
      </c>
      <c r="L95" s="5"/>
    </row>
    <row r="96" spans="1:12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1"/>
      <c r="J96" s="1"/>
      <c r="K96" s="34">
        <f t="shared" si="3"/>
        <v>-1.6279955161735415E-10</v>
      </c>
      <c r="L96" s="5"/>
    </row>
    <row r="97" spans="1:12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1"/>
      <c r="J97" s="1"/>
      <c r="K97" s="34">
        <f t="shared" si="3"/>
        <v>-1.6279955161735415E-10</v>
      </c>
      <c r="L97" s="5"/>
    </row>
    <row r="98" spans="1:12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1"/>
      <c r="J98" s="1"/>
      <c r="K98" s="34">
        <f t="shared" si="3"/>
        <v>-1.6279955161735415E-10</v>
      </c>
      <c r="L98" s="5"/>
    </row>
    <row r="99" spans="1:12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1"/>
      <c r="J99" s="1"/>
      <c r="K99" s="34">
        <f t="shared" si="3"/>
        <v>-1.6279955161735415E-10</v>
      </c>
      <c r="L99" s="5"/>
    </row>
    <row r="100" spans="1:12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1"/>
      <c r="J100" s="1"/>
      <c r="K100" s="34">
        <f t="shared" si="3"/>
        <v>-1.6279955161735415E-10</v>
      </c>
      <c r="L100" s="5"/>
    </row>
    <row r="101" spans="1:12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1"/>
      <c r="J101" s="1"/>
      <c r="K101" s="34">
        <f t="shared" si="3"/>
        <v>-1.6279955161735415E-10</v>
      </c>
      <c r="L101" s="5"/>
    </row>
    <row r="102" spans="1:12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1"/>
      <c r="J102" s="1"/>
      <c r="K102" s="34">
        <f t="shared" si="3"/>
        <v>-1.6279955161735415E-10</v>
      </c>
      <c r="L102" s="5"/>
    </row>
    <row r="103" spans="1:12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1"/>
      <c r="J103" s="1"/>
      <c r="K103" s="34">
        <f t="shared" si="3"/>
        <v>-1.6279955161735415E-10</v>
      </c>
      <c r="L103" s="5"/>
    </row>
    <row r="104" spans="1:12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1"/>
      <c r="J104" s="1"/>
      <c r="K104" s="34">
        <f t="shared" si="3"/>
        <v>-1.6279955161735415E-10</v>
      </c>
      <c r="L104" s="5"/>
    </row>
    <row r="105" spans="1:12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1"/>
      <c r="J105" s="1"/>
      <c r="K105" s="34">
        <f t="shared" si="3"/>
        <v>-1.6279955161735415E-10</v>
      </c>
      <c r="L105" s="5"/>
    </row>
    <row r="106" spans="1:12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1"/>
      <c r="J106" s="1"/>
      <c r="K106" s="34">
        <f t="shared" si="3"/>
        <v>-1.6279955161735415E-10</v>
      </c>
      <c r="L106" s="5"/>
    </row>
    <row r="107" spans="1:12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1"/>
      <c r="J107" s="1"/>
      <c r="K107" s="34">
        <f t="shared" si="3"/>
        <v>-1.6279955161735415E-10</v>
      </c>
      <c r="L107" s="5"/>
    </row>
    <row r="108" spans="1:12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1"/>
      <c r="J108" s="1"/>
      <c r="K108" s="34">
        <f t="shared" si="3"/>
        <v>-1.6279955161735415E-10</v>
      </c>
      <c r="L108" s="5"/>
    </row>
    <row r="109" spans="1:12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1"/>
      <c r="J109" s="1"/>
      <c r="K109" s="34">
        <f t="shared" si="3"/>
        <v>-1.6279955161735415E-10</v>
      </c>
      <c r="L109" s="5"/>
    </row>
    <row r="110" spans="1:12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1"/>
      <c r="J110" s="1"/>
      <c r="K110" s="34">
        <f t="shared" si="3"/>
        <v>-1.6279955161735415E-10</v>
      </c>
      <c r="L110" s="5"/>
    </row>
    <row r="111" spans="1:12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1"/>
      <c r="J111" s="1"/>
      <c r="K111" s="34">
        <f t="shared" si="3"/>
        <v>-1.6279955161735415E-10</v>
      </c>
      <c r="L111" s="5"/>
    </row>
    <row r="112" spans="1:12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1"/>
      <c r="J112" s="1"/>
      <c r="K112" s="34">
        <f t="shared" si="3"/>
        <v>-1.6279955161735415E-10</v>
      </c>
      <c r="L112" s="5"/>
    </row>
    <row r="113" spans="1:12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1"/>
      <c r="J113" s="1"/>
      <c r="K113" s="34">
        <f t="shared" si="3"/>
        <v>-1.6279955161735415E-10</v>
      </c>
      <c r="L113" s="5"/>
    </row>
    <row r="114" spans="1:12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1"/>
      <c r="J114" s="1"/>
      <c r="K114" s="34">
        <f t="shared" si="3"/>
        <v>-1.6279955161735415E-10</v>
      </c>
      <c r="L114" s="5"/>
    </row>
    <row r="115" spans="1:12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1"/>
      <c r="J115" s="1"/>
      <c r="K115" s="34">
        <f t="shared" si="3"/>
        <v>-1.6279955161735415E-10</v>
      </c>
      <c r="L115" s="5"/>
    </row>
    <row r="116" spans="1:12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1"/>
      <c r="J116" s="1"/>
      <c r="K116" s="34">
        <f t="shared" si="3"/>
        <v>-1.6279955161735415E-10</v>
      </c>
      <c r="L116" s="5"/>
    </row>
    <row r="117" spans="1:12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1"/>
      <c r="J117" s="1"/>
      <c r="K117" s="34">
        <f t="shared" si="3"/>
        <v>-1.6279955161735415E-10</v>
      </c>
      <c r="L117" s="5"/>
    </row>
    <row r="118" spans="1:12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1"/>
      <c r="J118" s="1"/>
      <c r="K118" s="34">
        <f t="shared" si="3"/>
        <v>-1.6279955161735415E-10</v>
      </c>
      <c r="L118" s="5"/>
    </row>
    <row r="119" spans="1:12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1"/>
      <c r="J119" s="1"/>
      <c r="K119" s="34">
        <f t="shared" si="3"/>
        <v>-1.6279955161735415E-10</v>
      </c>
      <c r="L119" s="5"/>
    </row>
    <row r="120" spans="1:12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1"/>
      <c r="J120" s="1"/>
      <c r="K120" s="34">
        <f t="shared" si="3"/>
        <v>-1.6279955161735415E-10</v>
      </c>
      <c r="L120" s="5"/>
    </row>
    <row r="121" spans="1:12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1"/>
      <c r="J121" s="1"/>
      <c r="K121" s="34">
        <f t="shared" si="3"/>
        <v>-1.6279955161735415E-10</v>
      </c>
      <c r="L121" s="5"/>
    </row>
    <row r="122" spans="1:12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1"/>
      <c r="J122" s="1"/>
      <c r="K122" s="34">
        <f t="shared" si="3"/>
        <v>-1.6279955161735415E-10</v>
      </c>
      <c r="L122" s="5"/>
    </row>
    <row r="123" spans="1:12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1"/>
      <c r="J123" s="1"/>
      <c r="K123" s="34">
        <f t="shared" si="3"/>
        <v>-1.6279955161735415E-10</v>
      </c>
      <c r="L123" s="5"/>
    </row>
    <row r="124" spans="1:12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1"/>
      <c r="J124" s="1"/>
      <c r="K124" s="34">
        <f t="shared" si="3"/>
        <v>-1.6279955161735415E-10</v>
      </c>
      <c r="L124" s="5"/>
    </row>
    <row r="125" spans="1:12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1"/>
      <c r="J125" s="1"/>
      <c r="K125" s="34">
        <f t="shared" si="3"/>
        <v>-1.6279955161735415E-10</v>
      </c>
      <c r="L125" s="5"/>
    </row>
    <row r="126" spans="1:12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1"/>
      <c r="J126" s="1"/>
      <c r="K126" s="34">
        <f t="shared" si="3"/>
        <v>-1.6279955161735415E-10</v>
      </c>
      <c r="L126" s="5"/>
    </row>
    <row r="127" spans="1:12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1"/>
      <c r="J127" s="1"/>
      <c r="K127" s="34">
        <f t="shared" si="3"/>
        <v>-1.6279955161735415E-10</v>
      </c>
      <c r="L127" s="5"/>
    </row>
    <row r="128" spans="1:12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1"/>
      <c r="J128" s="1"/>
      <c r="K128" s="34">
        <f t="shared" si="3"/>
        <v>-1.6279955161735415E-10</v>
      </c>
      <c r="L128" s="5"/>
    </row>
    <row r="129" spans="1:12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1"/>
      <c r="J129" s="1"/>
      <c r="K129" s="34">
        <f t="shared" si="3"/>
        <v>-1.6279955161735415E-10</v>
      </c>
      <c r="L129" s="5"/>
    </row>
    <row r="130" spans="1:12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1"/>
      <c r="J130" s="1"/>
      <c r="K130" s="34">
        <f t="shared" si="3"/>
        <v>-1.6279955161735415E-10</v>
      </c>
      <c r="L130" s="5"/>
    </row>
    <row r="131" spans="1:12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1"/>
      <c r="J131" s="1"/>
      <c r="K131" s="34">
        <f t="shared" si="3"/>
        <v>-1.6279955161735415E-10</v>
      </c>
      <c r="L131" s="5"/>
    </row>
    <row r="132" spans="1:12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1"/>
      <c r="J132" s="1"/>
      <c r="K132" s="34">
        <f t="shared" si="3"/>
        <v>-1.6279955161735415E-10</v>
      </c>
      <c r="L132" s="5"/>
    </row>
    <row r="133" spans="1:12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1"/>
      <c r="J133" s="1"/>
      <c r="K133" s="34">
        <f t="shared" ref="K133:K196" si="5">G133-H133-I133+J133+K132</f>
        <v>-1.6279955161735415E-10</v>
      </c>
      <c r="L133" s="5"/>
    </row>
    <row r="134" spans="1:12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1"/>
      <c r="J134" s="1"/>
      <c r="K134" s="34">
        <f t="shared" si="5"/>
        <v>-1.6279955161735415E-10</v>
      </c>
      <c r="L134" s="5"/>
    </row>
    <row r="135" spans="1:12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1"/>
      <c r="J135" s="1"/>
      <c r="K135" s="34">
        <f t="shared" si="5"/>
        <v>-1.6279955161735415E-10</v>
      </c>
      <c r="L135" s="5"/>
    </row>
    <row r="136" spans="1:12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1"/>
      <c r="J136" s="1"/>
      <c r="K136" s="34">
        <f t="shared" si="5"/>
        <v>-1.6279955161735415E-10</v>
      </c>
      <c r="L136" s="5"/>
    </row>
    <row r="137" spans="1:12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1"/>
      <c r="J137" s="1"/>
      <c r="K137" s="34">
        <f t="shared" si="5"/>
        <v>-1.6279955161735415E-10</v>
      </c>
      <c r="L137" s="5"/>
    </row>
    <row r="138" spans="1:12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1"/>
      <c r="J138" s="1"/>
      <c r="K138" s="34">
        <f t="shared" si="5"/>
        <v>-1.6279955161735415E-10</v>
      </c>
      <c r="L138" s="5"/>
    </row>
    <row r="139" spans="1:12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1"/>
      <c r="J139" s="1"/>
      <c r="K139" s="34">
        <f t="shared" si="5"/>
        <v>-1.6279955161735415E-10</v>
      </c>
      <c r="L139" s="5"/>
    </row>
    <row r="140" spans="1:12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1"/>
      <c r="J140" s="1"/>
      <c r="K140" s="34">
        <f t="shared" si="5"/>
        <v>-1.6279955161735415E-10</v>
      </c>
      <c r="L140" s="5"/>
    </row>
    <row r="141" spans="1:12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1"/>
      <c r="J141" s="1"/>
      <c r="K141" s="34">
        <f t="shared" si="5"/>
        <v>-1.6279955161735415E-10</v>
      </c>
      <c r="L141" s="5"/>
    </row>
    <row r="142" spans="1:12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1"/>
      <c r="J142" s="1"/>
      <c r="K142" s="34">
        <f t="shared" si="5"/>
        <v>-1.6279955161735415E-10</v>
      </c>
      <c r="L142" s="5"/>
    </row>
    <row r="143" spans="1:12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1"/>
      <c r="J143" s="1"/>
      <c r="K143" s="34">
        <f t="shared" si="5"/>
        <v>-1.6279955161735415E-10</v>
      </c>
      <c r="L143" s="5"/>
    </row>
    <row r="144" spans="1:12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1"/>
      <c r="J144" s="1"/>
      <c r="K144" s="34">
        <f t="shared" si="5"/>
        <v>-1.6279955161735415E-10</v>
      </c>
      <c r="L144" s="5"/>
    </row>
    <row r="145" spans="1:12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1"/>
      <c r="J145" s="1"/>
      <c r="K145" s="34">
        <f t="shared" si="5"/>
        <v>-1.6279955161735415E-10</v>
      </c>
      <c r="L145" s="5"/>
    </row>
    <row r="146" spans="1:12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1"/>
      <c r="J146" s="1"/>
      <c r="K146" s="34">
        <f t="shared" si="5"/>
        <v>-1.6279955161735415E-10</v>
      </c>
      <c r="L146" s="5"/>
    </row>
    <row r="147" spans="1:12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1"/>
      <c r="J147" s="1"/>
      <c r="K147" s="34">
        <f t="shared" si="5"/>
        <v>-1.6279955161735415E-10</v>
      </c>
      <c r="L147" s="5"/>
    </row>
    <row r="148" spans="1:12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1"/>
      <c r="J148" s="1"/>
      <c r="K148" s="34">
        <f t="shared" si="5"/>
        <v>-1.6279955161735415E-10</v>
      </c>
      <c r="L148" s="5"/>
    </row>
    <row r="149" spans="1:12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1"/>
      <c r="J149" s="1"/>
      <c r="K149" s="34">
        <f t="shared" si="5"/>
        <v>-1.6279955161735415E-10</v>
      </c>
      <c r="L149" s="5"/>
    </row>
    <row r="150" spans="1:12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1"/>
      <c r="J150" s="1"/>
      <c r="K150" s="34">
        <f t="shared" si="5"/>
        <v>-1.6279955161735415E-10</v>
      </c>
      <c r="L150" s="5"/>
    </row>
    <row r="151" spans="1:12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1"/>
      <c r="J151" s="1"/>
      <c r="K151" s="34">
        <f t="shared" si="5"/>
        <v>-1.6279955161735415E-10</v>
      </c>
      <c r="L151" s="5"/>
    </row>
    <row r="152" spans="1:12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1"/>
      <c r="J152" s="1"/>
      <c r="K152" s="34">
        <f t="shared" si="5"/>
        <v>-1.6279955161735415E-10</v>
      </c>
      <c r="L152" s="5"/>
    </row>
    <row r="153" spans="1:12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1"/>
      <c r="J153" s="1"/>
      <c r="K153" s="34">
        <f t="shared" si="5"/>
        <v>-1.6279955161735415E-10</v>
      </c>
      <c r="L153" s="5"/>
    </row>
    <row r="154" spans="1:12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1"/>
      <c r="J154" s="1"/>
      <c r="K154" s="34">
        <f t="shared" si="5"/>
        <v>-1.6279955161735415E-10</v>
      </c>
      <c r="L154" s="5"/>
    </row>
    <row r="155" spans="1:12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1"/>
      <c r="J155" s="1"/>
      <c r="K155" s="34">
        <f t="shared" si="5"/>
        <v>-1.6279955161735415E-10</v>
      </c>
      <c r="L155" s="5"/>
    </row>
    <row r="156" spans="1:12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1"/>
      <c r="J156" s="1"/>
      <c r="K156" s="34">
        <f t="shared" si="5"/>
        <v>-1.6279955161735415E-10</v>
      </c>
      <c r="L156" s="5"/>
    </row>
    <row r="157" spans="1:12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1"/>
      <c r="J157" s="1"/>
      <c r="K157" s="34">
        <f t="shared" si="5"/>
        <v>-1.6279955161735415E-10</v>
      </c>
      <c r="L157" s="5"/>
    </row>
    <row r="158" spans="1:12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1"/>
      <c r="J158" s="1"/>
      <c r="K158" s="34">
        <f t="shared" si="5"/>
        <v>-1.6279955161735415E-10</v>
      </c>
      <c r="L158" s="5"/>
    </row>
    <row r="159" spans="1:12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1"/>
      <c r="J159" s="1"/>
      <c r="K159" s="34">
        <f t="shared" si="5"/>
        <v>-1.6279955161735415E-10</v>
      </c>
      <c r="L159" s="5"/>
    </row>
    <row r="160" spans="1:12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1"/>
      <c r="J160" s="1"/>
      <c r="K160" s="34">
        <f t="shared" si="5"/>
        <v>-1.6279955161735415E-10</v>
      </c>
      <c r="L160" s="5"/>
    </row>
    <row r="161" spans="1:12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1"/>
      <c r="J161" s="1"/>
      <c r="K161" s="34">
        <f t="shared" si="5"/>
        <v>-1.6279955161735415E-10</v>
      </c>
      <c r="L161" s="5"/>
    </row>
    <row r="162" spans="1:12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1"/>
      <c r="J162" s="1"/>
      <c r="K162" s="34">
        <f t="shared" si="5"/>
        <v>-1.6279955161735415E-10</v>
      </c>
      <c r="L162" s="5"/>
    </row>
    <row r="163" spans="1:12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1"/>
      <c r="J163" s="1"/>
      <c r="K163" s="34">
        <f t="shared" si="5"/>
        <v>-1.6279955161735415E-10</v>
      </c>
      <c r="L163" s="5"/>
    </row>
    <row r="164" spans="1:12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1"/>
      <c r="J164" s="1"/>
      <c r="K164" s="34">
        <f t="shared" si="5"/>
        <v>-1.6279955161735415E-10</v>
      </c>
      <c r="L164" s="5"/>
    </row>
    <row r="165" spans="1:12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1"/>
      <c r="J165" s="1"/>
      <c r="K165" s="34">
        <f t="shared" si="5"/>
        <v>-1.6279955161735415E-10</v>
      </c>
      <c r="L165" s="5"/>
    </row>
    <row r="166" spans="1:12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1"/>
      <c r="J166" s="1"/>
      <c r="K166" s="34">
        <f t="shared" si="5"/>
        <v>-1.6279955161735415E-10</v>
      </c>
      <c r="L166" s="5"/>
    </row>
    <row r="167" spans="1:12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1"/>
      <c r="J167" s="1"/>
      <c r="K167" s="34">
        <f t="shared" si="5"/>
        <v>-1.6279955161735415E-10</v>
      </c>
      <c r="L167" s="5"/>
    </row>
    <row r="168" spans="1:12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1"/>
      <c r="J168" s="1"/>
      <c r="K168" s="34">
        <f t="shared" si="5"/>
        <v>-1.6279955161735415E-10</v>
      </c>
      <c r="L168" s="5"/>
    </row>
    <row r="169" spans="1:12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1"/>
      <c r="J169" s="1"/>
      <c r="K169" s="34">
        <f t="shared" si="5"/>
        <v>-1.6279955161735415E-10</v>
      </c>
      <c r="L169" s="5"/>
    </row>
    <row r="170" spans="1:12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1"/>
      <c r="J170" s="1"/>
      <c r="K170" s="34">
        <f t="shared" si="5"/>
        <v>-1.6279955161735415E-10</v>
      </c>
      <c r="L170" s="5"/>
    </row>
    <row r="171" spans="1:12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1"/>
      <c r="J171" s="1"/>
      <c r="K171" s="34">
        <f t="shared" si="5"/>
        <v>-1.6279955161735415E-10</v>
      </c>
      <c r="L171" s="5"/>
    </row>
    <row r="172" spans="1:12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1"/>
      <c r="J172" s="1"/>
      <c r="K172" s="34">
        <f t="shared" si="5"/>
        <v>-1.6279955161735415E-10</v>
      </c>
      <c r="L172" s="5"/>
    </row>
    <row r="173" spans="1:12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1"/>
      <c r="J173" s="1"/>
      <c r="K173" s="34">
        <f t="shared" si="5"/>
        <v>-1.6279955161735415E-10</v>
      </c>
      <c r="L173" s="5"/>
    </row>
    <row r="174" spans="1:12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1"/>
      <c r="J174" s="1"/>
      <c r="K174" s="34">
        <f t="shared" si="5"/>
        <v>-1.6279955161735415E-10</v>
      </c>
      <c r="L174" s="5"/>
    </row>
    <row r="175" spans="1:12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1"/>
      <c r="J175" s="1"/>
      <c r="K175" s="34">
        <f t="shared" si="5"/>
        <v>-1.6279955161735415E-10</v>
      </c>
      <c r="L175" s="5"/>
    </row>
    <row r="176" spans="1:12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1"/>
      <c r="J176" s="1"/>
      <c r="K176" s="34">
        <f t="shared" si="5"/>
        <v>-1.6279955161735415E-10</v>
      </c>
      <c r="L176" s="5"/>
    </row>
    <row r="177" spans="1:12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1"/>
      <c r="J177" s="1"/>
      <c r="K177" s="34">
        <f t="shared" si="5"/>
        <v>-1.6279955161735415E-10</v>
      </c>
      <c r="L177" s="5"/>
    </row>
    <row r="178" spans="1:12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1"/>
      <c r="J178" s="1"/>
      <c r="K178" s="34">
        <f t="shared" si="5"/>
        <v>-1.6279955161735415E-10</v>
      </c>
      <c r="L178" s="5"/>
    </row>
    <row r="179" spans="1:12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1"/>
      <c r="J179" s="1"/>
      <c r="K179" s="34">
        <f t="shared" si="5"/>
        <v>-1.6279955161735415E-10</v>
      </c>
      <c r="L179" s="5"/>
    </row>
    <row r="180" spans="1:12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1"/>
      <c r="J180" s="1"/>
      <c r="K180" s="34">
        <f t="shared" si="5"/>
        <v>-1.6279955161735415E-10</v>
      </c>
      <c r="L180" s="5"/>
    </row>
    <row r="181" spans="1:12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1"/>
      <c r="J181" s="1"/>
      <c r="K181" s="34">
        <f t="shared" si="5"/>
        <v>-1.6279955161735415E-10</v>
      </c>
      <c r="L181" s="5"/>
    </row>
    <row r="182" spans="1:12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1"/>
      <c r="J182" s="1"/>
      <c r="K182" s="34">
        <f t="shared" si="5"/>
        <v>-1.6279955161735415E-10</v>
      </c>
      <c r="L182" s="5"/>
    </row>
    <row r="183" spans="1:12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1"/>
      <c r="J183" s="1"/>
      <c r="K183" s="34">
        <f t="shared" si="5"/>
        <v>-1.6279955161735415E-10</v>
      </c>
      <c r="L183" s="5"/>
    </row>
    <row r="184" spans="1:12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1"/>
      <c r="J184" s="1"/>
      <c r="K184" s="34">
        <f t="shared" si="5"/>
        <v>-1.6279955161735415E-10</v>
      </c>
      <c r="L184" s="5"/>
    </row>
    <row r="185" spans="1:12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1"/>
      <c r="J185" s="1"/>
      <c r="K185" s="34">
        <f t="shared" si="5"/>
        <v>-1.6279955161735415E-10</v>
      </c>
      <c r="L185" s="5"/>
    </row>
    <row r="186" spans="1:12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1"/>
      <c r="J186" s="1"/>
      <c r="K186" s="34">
        <f t="shared" si="5"/>
        <v>-1.6279955161735415E-10</v>
      </c>
      <c r="L186" s="5"/>
    </row>
    <row r="187" spans="1:12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1"/>
      <c r="J187" s="1"/>
      <c r="K187" s="34">
        <f t="shared" si="5"/>
        <v>-1.6279955161735415E-10</v>
      </c>
      <c r="L187" s="5"/>
    </row>
    <row r="188" spans="1:12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1"/>
      <c r="J188" s="1"/>
      <c r="K188" s="34">
        <f t="shared" si="5"/>
        <v>-1.6279955161735415E-10</v>
      </c>
      <c r="L188" s="5"/>
    </row>
    <row r="189" spans="1:12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1"/>
      <c r="J189" s="1"/>
      <c r="K189" s="34">
        <f t="shared" si="5"/>
        <v>-1.6279955161735415E-10</v>
      </c>
      <c r="L189" s="5"/>
    </row>
    <row r="190" spans="1:12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1"/>
      <c r="J190" s="1"/>
      <c r="K190" s="34">
        <f t="shared" si="5"/>
        <v>-1.6279955161735415E-10</v>
      </c>
      <c r="L190" s="5"/>
    </row>
    <row r="191" spans="1:12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1"/>
      <c r="J191" s="1"/>
      <c r="K191" s="34">
        <f t="shared" si="5"/>
        <v>-1.6279955161735415E-10</v>
      </c>
      <c r="L191" s="5"/>
    </row>
    <row r="192" spans="1:12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1"/>
      <c r="J192" s="1"/>
      <c r="K192" s="34">
        <f t="shared" si="5"/>
        <v>-1.6279955161735415E-10</v>
      </c>
      <c r="L192" s="5"/>
    </row>
    <row r="193" spans="1:12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1"/>
      <c r="J193" s="1"/>
      <c r="K193" s="34">
        <f t="shared" si="5"/>
        <v>-1.6279955161735415E-10</v>
      </c>
      <c r="L193" s="5"/>
    </row>
    <row r="194" spans="1:12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1"/>
      <c r="J194" s="1"/>
      <c r="K194" s="34">
        <f t="shared" si="5"/>
        <v>-1.6279955161735415E-10</v>
      </c>
      <c r="L194" s="5"/>
    </row>
    <row r="195" spans="1:12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1"/>
      <c r="J195" s="1"/>
      <c r="K195" s="34">
        <f t="shared" si="5"/>
        <v>-1.6279955161735415E-10</v>
      </c>
      <c r="L195" s="5"/>
    </row>
    <row r="196" spans="1:12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1"/>
      <c r="J196" s="1"/>
      <c r="K196" s="34">
        <f t="shared" si="5"/>
        <v>-1.6279955161735415E-10</v>
      </c>
      <c r="L196" s="5"/>
    </row>
    <row r="197" spans="1:12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1"/>
      <c r="J197" s="1"/>
      <c r="K197" s="34">
        <f t="shared" ref="K197:K260" si="7">G197-H197-I197+J197+K196</f>
        <v>-1.6279955161735415E-10</v>
      </c>
      <c r="L197" s="5"/>
    </row>
    <row r="198" spans="1:12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1"/>
      <c r="J198" s="1"/>
      <c r="K198" s="34">
        <f t="shared" si="7"/>
        <v>-1.6279955161735415E-10</v>
      </c>
      <c r="L198" s="5"/>
    </row>
    <row r="199" spans="1:12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1"/>
      <c r="J199" s="1"/>
      <c r="K199" s="34">
        <f t="shared" si="7"/>
        <v>-1.6279955161735415E-10</v>
      </c>
      <c r="L199" s="5"/>
    </row>
    <row r="200" spans="1:12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1"/>
      <c r="J200" s="1"/>
      <c r="K200" s="34">
        <f t="shared" si="7"/>
        <v>-1.6279955161735415E-10</v>
      </c>
      <c r="L200" s="5"/>
    </row>
    <row r="201" spans="1:12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1"/>
      <c r="J201" s="1"/>
      <c r="K201" s="34">
        <f t="shared" si="7"/>
        <v>-1.6279955161735415E-10</v>
      </c>
      <c r="L201" s="5"/>
    </row>
    <row r="202" spans="1:12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1"/>
      <c r="J202" s="1"/>
      <c r="K202" s="34">
        <f t="shared" si="7"/>
        <v>-1.6279955161735415E-10</v>
      </c>
      <c r="L202" s="5"/>
    </row>
    <row r="203" spans="1:12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1"/>
      <c r="J203" s="1"/>
      <c r="K203" s="34">
        <f t="shared" si="7"/>
        <v>-1.6279955161735415E-10</v>
      </c>
      <c r="L203" s="5"/>
    </row>
    <row r="204" spans="1:12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1"/>
      <c r="J204" s="1"/>
      <c r="K204" s="34">
        <f t="shared" si="7"/>
        <v>-1.6279955161735415E-10</v>
      </c>
      <c r="L204" s="5"/>
    </row>
    <row r="205" spans="1:12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1"/>
      <c r="J205" s="1"/>
      <c r="K205" s="34">
        <f t="shared" si="7"/>
        <v>-1.6279955161735415E-10</v>
      </c>
      <c r="L205" s="5"/>
    </row>
    <row r="206" spans="1:12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1"/>
      <c r="J206" s="1"/>
      <c r="K206" s="34">
        <f t="shared" si="7"/>
        <v>-1.6279955161735415E-10</v>
      </c>
      <c r="L206" s="5"/>
    </row>
    <row r="207" spans="1:12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1"/>
      <c r="J207" s="1"/>
      <c r="K207" s="34">
        <f t="shared" si="7"/>
        <v>-1.6279955161735415E-10</v>
      </c>
      <c r="L207" s="5"/>
    </row>
    <row r="208" spans="1:12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1"/>
      <c r="J208" s="1"/>
      <c r="K208" s="34">
        <f t="shared" si="7"/>
        <v>-1.6279955161735415E-10</v>
      </c>
      <c r="L208" s="5"/>
    </row>
    <row r="209" spans="1:12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1"/>
      <c r="J209" s="1"/>
      <c r="K209" s="34">
        <f t="shared" si="7"/>
        <v>-1.6279955161735415E-10</v>
      </c>
      <c r="L209" s="5"/>
    </row>
    <row r="210" spans="1:12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1"/>
      <c r="J210" s="1"/>
      <c r="K210" s="34">
        <f t="shared" si="7"/>
        <v>-1.6279955161735415E-10</v>
      </c>
      <c r="L210" s="5"/>
    </row>
    <row r="211" spans="1:12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1"/>
      <c r="J211" s="1"/>
      <c r="K211" s="34">
        <f t="shared" si="7"/>
        <v>-1.6279955161735415E-10</v>
      </c>
      <c r="L211" s="5"/>
    </row>
    <row r="212" spans="1:12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1"/>
      <c r="J212" s="1"/>
      <c r="K212" s="34">
        <f t="shared" si="7"/>
        <v>-1.6279955161735415E-10</v>
      </c>
      <c r="L212" s="5"/>
    </row>
    <row r="213" spans="1:12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1"/>
      <c r="J213" s="1"/>
      <c r="K213" s="34">
        <f t="shared" si="7"/>
        <v>-1.6279955161735415E-10</v>
      </c>
      <c r="L213" s="5"/>
    </row>
    <row r="214" spans="1:12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1"/>
      <c r="J214" s="1"/>
      <c r="K214" s="34">
        <f t="shared" si="7"/>
        <v>-1.6279955161735415E-10</v>
      </c>
      <c r="L214" s="5"/>
    </row>
    <row r="215" spans="1:12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1"/>
      <c r="J215" s="1"/>
      <c r="K215" s="34">
        <f t="shared" si="7"/>
        <v>-1.6279955161735415E-10</v>
      </c>
      <c r="L215" s="5"/>
    </row>
    <row r="216" spans="1:12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1"/>
      <c r="J216" s="1"/>
      <c r="K216" s="34">
        <f t="shared" si="7"/>
        <v>-1.6279955161735415E-10</v>
      </c>
      <c r="L216" s="5"/>
    </row>
    <row r="217" spans="1:12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1"/>
      <c r="J217" s="1"/>
      <c r="K217" s="34">
        <f t="shared" si="7"/>
        <v>-1.6279955161735415E-10</v>
      </c>
      <c r="L217" s="5"/>
    </row>
    <row r="218" spans="1:12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1"/>
      <c r="J218" s="1"/>
      <c r="K218" s="34">
        <f t="shared" si="7"/>
        <v>-1.6279955161735415E-10</v>
      </c>
      <c r="L218" s="5"/>
    </row>
    <row r="219" spans="1:12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1"/>
      <c r="J219" s="1"/>
      <c r="K219" s="34">
        <f t="shared" si="7"/>
        <v>-1.6279955161735415E-10</v>
      </c>
      <c r="L219" s="5"/>
    </row>
    <row r="220" spans="1:12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1"/>
      <c r="J220" s="1"/>
      <c r="K220" s="34">
        <f t="shared" si="7"/>
        <v>-1.6279955161735415E-10</v>
      </c>
      <c r="L220" s="5"/>
    </row>
    <row r="221" spans="1:12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1"/>
      <c r="J221" s="1"/>
      <c r="K221" s="34">
        <f t="shared" si="7"/>
        <v>-1.6279955161735415E-10</v>
      </c>
      <c r="L221" s="5"/>
    </row>
    <row r="222" spans="1:12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1"/>
      <c r="J222" s="1"/>
      <c r="K222" s="34">
        <f t="shared" si="7"/>
        <v>-1.6279955161735415E-10</v>
      </c>
      <c r="L222" s="5"/>
    </row>
    <row r="223" spans="1:12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1"/>
      <c r="J223" s="1"/>
      <c r="K223" s="34">
        <f t="shared" si="7"/>
        <v>-1.6279955161735415E-10</v>
      </c>
      <c r="L223" s="5"/>
    </row>
    <row r="224" spans="1:12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1"/>
      <c r="J224" s="1"/>
      <c r="K224" s="34">
        <f t="shared" si="7"/>
        <v>-1.6279955161735415E-10</v>
      </c>
      <c r="L224" s="5"/>
    </row>
    <row r="225" spans="1:12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1"/>
      <c r="J225" s="1"/>
      <c r="K225" s="34">
        <f t="shared" si="7"/>
        <v>-1.6279955161735415E-10</v>
      </c>
      <c r="L225" s="5"/>
    </row>
    <row r="226" spans="1:12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1"/>
      <c r="J226" s="1"/>
      <c r="K226" s="34">
        <f t="shared" si="7"/>
        <v>-1.6279955161735415E-10</v>
      </c>
      <c r="L226" s="5"/>
    </row>
    <row r="227" spans="1:12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1"/>
      <c r="J227" s="1"/>
      <c r="K227" s="34">
        <f t="shared" si="7"/>
        <v>-1.6279955161735415E-10</v>
      </c>
      <c r="L227" s="5"/>
    </row>
    <row r="228" spans="1:12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1"/>
      <c r="J228" s="1"/>
      <c r="K228" s="34">
        <f t="shared" si="7"/>
        <v>-1.6279955161735415E-10</v>
      </c>
      <c r="L228" s="5"/>
    </row>
    <row r="229" spans="1:12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1"/>
      <c r="J229" s="1"/>
      <c r="K229" s="34">
        <f t="shared" si="7"/>
        <v>-1.6279955161735415E-10</v>
      </c>
      <c r="L229" s="5"/>
    </row>
    <row r="230" spans="1:12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1"/>
      <c r="J230" s="1"/>
      <c r="K230" s="34">
        <f t="shared" si="7"/>
        <v>-1.6279955161735415E-10</v>
      </c>
      <c r="L230" s="5"/>
    </row>
    <row r="231" spans="1:12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1"/>
      <c r="J231" s="1"/>
      <c r="K231" s="34">
        <f t="shared" si="7"/>
        <v>-1.6279955161735415E-10</v>
      </c>
      <c r="L231" s="5"/>
    </row>
    <row r="232" spans="1:12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1"/>
      <c r="J232" s="1"/>
      <c r="K232" s="34">
        <f t="shared" si="7"/>
        <v>-1.6279955161735415E-10</v>
      </c>
      <c r="L232" s="5"/>
    </row>
    <row r="233" spans="1:12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1"/>
      <c r="J233" s="1"/>
      <c r="K233" s="34">
        <f t="shared" si="7"/>
        <v>-1.6279955161735415E-10</v>
      </c>
      <c r="L233" s="5"/>
    </row>
    <row r="234" spans="1:12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1"/>
      <c r="J234" s="1"/>
      <c r="K234" s="34">
        <f t="shared" si="7"/>
        <v>-1.6279955161735415E-10</v>
      </c>
      <c r="L234" s="5"/>
    </row>
    <row r="235" spans="1:12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1"/>
      <c r="J235" s="1"/>
      <c r="K235" s="34">
        <f t="shared" si="7"/>
        <v>-1.6279955161735415E-10</v>
      </c>
      <c r="L235" s="5"/>
    </row>
    <row r="236" spans="1:12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1"/>
      <c r="J236" s="1"/>
      <c r="K236" s="34">
        <f t="shared" si="7"/>
        <v>-1.6279955161735415E-10</v>
      </c>
      <c r="L236" s="5"/>
    </row>
    <row r="237" spans="1:12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1"/>
      <c r="J237" s="1"/>
      <c r="K237" s="34">
        <f t="shared" si="7"/>
        <v>-1.6279955161735415E-10</v>
      </c>
      <c r="L237" s="5"/>
    </row>
    <row r="238" spans="1:12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1"/>
      <c r="J238" s="1"/>
      <c r="K238" s="34">
        <f t="shared" si="7"/>
        <v>-1.6279955161735415E-10</v>
      </c>
      <c r="L238" s="5"/>
    </row>
    <row r="239" spans="1:12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1"/>
      <c r="J239" s="1"/>
      <c r="K239" s="34">
        <f t="shared" si="7"/>
        <v>-1.6279955161735415E-10</v>
      </c>
      <c r="L239" s="5"/>
    </row>
    <row r="240" spans="1:12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1"/>
      <c r="J240" s="1"/>
      <c r="K240" s="34">
        <f t="shared" si="7"/>
        <v>-1.6279955161735415E-10</v>
      </c>
      <c r="L240" s="5"/>
    </row>
    <row r="241" spans="1:12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1"/>
      <c r="J241" s="1"/>
      <c r="K241" s="34">
        <f t="shared" si="7"/>
        <v>-1.6279955161735415E-10</v>
      </c>
      <c r="L241" s="5"/>
    </row>
    <row r="242" spans="1:12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1"/>
      <c r="J242" s="1"/>
      <c r="K242" s="34">
        <f t="shared" si="7"/>
        <v>-1.6279955161735415E-10</v>
      </c>
      <c r="L242" s="5"/>
    </row>
    <row r="243" spans="1:12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1"/>
      <c r="J243" s="1"/>
      <c r="K243" s="34">
        <f t="shared" si="7"/>
        <v>-1.6279955161735415E-10</v>
      </c>
      <c r="L243" s="5"/>
    </row>
    <row r="244" spans="1:12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1"/>
      <c r="J244" s="1"/>
      <c r="K244" s="34">
        <f t="shared" si="7"/>
        <v>-1.6279955161735415E-10</v>
      </c>
      <c r="L244" s="5"/>
    </row>
    <row r="245" spans="1:12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1"/>
      <c r="J245" s="1"/>
      <c r="K245" s="34">
        <f t="shared" si="7"/>
        <v>-1.6279955161735415E-10</v>
      </c>
      <c r="L245" s="5"/>
    </row>
    <row r="246" spans="1:12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1"/>
      <c r="J246" s="1"/>
      <c r="K246" s="34">
        <f t="shared" si="7"/>
        <v>-1.6279955161735415E-10</v>
      </c>
      <c r="L246" s="5"/>
    </row>
    <row r="247" spans="1:12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1"/>
      <c r="J247" s="1"/>
      <c r="K247" s="34">
        <f t="shared" si="7"/>
        <v>-1.6279955161735415E-10</v>
      </c>
      <c r="L247" s="5"/>
    </row>
    <row r="248" spans="1:12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1"/>
      <c r="J248" s="1"/>
      <c r="K248" s="34">
        <f t="shared" si="7"/>
        <v>-1.6279955161735415E-10</v>
      </c>
      <c r="L248" s="5"/>
    </row>
    <row r="249" spans="1:12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1"/>
      <c r="J249" s="1"/>
      <c r="K249" s="34">
        <f t="shared" si="7"/>
        <v>-1.6279955161735415E-10</v>
      </c>
      <c r="L249" s="5"/>
    </row>
    <row r="250" spans="1:12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1"/>
      <c r="J250" s="1"/>
      <c r="K250" s="34">
        <f t="shared" si="7"/>
        <v>-1.6279955161735415E-10</v>
      </c>
      <c r="L250" s="5"/>
    </row>
    <row r="251" spans="1:12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1"/>
      <c r="J251" s="1"/>
      <c r="K251" s="34">
        <f t="shared" si="7"/>
        <v>-1.6279955161735415E-10</v>
      </c>
      <c r="L251" s="5"/>
    </row>
    <row r="252" spans="1:12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1"/>
      <c r="J252" s="1"/>
      <c r="K252" s="34">
        <f t="shared" si="7"/>
        <v>-1.6279955161735415E-10</v>
      </c>
      <c r="L252" s="5"/>
    </row>
    <row r="253" spans="1:12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1"/>
      <c r="J253" s="1"/>
      <c r="K253" s="34">
        <f t="shared" si="7"/>
        <v>-1.6279955161735415E-10</v>
      </c>
      <c r="L253" s="5"/>
    </row>
    <row r="254" spans="1:12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1"/>
      <c r="J254" s="1"/>
      <c r="K254" s="34">
        <f t="shared" si="7"/>
        <v>-1.6279955161735415E-10</v>
      </c>
      <c r="L254" s="5"/>
    </row>
    <row r="255" spans="1:12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1"/>
      <c r="J255" s="1"/>
      <c r="K255" s="34">
        <f t="shared" si="7"/>
        <v>-1.6279955161735415E-10</v>
      </c>
      <c r="L255" s="5"/>
    </row>
    <row r="256" spans="1:12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1"/>
      <c r="J256" s="1"/>
      <c r="K256" s="34">
        <f t="shared" si="7"/>
        <v>-1.6279955161735415E-10</v>
      </c>
      <c r="L256" s="5"/>
    </row>
    <row r="257" spans="1:12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1"/>
      <c r="J257" s="1"/>
      <c r="K257" s="34">
        <f t="shared" si="7"/>
        <v>-1.6279955161735415E-10</v>
      </c>
      <c r="L257" s="5"/>
    </row>
    <row r="258" spans="1:12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1"/>
      <c r="J258" s="1"/>
      <c r="K258" s="34">
        <f t="shared" si="7"/>
        <v>-1.6279955161735415E-10</v>
      </c>
      <c r="L258" s="5"/>
    </row>
    <row r="259" spans="1:12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1"/>
      <c r="J259" s="1"/>
      <c r="K259" s="34">
        <f t="shared" si="7"/>
        <v>-1.6279955161735415E-10</v>
      </c>
      <c r="L259" s="5"/>
    </row>
    <row r="260" spans="1:12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1"/>
      <c r="J260" s="1"/>
      <c r="K260" s="34">
        <f t="shared" si="7"/>
        <v>-1.6279955161735415E-10</v>
      </c>
      <c r="L260" s="5"/>
    </row>
    <row r="261" spans="1:12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1"/>
      <c r="J261" s="1"/>
      <c r="K261" s="34">
        <f t="shared" ref="K261:K324" si="9">G261-H261-I261+J261+K260</f>
        <v>-1.6279955161735415E-10</v>
      </c>
      <c r="L261" s="5"/>
    </row>
    <row r="262" spans="1:12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1"/>
      <c r="J262" s="1"/>
      <c r="K262" s="34">
        <f t="shared" si="9"/>
        <v>-1.6279955161735415E-10</v>
      </c>
      <c r="L262" s="5"/>
    </row>
    <row r="263" spans="1:12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1"/>
      <c r="J263" s="1"/>
      <c r="K263" s="34">
        <f t="shared" si="9"/>
        <v>-1.6279955161735415E-10</v>
      </c>
      <c r="L263" s="5"/>
    </row>
    <row r="264" spans="1:12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1"/>
      <c r="J264" s="1"/>
      <c r="K264" s="34">
        <f t="shared" si="9"/>
        <v>-1.6279955161735415E-10</v>
      </c>
      <c r="L264" s="5"/>
    </row>
    <row r="265" spans="1:12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1"/>
      <c r="J265" s="1"/>
      <c r="K265" s="34">
        <f t="shared" si="9"/>
        <v>-1.6279955161735415E-10</v>
      </c>
      <c r="L265" s="5"/>
    </row>
    <row r="266" spans="1:12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1"/>
      <c r="J266" s="1"/>
      <c r="K266" s="34">
        <f t="shared" si="9"/>
        <v>-1.6279955161735415E-10</v>
      </c>
      <c r="L266" s="5"/>
    </row>
    <row r="267" spans="1:12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1"/>
      <c r="J267" s="1"/>
      <c r="K267" s="34">
        <f t="shared" si="9"/>
        <v>-1.6279955161735415E-10</v>
      </c>
      <c r="L267" s="5"/>
    </row>
    <row r="268" spans="1:12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1"/>
      <c r="J268" s="1"/>
      <c r="K268" s="34">
        <f t="shared" si="9"/>
        <v>-1.6279955161735415E-10</v>
      </c>
      <c r="L268" s="5"/>
    </row>
    <row r="269" spans="1:12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1"/>
      <c r="J269" s="1"/>
      <c r="K269" s="34">
        <f t="shared" si="9"/>
        <v>-1.6279955161735415E-10</v>
      </c>
      <c r="L269" s="5"/>
    </row>
    <row r="270" spans="1:12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1"/>
      <c r="J270" s="1"/>
      <c r="K270" s="34">
        <f t="shared" si="9"/>
        <v>-1.6279955161735415E-10</v>
      </c>
      <c r="L270" s="5"/>
    </row>
    <row r="271" spans="1:12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1"/>
      <c r="J271" s="1"/>
      <c r="K271" s="34">
        <f t="shared" si="9"/>
        <v>-1.6279955161735415E-10</v>
      </c>
      <c r="L271" s="5"/>
    </row>
    <row r="272" spans="1:12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1"/>
      <c r="J272" s="1"/>
      <c r="K272" s="34">
        <f t="shared" si="9"/>
        <v>-1.6279955161735415E-10</v>
      </c>
      <c r="L272" s="5"/>
    </row>
    <row r="273" spans="1:12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1"/>
      <c r="J273" s="1"/>
      <c r="K273" s="34">
        <f t="shared" si="9"/>
        <v>-1.6279955161735415E-10</v>
      </c>
      <c r="L273" s="5"/>
    </row>
    <row r="274" spans="1:12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1"/>
      <c r="J274" s="1"/>
      <c r="K274" s="34">
        <f t="shared" si="9"/>
        <v>-1.6279955161735415E-10</v>
      </c>
      <c r="L274" s="5"/>
    </row>
    <row r="275" spans="1:12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1"/>
      <c r="J275" s="1"/>
      <c r="K275" s="34">
        <f t="shared" si="9"/>
        <v>-1.6279955161735415E-10</v>
      </c>
      <c r="L275" s="5"/>
    </row>
    <row r="276" spans="1:12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1"/>
      <c r="J276" s="1"/>
      <c r="K276" s="34">
        <f t="shared" si="9"/>
        <v>-1.6279955161735415E-10</v>
      </c>
      <c r="L276" s="5"/>
    </row>
    <row r="277" spans="1:12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1"/>
      <c r="J277" s="1"/>
      <c r="K277" s="34">
        <f t="shared" si="9"/>
        <v>-1.6279955161735415E-10</v>
      </c>
      <c r="L277" s="5"/>
    </row>
    <row r="278" spans="1:12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1"/>
      <c r="J278" s="1"/>
      <c r="K278" s="34">
        <f t="shared" si="9"/>
        <v>-1.6279955161735415E-10</v>
      </c>
      <c r="L278" s="5"/>
    </row>
    <row r="279" spans="1:12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1"/>
      <c r="J279" s="1"/>
      <c r="K279" s="34">
        <f t="shared" si="9"/>
        <v>-1.6279955161735415E-10</v>
      </c>
      <c r="L279" s="5"/>
    </row>
    <row r="280" spans="1:12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1"/>
      <c r="J280" s="1"/>
      <c r="K280" s="34">
        <f t="shared" si="9"/>
        <v>-1.6279955161735415E-10</v>
      </c>
      <c r="L280" s="5"/>
    </row>
    <row r="281" spans="1:12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1"/>
      <c r="J281" s="1"/>
      <c r="K281" s="34">
        <f t="shared" si="9"/>
        <v>-1.6279955161735415E-10</v>
      </c>
      <c r="L281" s="5"/>
    </row>
    <row r="282" spans="1:12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1"/>
      <c r="J282" s="1"/>
      <c r="K282" s="34">
        <f t="shared" si="9"/>
        <v>-1.6279955161735415E-10</v>
      </c>
      <c r="L282" s="5"/>
    </row>
    <row r="283" spans="1:12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1"/>
      <c r="J283" s="1"/>
      <c r="K283" s="34">
        <f t="shared" si="9"/>
        <v>-1.6279955161735415E-10</v>
      </c>
      <c r="L283" s="5"/>
    </row>
    <row r="284" spans="1:12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1"/>
      <c r="J284" s="1"/>
      <c r="K284" s="34">
        <f t="shared" si="9"/>
        <v>-1.6279955161735415E-10</v>
      </c>
      <c r="L284" s="5"/>
    </row>
    <row r="285" spans="1:12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1"/>
      <c r="J285" s="1"/>
      <c r="K285" s="34">
        <f t="shared" si="9"/>
        <v>-1.6279955161735415E-10</v>
      </c>
      <c r="L285" s="5"/>
    </row>
    <row r="286" spans="1:12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1"/>
      <c r="J286" s="1"/>
      <c r="K286" s="34">
        <f t="shared" si="9"/>
        <v>-1.6279955161735415E-10</v>
      </c>
      <c r="L286" s="5"/>
    </row>
    <row r="287" spans="1:12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1"/>
      <c r="J287" s="1"/>
      <c r="K287" s="34">
        <f t="shared" si="9"/>
        <v>-1.6279955161735415E-10</v>
      </c>
      <c r="L287" s="5"/>
    </row>
    <row r="288" spans="1:12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1"/>
      <c r="J288" s="1"/>
      <c r="K288" s="34">
        <f t="shared" si="9"/>
        <v>-1.6279955161735415E-10</v>
      </c>
      <c r="L288" s="5"/>
    </row>
    <row r="289" spans="1:12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1"/>
      <c r="J289" s="1"/>
      <c r="K289" s="34">
        <f t="shared" si="9"/>
        <v>-1.6279955161735415E-10</v>
      </c>
      <c r="L289" s="5"/>
    </row>
    <row r="290" spans="1:12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1"/>
      <c r="J290" s="1"/>
      <c r="K290" s="34">
        <f t="shared" si="9"/>
        <v>-1.6279955161735415E-10</v>
      </c>
      <c r="L290" s="5"/>
    </row>
    <row r="291" spans="1:12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1"/>
      <c r="J291" s="1"/>
      <c r="K291" s="34">
        <f t="shared" si="9"/>
        <v>-1.6279955161735415E-10</v>
      </c>
      <c r="L291" s="5"/>
    </row>
    <row r="292" spans="1:12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1"/>
      <c r="J292" s="1"/>
      <c r="K292" s="34">
        <f t="shared" si="9"/>
        <v>-1.6279955161735415E-10</v>
      </c>
      <c r="L292" s="5"/>
    </row>
    <row r="293" spans="1:12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1"/>
      <c r="J293" s="1"/>
      <c r="K293" s="34">
        <f t="shared" si="9"/>
        <v>-1.6279955161735415E-10</v>
      </c>
      <c r="L293" s="5"/>
    </row>
    <row r="294" spans="1:12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1"/>
      <c r="J294" s="1"/>
      <c r="K294" s="34">
        <f t="shared" si="9"/>
        <v>-1.6279955161735415E-10</v>
      </c>
      <c r="L294" s="5"/>
    </row>
    <row r="295" spans="1:12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1"/>
      <c r="J295" s="1"/>
      <c r="K295" s="34">
        <f t="shared" si="9"/>
        <v>-1.6279955161735415E-10</v>
      </c>
      <c r="L295" s="5"/>
    </row>
    <row r="296" spans="1:12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1"/>
      <c r="J296" s="1"/>
      <c r="K296" s="34">
        <f t="shared" si="9"/>
        <v>-1.6279955161735415E-10</v>
      </c>
      <c r="L296" s="5"/>
    </row>
    <row r="297" spans="1:12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1"/>
      <c r="J297" s="1"/>
      <c r="K297" s="34">
        <f t="shared" si="9"/>
        <v>-1.6279955161735415E-10</v>
      </c>
      <c r="L297" s="5"/>
    </row>
    <row r="298" spans="1:12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1"/>
      <c r="J298" s="1"/>
      <c r="K298" s="34">
        <f t="shared" si="9"/>
        <v>-1.6279955161735415E-10</v>
      </c>
      <c r="L298" s="5"/>
    </row>
    <row r="299" spans="1:12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1"/>
      <c r="J299" s="1"/>
      <c r="K299" s="34">
        <f t="shared" si="9"/>
        <v>-1.6279955161735415E-10</v>
      </c>
      <c r="L299" s="5"/>
    </row>
    <row r="300" spans="1:12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1"/>
      <c r="J300" s="1"/>
      <c r="K300" s="34">
        <f t="shared" si="9"/>
        <v>-1.6279955161735415E-10</v>
      </c>
      <c r="L300" s="5"/>
    </row>
    <row r="301" spans="1:12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1"/>
      <c r="J301" s="1"/>
      <c r="K301" s="34">
        <f t="shared" si="9"/>
        <v>-1.6279955161735415E-10</v>
      </c>
      <c r="L301" s="5"/>
    </row>
    <row r="302" spans="1:12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1"/>
      <c r="J302" s="1"/>
      <c r="K302" s="34">
        <f t="shared" si="9"/>
        <v>-1.6279955161735415E-10</v>
      </c>
      <c r="L302" s="5"/>
    </row>
    <row r="303" spans="1:12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1"/>
      <c r="J303" s="1"/>
      <c r="K303" s="34">
        <f t="shared" si="9"/>
        <v>-1.6279955161735415E-10</v>
      </c>
      <c r="L303" s="5"/>
    </row>
    <row r="304" spans="1:12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1"/>
      <c r="J304" s="1"/>
      <c r="K304" s="34">
        <f t="shared" si="9"/>
        <v>-1.6279955161735415E-10</v>
      </c>
      <c r="L304" s="5"/>
    </row>
    <row r="305" spans="1:12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1"/>
      <c r="J305" s="1"/>
      <c r="K305" s="34">
        <f t="shared" si="9"/>
        <v>-1.6279955161735415E-10</v>
      </c>
      <c r="L305" s="5"/>
    </row>
    <row r="306" spans="1:12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1"/>
      <c r="J306" s="1"/>
      <c r="K306" s="34">
        <f t="shared" si="9"/>
        <v>-1.6279955161735415E-10</v>
      </c>
      <c r="L306" s="5"/>
    </row>
    <row r="307" spans="1:12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1"/>
      <c r="J307" s="1"/>
      <c r="K307" s="34">
        <f t="shared" si="9"/>
        <v>-1.6279955161735415E-10</v>
      </c>
      <c r="L307" s="5"/>
    </row>
    <row r="308" spans="1:12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1"/>
      <c r="J308" s="1"/>
      <c r="K308" s="34">
        <f t="shared" si="9"/>
        <v>-1.6279955161735415E-10</v>
      </c>
      <c r="L308" s="5"/>
    </row>
    <row r="309" spans="1:12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1"/>
      <c r="J309" s="1"/>
      <c r="K309" s="34">
        <f t="shared" si="9"/>
        <v>-1.6279955161735415E-10</v>
      </c>
      <c r="L309" s="5"/>
    </row>
    <row r="310" spans="1:12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1"/>
      <c r="J310" s="1"/>
      <c r="K310" s="34">
        <f t="shared" si="9"/>
        <v>-1.6279955161735415E-10</v>
      </c>
      <c r="L310" s="5"/>
    </row>
    <row r="311" spans="1:12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1"/>
      <c r="J311" s="1"/>
      <c r="K311" s="34">
        <f t="shared" si="9"/>
        <v>-1.6279955161735415E-10</v>
      </c>
      <c r="L311" s="5"/>
    </row>
    <row r="312" spans="1:12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1"/>
      <c r="J312" s="1"/>
      <c r="K312" s="34">
        <f t="shared" si="9"/>
        <v>-1.6279955161735415E-10</v>
      </c>
      <c r="L312" s="5"/>
    </row>
    <row r="313" spans="1:12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1"/>
      <c r="J313" s="1"/>
      <c r="K313" s="34">
        <f t="shared" si="9"/>
        <v>-1.6279955161735415E-10</v>
      </c>
      <c r="L313" s="5"/>
    </row>
    <row r="314" spans="1:12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1"/>
      <c r="J314" s="1"/>
      <c r="K314" s="34">
        <f t="shared" si="9"/>
        <v>-1.6279955161735415E-10</v>
      </c>
      <c r="L314" s="5"/>
    </row>
    <row r="315" spans="1:12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1"/>
      <c r="J315" s="1"/>
      <c r="K315" s="34">
        <f t="shared" si="9"/>
        <v>-1.6279955161735415E-10</v>
      </c>
      <c r="L315" s="5"/>
    </row>
    <row r="316" spans="1:12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1"/>
      <c r="J316" s="1"/>
      <c r="K316" s="34">
        <f t="shared" si="9"/>
        <v>-1.6279955161735415E-10</v>
      </c>
      <c r="L316" s="5"/>
    </row>
    <row r="317" spans="1:12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1"/>
      <c r="J317" s="1"/>
      <c r="K317" s="34">
        <f t="shared" si="9"/>
        <v>-1.6279955161735415E-10</v>
      </c>
      <c r="L317" s="5"/>
    </row>
    <row r="318" spans="1:12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1"/>
      <c r="J318" s="1"/>
      <c r="K318" s="34">
        <f t="shared" si="9"/>
        <v>-1.6279955161735415E-10</v>
      </c>
      <c r="L318" s="5"/>
    </row>
    <row r="319" spans="1:12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1"/>
      <c r="J319" s="1"/>
      <c r="K319" s="34">
        <f t="shared" si="9"/>
        <v>-1.6279955161735415E-10</v>
      </c>
      <c r="L319" s="5"/>
    </row>
    <row r="320" spans="1:12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1"/>
      <c r="J320" s="1"/>
      <c r="K320" s="34">
        <f t="shared" si="9"/>
        <v>-1.6279955161735415E-10</v>
      </c>
      <c r="L320" s="5"/>
    </row>
    <row r="321" spans="1:12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1"/>
      <c r="J321" s="1"/>
      <c r="K321" s="34">
        <f t="shared" si="9"/>
        <v>-1.6279955161735415E-10</v>
      </c>
      <c r="L321" s="5"/>
    </row>
    <row r="322" spans="1:12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1"/>
      <c r="J322" s="1"/>
      <c r="K322" s="34">
        <f t="shared" si="9"/>
        <v>-1.6279955161735415E-10</v>
      </c>
      <c r="L322" s="5"/>
    </row>
    <row r="323" spans="1:12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1"/>
      <c r="J323" s="1"/>
      <c r="K323" s="34">
        <f t="shared" si="9"/>
        <v>-1.6279955161735415E-10</v>
      </c>
      <c r="L323" s="5"/>
    </row>
    <row r="324" spans="1:12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1"/>
      <c r="J324" s="1"/>
      <c r="K324" s="34">
        <f t="shared" si="9"/>
        <v>-1.6279955161735415E-10</v>
      </c>
      <c r="L324" s="5"/>
    </row>
    <row r="325" spans="1:12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1"/>
      <c r="J325" s="1"/>
      <c r="K325" s="34">
        <f t="shared" ref="K325:K349" si="11">G325-H325-I325+J325+K324</f>
        <v>-1.6279955161735415E-10</v>
      </c>
      <c r="L325" s="5"/>
    </row>
    <row r="326" spans="1:12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1"/>
      <c r="J326" s="1"/>
      <c r="K326" s="34">
        <f t="shared" si="11"/>
        <v>-1.6279955161735415E-10</v>
      </c>
      <c r="L326" s="5"/>
    </row>
    <row r="327" spans="1:12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1"/>
      <c r="J327" s="1"/>
      <c r="K327" s="34">
        <f t="shared" si="11"/>
        <v>-1.6279955161735415E-10</v>
      </c>
      <c r="L327" s="5"/>
    </row>
    <row r="328" spans="1:12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1"/>
      <c r="J328" s="1"/>
      <c r="K328" s="34">
        <f t="shared" si="11"/>
        <v>-1.6279955161735415E-10</v>
      </c>
      <c r="L328" s="5"/>
    </row>
    <row r="329" spans="1:12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1"/>
      <c r="J329" s="1"/>
      <c r="K329" s="34">
        <f t="shared" si="11"/>
        <v>-1.6279955161735415E-10</v>
      </c>
      <c r="L329" s="5"/>
    </row>
    <row r="330" spans="1:12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1"/>
      <c r="J330" s="1"/>
      <c r="K330" s="34">
        <f t="shared" si="11"/>
        <v>-1.6279955161735415E-10</v>
      </c>
      <c r="L330" s="5"/>
    </row>
    <row r="331" spans="1:12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1"/>
      <c r="J331" s="1"/>
      <c r="K331" s="34">
        <f t="shared" si="11"/>
        <v>-1.6279955161735415E-10</v>
      </c>
      <c r="L331" s="5"/>
    </row>
    <row r="332" spans="1:12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1"/>
      <c r="J332" s="1"/>
      <c r="K332" s="34">
        <f t="shared" si="11"/>
        <v>-1.6279955161735415E-10</v>
      </c>
      <c r="L332" s="5"/>
    </row>
    <row r="333" spans="1:12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1"/>
      <c r="J333" s="1"/>
      <c r="K333" s="34">
        <f t="shared" si="11"/>
        <v>-1.6279955161735415E-10</v>
      </c>
      <c r="L333" s="5"/>
    </row>
    <row r="334" spans="1:12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1"/>
      <c r="J334" s="1"/>
      <c r="K334" s="34">
        <f t="shared" si="11"/>
        <v>-1.6279955161735415E-10</v>
      </c>
      <c r="L334" s="5"/>
    </row>
    <row r="335" spans="1:12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1"/>
      <c r="J335" s="1"/>
      <c r="K335" s="34">
        <f t="shared" si="11"/>
        <v>-1.6279955161735415E-10</v>
      </c>
      <c r="L335" s="5"/>
    </row>
    <row r="336" spans="1:12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1"/>
      <c r="J336" s="1"/>
      <c r="K336" s="34">
        <f t="shared" si="11"/>
        <v>-1.6279955161735415E-10</v>
      </c>
      <c r="L336" s="5"/>
    </row>
    <row r="337" spans="1:12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1"/>
      <c r="J337" s="1"/>
      <c r="K337" s="34">
        <f t="shared" si="11"/>
        <v>-1.6279955161735415E-10</v>
      </c>
      <c r="L337" s="5"/>
    </row>
    <row r="338" spans="1:12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1"/>
      <c r="J338" s="1"/>
      <c r="K338" s="34">
        <f t="shared" si="11"/>
        <v>-1.6279955161735415E-10</v>
      </c>
      <c r="L338" s="5"/>
    </row>
    <row r="339" spans="1:12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1"/>
      <c r="J339" s="1"/>
      <c r="K339" s="34">
        <f t="shared" si="11"/>
        <v>-1.6279955161735415E-10</v>
      </c>
      <c r="L339" s="5"/>
    </row>
    <row r="340" spans="1:12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1"/>
      <c r="J340" s="1"/>
      <c r="K340" s="34">
        <f t="shared" si="11"/>
        <v>-1.6279955161735415E-10</v>
      </c>
      <c r="L340" s="5"/>
    </row>
    <row r="341" spans="1:12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1"/>
      <c r="J341" s="1"/>
      <c r="K341" s="34">
        <f t="shared" si="11"/>
        <v>-1.6279955161735415E-10</v>
      </c>
      <c r="L341" s="5"/>
    </row>
    <row r="342" spans="1:12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1"/>
      <c r="J342" s="1"/>
      <c r="K342" s="34">
        <f t="shared" si="11"/>
        <v>-1.6279955161735415E-10</v>
      </c>
      <c r="L342" s="5"/>
    </row>
    <row r="343" spans="1:12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1"/>
      <c r="J343" s="1"/>
      <c r="K343" s="34">
        <f t="shared" si="11"/>
        <v>-1.6279955161735415E-10</v>
      </c>
      <c r="L343" s="5"/>
    </row>
    <row r="344" spans="1:12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1"/>
      <c r="J344" s="1"/>
      <c r="K344" s="34">
        <f t="shared" si="11"/>
        <v>-1.6279955161735415E-10</v>
      </c>
      <c r="L344" s="5"/>
    </row>
    <row r="345" spans="1:12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1"/>
      <c r="J345" s="1"/>
      <c r="K345" s="34">
        <f t="shared" si="11"/>
        <v>-1.6279955161735415E-10</v>
      </c>
      <c r="L345" s="5"/>
    </row>
    <row r="346" spans="1:12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1"/>
      <c r="J346" s="1"/>
      <c r="K346" s="34">
        <f t="shared" si="11"/>
        <v>-1.6279955161735415E-10</v>
      </c>
      <c r="L346" s="5"/>
    </row>
    <row r="347" spans="1:12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1"/>
      <c r="J347" s="1"/>
      <c r="K347" s="34">
        <f t="shared" si="11"/>
        <v>-1.6279955161735415E-10</v>
      </c>
      <c r="L347" s="5"/>
    </row>
    <row r="348" spans="1:12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1"/>
      <c r="J348" s="1"/>
      <c r="K348" s="34">
        <f t="shared" si="11"/>
        <v>-1.6279955161735415E-10</v>
      </c>
      <c r="L348" s="5"/>
    </row>
    <row r="349" spans="1:12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1"/>
      <c r="J349" s="1"/>
      <c r="K349" s="34">
        <f t="shared" si="11"/>
        <v>-1.6279955161735415E-10</v>
      </c>
      <c r="L349" s="5"/>
    </row>
    <row r="350" spans="1:12" ht="21">
      <c r="A350" s="24"/>
      <c r="B350" s="18"/>
      <c r="C350" s="18"/>
      <c r="D350" s="16"/>
      <c r="E350" s="13"/>
      <c r="F350" s="13"/>
      <c r="G350" s="18">
        <f>SUM(G4:G349)</f>
        <v>2688364.9000000004</v>
      </c>
      <c r="H350" s="36"/>
      <c r="I350" s="3"/>
      <c r="J350" s="3"/>
      <c r="K350" s="36">
        <f>SUM(K4:K349)</f>
        <v>24999509.300000004</v>
      </c>
      <c r="L350" s="5"/>
    </row>
  </sheetData>
  <mergeCells count="2">
    <mergeCell ref="A1:B1"/>
    <mergeCell ref="A2:B2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6"/>
  <dimension ref="A1:L350"/>
  <sheetViews>
    <sheetView rightToLeft="1" topLeftCell="A118" workbookViewId="0">
      <selection activeCell="J141" sqref="J141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85546875" style="37" customWidth="1"/>
    <col min="10" max="10" width="29.28515625" style="63" customWidth="1"/>
  </cols>
  <sheetData>
    <row r="1" spans="1:12">
      <c r="A1" s="168" t="s">
        <v>15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62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8507865</v>
      </c>
      <c r="J4" s="62"/>
    </row>
    <row r="5" spans="1:12" ht="21">
      <c r="A5" s="22">
        <v>43800</v>
      </c>
      <c r="B5" s="20">
        <v>6219</v>
      </c>
      <c r="C5" s="20" t="s">
        <v>12</v>
      </c>
      <c r="D5" s="19" t="s">
        <v>13</v>
      </c>
      <c r="E5" s="12">
        <v>68.2</v>
      </c>
      <c r="F5" s="21">
        <v>2900</v>
      </c>
      <c r="G5" s="17">
        <f t="shared" ref="G5:G68" si="0">E5*F5</f>
        <v>197780</v>
      </c>
      <c r="H5" s="34"/>
      <c r="I5" s="34">
        <f>I4+G5-H5</f>
        <v>8705645</v>
      </c>
      <c r="J5" s="62"/>
    </row>
    <row r="6" spans="1:12" ht="21">
      <c r="A6" s="22">
        <v>43800</v>
      </c>
      <c r="B6" s="20">
        <v>6219</v>
      </c>
      <c r="C6" s="20" t="s">
        <v>12</v>
      </c>
      <c r="D6" s="19" t="s">
        <v>13</v>
      </c>
      <c r="E6" s="12">
        <v>14.56</v>
      </c>
      <c r="F6" s="21">
        <v>2900</v>
      </c>
      <c r="G6" s="17">
        <f t="shared" si="0"/>
        <v>42224</v>
      </c>
      <c r="H6" s="34"/>
      <c r="I6" s="34">
        <f t="shared" ref="I6:I69" si="1">I5+G6-H6</f>
        <v>8747869</v>
      </c>
      <c r="J6" s="62"/>
    </row>
    <row r="7" spans="1:12" ht="21">
      <c r="A7" s="22">
        <v>43800</v>
      </c>
      <c r="B7" s="20">
        <v>6219</v>
      </c>
      <c r="C7" s="20"/>
      <c r="D7" s="19"/>
      <c r="E7" s="12">
        <v>23.42</v>
      </c>
      <c r="F7" s="21">
        <v>2900</v>
      </c>
      <c r="G7" s="17">
        <f t="shared" si="0"/>
        <v>67918</v>
      </c>
      <c r="H7" s="34"/>
      <c r="I7" s="34">
        <f t="shared" si="1"/>
        <v>8815787</v>
      </c>
      <c r="J7" s="62"/>
    </row>
    <row r="8" spans="1:12" ht="21">
      <c r="A8" s="22">
        <v>43800</v>
      </c>
      <c r="B8" s="20">
        <v>9204</v>
      </c>
      <c r="C8" s="20"/>
      <c r="D8" s="19"/>
      <c r="E8" s="12"/>
      <c r="F8" s="21"/>
      <c r="G8" s="17">
        <f t="shared" si="0"/>
        <v>0</v>
      </c>
      <c r="H8" s="34">
        <v>1192145</v>
      </c>
      <c r="I8" s="34">
        <f t="shared" si="1"/>
        <v>7623642</v>
      </c>
      <c r="J8" s="62"/>
    </row>
    <row r="9" spans="1:12" ht="21">
      <c r="A9" s="22">
        <v>43801</v>
      </c>
      <c r="B9" s="20">
        <v>6239</v>
      </c>
      <c r="C9" s="20" t="s">
        <v>12</v>
      </c>
      <c r="D9" s="19" t="s">
        <v>13</v>
      </c>
      <c r="E9" s="12">
        <v>66.5</v>
      </c>
      <c r="F9" s="21">
        <v>2890</v>
      </c>
      <c r="G9" s="17">
        <f t="shared" si="0"/>
        <v>192185</v>
      </c>
      <c r="H9" s="34"/>
      <c r="I9" s="34">
        <f t="shared" si="1"/>
        <v>7815827</v>
      </c>
      <c r="J9" s="62"/>
    </row>
    <row r="10" spans="1:12" ht="21">
      <c r="A10" s="22">
        <v>43801</v>
      </c>
      <c r="B10" s="20">
        <v>9242</v>
      </c>
      <c r="C10" s="20"/>
      <c r="D10" s="19"/>
      <c r="E10" s="12"/>
      <c r="F10" s="21"/>
      <c r="G10" s="17">
        <f t="shared" si="0"/>
        <v>0</v>
      </c>
      <c r="H10" s="34">
        <v>906790</v>
      </c>
      <c r="I10" s="34">
        <f t="shared" si="1"/>
        <v>6909037</v>
      </c>
      <c r="J10" s="62"/>
    </row>
    <row r="11" spans="1:12" ht="21">
      <c r="A11" s="22">
        <v>43802</v>
      </c>
      <c r="B11" s="20">
        <v>6249</v>
      </c>
      <c r="C11" s="20" t="s">
        <v>14</v>
      </c>
      <c r="D11" s="19" t="s">
        <v>13</v>
      </c>
      <c r="E11" s="12">
        <v>66.14</v>
      </c>
      <c r="F11" s="21">
        <v>2890</v>
      </c>
      <c r="G11" s="17">
        <f t="shared" si="0"/>
        <v>191144.6</v>
      </c>
      <c r="H11" s="34"/>
      <c r="I11" s="34">
        <f t="shared" si="1"/>
        <v>7100181.5999999996</v>
      </c>
      <c r="J11" s="62"/>
    </row>
    <row r="12" spans="1:12" ht="21">
      <c r="A12" s="22">
        <v>43802</v>
      </c>
      <c r="B12" s="20"/>
      <c r="C12" s="20"/>
      <c r="D12" s="19"/>
      <c r="E12" s="12"/>
      <c r="F12" s="21"/>
      <c r="G12" s="17">
        <f t="shared" si="0"/>
        <v>0</v>
      </c>
      <c r="H12" s="34">
        <v>797045</v>
      </c>
      <c r="I12" s="34">
        <f t="shared" si="1"/>
        <v>6303136.5999999996</v>
      </c>
      <c r="J12" s="62" t="s">
        <v>17</v>
      </c>
    </row>
    <row r="13" spans="1:12" ht="21">
      <c r="A13" s="22">
        <v>43803</v>
      </c>
      <c r="B13" s="20">
        <v>6265</v>
      </c>
      <c r="C13" s="20" t="s">
        <v>14</v>
      </c>
      <c r="D13" s="19" t="s">
        <v>13</v>
      </c>
      <c r="E13" s="12">
        <v>16.46</v>
      </c>
      <c r="F13" s="21">
        <v>2950</v>
      </c>
      <c r="G13" s="17">
        <f t="shared" si="0"/>
        <v>48557</v>
      </c>
      <c r="H13" s="34"/>
      <c r="I13" s="34">
        <f t="shared" si="1"/>
        <v>6351693.5999999996</v>
      </c>
      <c r="J13" s="62"/>
    </row>
    <row r="14" spans="1:12" ht="21">
      <c r="A14" s="22">
        <v>43803</v>
      </c>
      <c r="B14" s="20">
        <v>6265</v>
      </c>
      <c r="C14" s="20" t="s">
        <v>14</v>
      </c>
      <c r="D14" s="19" t="s">
        <v>13</v>
      </c>
      <c r="E14" s="12">
        <v>15.66</v>
      </c>
      <c r="F14" s="21">
        <v>2950</v>
      </c>
      <c r="G14" s="17">
        <f t="shared" si="0"/>
        <v>46197</v>
      </c>
      <c r="H14" s="34"/>
      <c r="I14" s="34">
        <f t="shared" si="1"/>
        <v>6397890.5999999996</v>
      </c>
      <c r="J14" s="62"/>
    </row>
    <row r="15" spans="1:12" ht="21">
      <c r="A15" s="22">
        <v>43803</v>
      </c>
      <c r="B15" s="20">
        <v>6265</v>
      </c>
      <c r="C15" s="20" t="s">
        <v>14</v>
      </c>
      <c r="D15" s="19" t="s">
        <v>13</v>
      </c>
      <c r="E15" s="12">
        <v>14.29</v>
      </c>
      <c r="F15" s="21">
        <v>2890</v>
      </c>
      <c r="G15" s="17">
        <f t="shared" si="0"/>
        <v>41298.1</v>
      </c>
      <c r="H15" s="34"/>
      <c r="I15" s="34">
        <f t="shared" si="1"/>
        <v>6439188.6999999993</v>
      </c>
      <c r="J15" s="62"/>
    </row>
    <row r="16" spans="1:12" ht="21">
      <c r="A16" s="22">
        <v>43803</v>
      </c>
      <c r="B16" s="20">
        <v>6265</v>
      </c>
      <c r="C16" s="20" t="s">
        <v>14</v>
      </c>
      <c r="D16" s="19" t="s">
        <v>13</v>
      </c>
      <c r="E16" s="12">
        <v>50.51</v>
      </c>
      <c r="F16" s="21">
        <v>2890</v>
      </c>
      <c r="G16" s="17">
        <f t="shared" si="0"/>
        <v>145973.9</v>
      </c>
      <c r="H16" s="34"/>
      <c r="I16" s="34">
        <f t="shared" si="1"/>
        <v>6585162.5999999996</v>
      </c>
      <c r="J16" s="62"/>
    </row>
    <row r="17" spans="1:10" ht="21">
      <c r="A17" s="22">
        <v>43803</v>
      </c>
      <c r="B17" s="20">
        <v>6265</v>
      </c>
      <c r="C17" s="20" t="s">
        <v>14</v>
      </c>
      <c r="D17" s="19" t="s">
        <v>13</v>
      </c>
      <c r="E17" s="12">
        <v>22.92</v>
      </c>
      <c r="F17" s="21">
        <v>2890</v>
      </c>
      <c r="G17" s="17">
        <f t="shared" si="0"/>
        <v>66238.8</v>
      </c>
      <c r="H17" s="34"/>
      <c r="I17" s="34">
        <f t="shared" si="1"/>
        <v>6651401.3999999994</v>
      </c>
      <c r="J17" s="62"/>
    </row>
    <row r="18" spans="1:10" ht="21">
      <c r="A18" s="22">
        <v>43803</v>
      </c>
      <c r="B18" s="20">
        <v>6265</v>
      </c>
      <c r="C18" s="20" t="s">
        <v>14</v>
      </c>
      <c r="D18" s="19" t="s">
        <v>13</v>
      </c>
      <c r="E18" s="12">
        <v>64.930000000000007</v>
      </c>
      <c r="F18" s="21">
        <v>2890</v>
      </c>
      <c r="G18" s="17">
        <f t="shared" si="0"/>
        <v>187647.7</v>
      </c>
      <c r="H18" s="34"/>
      <c r="I18" s="34">
        <f t="shared" si="1"/>
        <v>6839049.0999999996</v>
      </c>
      <c r="J18" s="62"/>
    </row>
    <row r="19" spans="1:10" ht="21">
      <c r="A19" s="22">
        <v>43803</v>
      </c>
      <c r="B19" s="20">
        <v>6265</v>
      </c>
      <c r="C19" s="20" t="s">
        <v>14</v>
      </c>
      <c r="D19" s="19" t="s">
        <v>13</v>
      </c>
      <c r="E19" s="12">
        <v>57.64</v>
      </c>
      <c r="F19" s="21">
        <v>2890</v>
      </c>
      <c r="G19" s="17">
        <f t="shared" si="0"/>
        <v>166579.6</v>
      </c>
      <c r="H19" s="34"/>
      <c r="I19" s="34">
        <f t="shared" si="1"/>
        <v>7005628.6999999993</v>
      </c>
      <c r="J19" s="62"/>
    </row>
    <row r="20" spans="1:10" ht="21">
      <c r="A20" s="22">
        <v>43803</v>
      </c>
      <c r="B20" s="20">
        <v>6265</v>
      </c>
      <c r="C20" s="20" t="s">
        <v>14</v>
      </c>
      <c r="D20" s="19" t="s">
        <v>13</v>
      </c>
      <c r="E20" s="12">
        <v>12.5</v>
      </c>
      <c r="F20" s="21">
        <v>3170</v>
      </c>
      <c r="G20" s="17">
        <f t="shared" si="0"/>
        <v>39625</v>
      </c>
      <c r="H20" s="34"/>
      <c r="I20" s="34">
        <f t="shared" si="1"/>
        <v>7045253.6999999993</v>
      </c>
      <c r="J20" s="62"/>
    </row>
    <row r="21" spans="1:10" ht="21">
      <c r="A21" s="22">
        <v>43803</v>
      </c>
      <c r="B21" s="20">
        <v>6265</v>
      </c>
      <c r="C21" s="20" t="s">
        <v>14</v>
      </c>
      <c r="D21" s="19" t="s">
        <v>13</v>
      </c>
      <c r="E21" s="12">
        <v>65.459999999999994</v>
      </c>
      <c r="F21" s="21">
        <v>3170</v>
      </c>
      <c r="G21" s="17">
        <f t="shared" si="0"/>
        <v>207508.19999999998</v>
      </c>
      <c r="H21" s="34"/>
      <c r="I21" s="34">
        <f t="shared" si="1"/>
        <v>7252761.8999999994</v>
      </c>
      <c r="J21" s="62"/>
    </row>
    <row r="22" spans="1:10" ht="21">
      <c r="A22" s="22">
        <v>43803</v>
      </c>
      <c r="B22" s="20">
        <v>6265</v>
      </c>
      <c r="C22" s="20" t="s">
        <v>14</v>
      </c>
      <c r="D22" s="19" t="s">
        <v>13</v>
      </c>
      <c r="E22" s="12">
        <v>71.06</v>
      </c>
      <c r="F22" s="21">
        <v>3170</v>
      </c>
      <c r="G22" s="17">
        <f t="shared" si="0"/>
        <v>225260.2</v>
      </c>
      <c r="H22" s="34"/>
      <c r="I22" s="34">
        <f t="shared" si="1"/>
        <v>7478022.0999999996</v>
      </c>
      <c r="J22" s="62"/>
    </row>
    <row r="23" spans="1:10" ht="21">
      <c r="A23" s="22">
        <v>43803</v>
      </c>
      <c r="B23" s="20">
        <v>9308</v>
      </c>
      <c r="C23" s="20"/>
      <c r="D23" s="19"/>
      <c r="E23" s="12"/>
      <c r="F23" s="21"/>
      <c r="G23" s="17">
        <f t="shared" si="0"/>
        <v>0</v>
      </c>
      <c r="H23" s="34">
        <v>814670</v>
      </c>
      <c r="I23" s="34">
        <f t="shared" si="1"/>
        <v>6663352.0999999996</v>
      </c>
      <c r="J23" s="62" t="s">
        <v>17</v>
      </c>
    </row>
    <row r="24" spans="1:10" ht="21">
      <c r="A24" s="22">
        <v>43804</v>
      </c>
      <c r="B24" s="20">
        <v>6291</v>
      </c>
      <c r="C24" s="20" t="s">
        <v>12</v>
      </c>
      <c r="D24" s="19" t="s">
        <v>13</v>
      </c>
      <c r="E24" s="12">
        <v>72.22</v>
      </c>
      <c r="F24" s="21">
        <v>3150</v>
      </c>
      <c r="G24" s="17">
        <f t="shared" si="0"/>
        <v>227493</v>
      </c>
      <c r="H24" s="34"/>
      <c r="I24" s="34">
        <f t="shared" si="1"/>
        <v>6890845.0999999996</v>
      </c>
      <c r="J24" s="62"/>
    </row>
    <row r="25" spans="1:10" ht="21">
      <c r="A25" s="22">
        <v>43804</v>
      </c>
      <c r="B25" s="20">
        <v>6291</v>
      </c>
      <c r="C25" s="20" t="s">
        <v>12</v>
      </c>
      <c r="D25" s="19" t="s">
        <v>13</v>
      </c>
      <c r="E25" s="12">
        <v>67.44</v>
      </c>
      <c r="F25" s="21">
        <v>3150</v>
      </c>
      <c r="G25" s="17">
        <f t="shared" si="0"/>
        <v>212436</v>
      </c>
      <c r="H25" s="34"/>
      <c r="I25" s="34">
        <f t="shared" si="1"/>
        <v>7103281.0999999996</v>
      </c>
      <c r="J25" s="62"/>
    </row>
    <row r="26" spans="1:10" ht="21">
      <c r="A26" s="22">
        <v>43804</v>
      </c>
      <c r="B26" s="20">
        <v>6291</v>
      </c>
      <c r="C26" s="20" t="s">
        <v>12</v>
      </c>
      <c r="D26" s="19" t="s">
        <v>13</v>
      </c>
      <c r="E26" s="12">
        <v>67.900000000000006</v>
      </c>
      <c r="F26" s="21">
        <v>3150</v>
      </c>
      <c r="G26" s="17">
        <f t="shared" si="0"/>
        <v>213885.00000000003</v>
      </c>
      <c r="H26" s="34"/>
      <c r="I26" s="34">
        <f t="shared" si="1"/>
        <v>7317166.0999999996</v>
      </c>
      <c r="J26" s="62"/>
    </row>
    <row r="27" spans="1:10" ht="21">
      <c r="A27" s="22">
        <v>43804</v>
      </c>
      <c r="B27" s="20">
        <v>6291</v>
      </c>
      <c r="C27" s="20" t="s">
        <v>12</v>
      </c>
      <c r="D27" s="19" t="s">
        <v>13</v>
      </c>
      <c r="E27" s="12">
        <v>69.98</v>
      </c>
      <c r="F27" s="21">
        <v>3170</v>
      </c>
      <c r="G27" s="17">
        <f t="shared" si="0"/>
        <v>221836.6</v>
      </c>
      <c r="H27" s="34"/>
      <c r="I27" s="34">
        <f t="shared" si="1"/>
        <v>7539002.6999999993</v>
      </c>
      <c r="J27" s="62"/>
    </row>
    <row r="28" spans="1:10" ht="21">
      <c r="A28" s="22">
        <v>43804</v>
      </c>
      <c r="B28" s="20">
        <v>6291</v>
      </c>
      <c r="C28" s="20" t="s">
        <v>12</v>
      </c>
      <c r="D28" s="19" t="s">
        <v>13</v>
      </c>
      <c r="E28" s="12">
        <v>51.48</v>
      </c>
      <c r="F28" s="21">
        <v>3170</v>
      </c>
      <c r="G28" s="17">
        <f t="shared" si="0"/>
        <v>163191.59999999998</v>
      </c>
      <c r="H28" s="34"/>
      <c r="I28" s="34">
        <f t="shared" si="1"/>
        <v>7702194.2999999989</v>
      </c>
      <c r="J28" s="62"/>
    </row>
    <row r="29" spans="1:10" ht="21">
      <c r="A29" s="22">
        <v>43804</v>
      </c>
      <c r="B29" s="20">
        <v>6291</v>
      </c>
      <c r="C29" s="20" t="s">
        <v>12</v>
      </c>
      <c r="D29" s="19" t="s">
        <v>13</v>
      </c>
      <c r="E29" s="12">
        <v>14.52</v>
      </c>
      <c r="F29" s="21">
        <v>3170</v>
      </c>
      <c r="G29" s="17">
        <f t="shared" si="0"/>
        <v>46028.4</v>
      </c>
      <c r="H29" s="34"/>
      <c r="I29" s="34">
        <f t="shared" si="1"/>
        <v>7748222.6999999993</v>
      </c>
      <c r="J29" s="62"/>
    </row>
    <row r="30" spans="1:10" ht="21">
      <c r="A30" s="22">
        <v>43804</v>
      </c>
      <c r="B30" s="20">
        <v>6291</v>
      </c>
      <c r="C30" s="20" t="s">
        <v>12</v>
      </c>
      <c r="D30" s="19" t="s">
        <v>49</v>
      </c>
      <c r="E30" s="12">
        <v>70.540000000000006</v>
      </c>
      <c r="F30" s="21">
        <v>3220</v>
      </c>
      <c r="G30" s="17">
        <f t="shared" si="0"/>
        <v>227138.80000000002</v>
      </c>
      <c r="H30" s="34"/>
      <c r="I30" s="34">
        <f t="shared" si="1"/>
        <v>7975361.4999999991</v>
      </c>
      <c r="J30" s="62"/>
    </row>
    <row r="31" spans="1:10" ht="21">
      <c r="A31" s="22">
        <v>43804</v>
      </c>
      <c r="B31" s="20">
        <v>9339</v>
      </c>
      <c r="C31" s="20" t="s">
        <v>53</v>
      </c>
      <c r="D31" s="19"/>
      <c r="E31" s="12"/>
      <c r="F31" s="21"/>
      <c r="G31" s="17">
        <f t="shared" si="0"/>
        <v>0</v>
      </c>
      <c r="H31" s="34">
        <v>627530</v>
      </c>
      <c r="I31" s="34">
        <f t="shared" si="1"/>
        <v>7347831.4999999991</v>
      </c>
      <c r="J31" s="62"/>
    </row>
    <row r="32" spans="1:10" ht="21">
      <c r="A32" s="22">
        <v>43806</v>
      </c>
      <c r="B32" s="20">
        <v>6312</v>
      </c>
      <c r="C32" s="20" t="s">
        <v>14</v>
      </c>
      <c r="D32" s="19" t="s">
        <v>13</v>
      </c>
      <c r="E32" s="12">
        <v>65.94</v>
      </c>
      <c r="F32" s="21">
        <v>2890</v>
      </c>
      <c r="G32" s="17">
        <f t="shared" si="0"/>
        <v>190566.6</v>
      </c>
      <c r="H32" s="34"/>
      <c r="I32" s="34">
        <f t="shared" si="1"/>
        <v>7538398.0999999987</v>
      </c>
      <c r="J32" s="62"/>
    </row>
    <row r="33" spans="1:10" ht="21">
      <c r="A33" s="22">
        <v>43807</v>
      </c>
      <c r="B33" s="20">
        <v>6330</v>
      </c>
      <c r="C33" s="20" t="s">
        <v>14</v>
      </c>
      <c r="D33" s="19" t="s">
        <v>13</v>
      </c>
      <c r="E33" s="12">
        <v>67.599999999999994</v>
      </c>
      <c r="F33" s="21">
        <v>2890</v>
      </c>
      <c r="G33" s="17">
        <f t="shared" si="0"/>
        <v>195363.99999999997</v>
      </c>
      <c r="H33" s="34"/>
      <c r="I33" s="34">
        <f t="shared" si="1"/>
        <v>7733762.0999999987</v>
      </c>
      <c r="J33" s="62"/>
    </row>
    <row r="34" spans="1:10" ht="21">
      <c r="A34" s="22">
        <v>43807</v>
      </c>
      <c r="B34" s="20">
        <v>6330</v>
      </c>
      <c r="C34" s="20" t="s">
        <v>14</v>
      </c>
      <c r="D34" s="19" t="s">
        <v>13</v>
      </c>
      <c r="E34" s="12">
        <v>66.28</v>
      </c>
      <c r="F34" s="21">
        <v>3150</v>
      </c>
      <c r="G34" s="17">
        <f t="shared" si="0"/>
        <v>208782</v>
      </c>
      <c r="H34" s="34"/>
      <c r="I34" s="34">
        <f t="shared" si="1"/>
        <v>7942544.0999999987</v>
      </c>
      <c r="J34" s="62"/>
    </row>
    <row r="35" spans="1:10" ht="21">
      <c r="A35" s="22">
        <v>43807</v>
      </c>
      <c r="B35" s="20">
        <v>6330</v>
      </c>
      <c r="C35" s="20" t="s">
        <v>14</v>
      </c>
      <c r="D35" s="19" t="s">
        <v>13</v>
      </c>
      <c r="E35" s="12">
        <v>16.02</v>
      </c>
      <c r="F35" s="21">
        <v>3150</v>
      </c>
      <c r="G35" s="17">
        <f t="shared" si="0"/>
        <v>50463</v>
      </c>
      <c r="H35" s="34"/>
      <c r="I35" s="34">
        <f t="shared" si="1"/>
        <v>7993007.0999999987</v>
      </c>
      <c r="J35" s="62"/>
    </row>
    <row r="36" spans="1:10" ht="21">
      <c r="A36" s="22">
        <v>43807</v>
      </c>
      <c r="B36" s="20">
        <v>6330</v>
      </c>
      <c r="C36" s="20" t="s">
        <v>14</v>
      </c>
      <c r="D36" s="19" t="s">
        <v>13</v>
      </c>
      <c r="E36" s="12">
        <v>15.62</v>
      </c>
      <c r="F36" s="21">
        <v>3150</v>
      </c>
      <c r="G36" s="17">
        <f t="shared" si="0"/>
        <v>49203</v>
      </c>
      <c r="H36" s="34"/>
      <c r="I36" s="34">
        <f t="shared" si="1"/>
        <v>8042210.0999999987</v>
      </c>
      <c r="J36" s="62"/>
    </row>
    <row r="37" spans="1:10" ht="21">
      <c r="A37" s="22">
        <v>43807</v>
      </c>
      <c r="B37" s="20">
        <v>6330</v>
      </c>
      <c r="C37" s="20" t="s">
        <v>14</v>
      </c>
      <c r="D37" s="19" t="s">
        <v>13</v>
      </c>
      <c r="E37" s="12">
        <v>67.92</v>
      </c>
      <c r="F37" s="21">
        <v>3150</v>
      </c>
      <c r="G37" s="17">
        <f t="shared" si="0"/>
        <v>213948</v>
      </c>
      <c r="H37" s="34"/>
      <c r="I37" s="34">
        <f t="shared" si="1"/>
        <v>8256158.0999999987</v>
      </c>
      <c r="J37" s="62" t="s">
        <v>17</v>
      </c>
    </row>
    <row r="38" spans="1:10" ht="21">
      <c r="A38" s="22">
        <v>43807</v>
      </c>
      <c r="B38" s="20">
        <v>9381</v>
      </c>
      <c r="C38" s="20" t="s">
        <v>53</v>
      </c>
      <c r="D38" s="19"/>
      <c r="E38" s="12"/>
      <c r="F38" s="21"/>
      <c r="G38" s="17">
        <f t="shared" si="0"/>
        <v>0</v>
      </c>
      <c r="H38" s="34">
        <v>1000000</v>
      </c>
      <c r="I38" s="34">
        <f t="shared" si="1"/>
        <v>7256158.0999999987</v>
      </c>
      <c r="J38" s="62" t="s">
        <v>17</v>
      </c>
    </row>
    <row r="39" spans="1:10" ht="21">
      <c r="A39" s="22">
        <v>43808</v>
      </c>
      <c r="B39" s="20">
        <v>6355</v>
      </c>
      <c r="C39" s="20" t="s">
        <v>14</v>
      </c>
      <c r="D39" s="19" t="s">
        <v>13</v>
      </c>
      <c r="E39" s="12">
        <v>58.78</v>
      </c>
      <c r="F39" s="21">
        <v>2890</v>
      </c>
      <c r="G39" s="17">
        <f t="shared" si="0"/>
        <v>169874.2</v>
      </c>
      <c r="H39" s="34"/>
      <c r="I39" s="34">
        <f t="shared" si="1"/>
        <v>7426032.2999999989</v>
      </c>
      <c r="J39" s="62"/>
    </row>
    <row r="40" spans="1:10" ht="21">
      <c r="A40" s="22">
        <v>43808</v>
      </c>
      <c r="B40" s="20">
        <v>6355</v>
      </c>
      <c r="C40" s="20" t="s">
        <v>14</v>
      </c>
      <c r="D40" s="19" t="s">
        <v>13</v>
      </c>
      <c r="E40" s="12">
        <v>62</v>
      </c>
      <c r="F40" s="21">
        <v>2960</v>
      </c>
      <c r="G40" s="17">
        <f t="shared" si="0"/>
        <v>183520</v>
      </c>
      <c r="H40" s="34"/>
      <c r="I40" s="34">
        <f t="shared" si="1"/>
        <v>7609552.2999999989</v>
      </c>
      <c r="J40" s="62"/>
    </row>
    <row r="41" spans="1:10" ht="21">
      <c r="A41" s="22">
        <v>43808</v>
      </c>
      <c r="B41" s="20">
        <v>6355</v>
      </c>
      <c r="C41" s="20" t="s">
        <v>14</v>
      </c>
      <c r="D41" s="19" t="s">
        <v>13</v>
      </c>
      <c r="E41" s="12">
        <v>67.44</v>
      </c>
      <c r="F41" s="21">
        <v>2890</v>
      </c>
      <c r="G41" s="17">
        <f t="shared" si="0"/>
        <v>194901.6</v>
      </c>
      <c r="H41" s="34"/>
      <c r="I41" s="34">
        <f t="shared" si="1"/>
        <v>7804453.8999999985</v>
      </c>
      <c r="J41" s="62"/>
    </row>
    <row r="42" spans="1:10" ht="21">
      <c r="A42" s="22">
        <v>43808</v>
      </c>
      <c r="B42" s="20">
        <v>6355</v>
      </c>
      <c r="C42" s="20" t="s">
        <v>14</v>
      </c>
      <c r="D42" s="19" t="s">
        <v>13</v>
      </c>
      <c r="E42" s="12">
        <v>69.28</v>
      </c>
      <c r="F42" s="21">
        <v>3150</v>
      </c>
      <c r="G42" s="17">
        <f t="shared" si="0"/>
        <v>218232</v>
      </c>
      <c r="H42" s="34"/>
      <c r="I42" s="34">
        <f t="shared" si="1"/>
        <v>8022685.8999999985</v>
      </c>
      <c r="J42" s="62"/>
    </row>
    <row r="43" spans="1:10" ht="21">
      <c r="A43" s="22">
        <v>43808</v>
      </c>
      <c r="B43" s="20">
        <v>9422</v>
      </c>
      <c r="C43" s="20" t="s">
        <v>53</v>
      </c>
      <c r="D43" s="19"/>
      <c r="E43" s="12"/>
      <c r="F43" s="21"/>
      <c r="G43" s="17">
        <f t="shared" si="0"/>
        <v>0</v>
      </c>
      <c r="H43" s="34">
        <v>794175</v>
      </c>
      <c r="I43" s="34">
        <f t="shared" si="1"/>
        <v>7228510.8999999985</v>
      </c>
      <c r="J43" s="62" t="s">
        <v>17</v>
      </c>
    </row>
    <row r="44" spans="1:10" ht="21">
      <c r="A44" s="22">
        <v>43809</v>
      </c>
      <c r="B44" s="20">
        <v>6372</v>
      </c>
      <c r="C44" s="20" t="s">
        <v>14</v>
      </c>
      <c r="D44" s="19" t="s">
        <v>13</v>
      </c>
      <c r="E44" s="12">
        <v>68.14</v>
      </c>
      <c r="F44" s="21">
        <v>3140</v>
      </c>
      <c r="G44" s="17">
        <f t="shared" si="0"/>
        <v>213959.6</v>
      </c>
      <c r="H44" s="34"/>
      <c r="I44" s="34">
        <f t="shared" si="1"/>
        <v>7442470.4999999981</v>
      </c>
      <c r="J44" s="62"/>
    </row>
    <row r="45" spans="1:10" ht="21">
      <c r="A45" s="22">
        <v>43809</v>
      </c>
      <c r="B45" s="20">
        <v>6372</v>
      </c>
      <c r="C45" s="20" t="s">
        <v>14</v>
      </c>
      <c r="D45" s="19" t="s">
        <v>13</v>
      </c>
      <c r="E45" s="12">
        <v>58.82</v>
      </c>
      <c r="F45" s="21">
        <v>3050</v>
      </c>
      <c r="G45" s="17">
        <f t="shared" si="0"/>
        <v>179401</v>
      </c>
      <c r="H45" s="34"/>
      <c r="I45" s="34">
        <f t="shared" si="1"/>
        <v>7621871.4999999981</v>
      </c>
      <c r="J45" s="62"/>
    </row>
    <row r="46" spans="1:10" ht="21">
      <c r="A46" s="22">
        <v>43809</v>
      </c>
      <c r="B46" s="20">
        <v>9455</v>
      </c>
      <c r="C46" s="20" t="s">
        <v>53</v>
      </c>
      <c r="D46" s="19"/>
      <c r="E46" s="12"/>
      <c r="F46" s="21"/>
      <c r="G46" s="17">
        <f t="shared" si="0"/>
        <v>0</v>
      </c>
      <c r="H46" s="34">
        <v>800000</v>
      </c>
      <c r="I46" s="34">
        <f t="shared" si="1"/>
        <v>6821871.4999999981</v>
      </c>
      <c r="J46" s="62" t="s">
        <v>17</v>
      </c>
    </row>
    <row r="47" spans="1:10" ht="21">
      <c r="A47" s="22">
        <v>43810</v>
      </c>
      <c r="B47" s="20">
        <v>6390</v>
      </c>
      <c r="C47" s="20" t="s">
        <v>14</v>
      </c>
      <c r="D47" s="19" t="s">
        <v>13</v>
      </c>
      <c r="E47" s="12">
        <v>66.98</v>
      </c>
      <c r="F47" s="21">
        <v>3140</v>
      </c>
      <c r="G47" s="17">
        <f t="shared" si="0"/>
        <v>210317.2</v>
      </c>
      <c r="H47" s="34"/>
      <c r="I47" s="34">
        <f t="shared" si="1"/>
        <v>7032188.6999999983</v>
      </c>
      <c r="J47" s="62"/>
    </row>
    <row r="48" spans="1:10" ht="21">
      <c r="A48" s="22">
        <v>43810</v>
      </c>
      <c r="B48" s="20">
        <v>6390</v>
      </c>
      <c r="C48" s="20" t="s">
        <v>14</v>
      </c>
      <c r="D48" s="19" t="s">
        <v>13</v>
      </c>
      <c r="E48" s="12">
        <v>71.06</v>
      </c>
      <c r="F48" s="21">
        <v>3140</v>
      </c>
      <c r="G48" s="17">
        <f t="shared" si="0"/>
        <v>223128.4</v>
      </c>
      <c r="H48" s="34"/>
      <c r="I48" s="34">
        <f t="shared" si="1"/>
        <v>7255317.0999999987</v>
      </c>
      <c r="J48" s="62"/>
    </row>
    <row r="49" spans="1:10" ht="21">
      <c r="A49" s="22">
        <v>43810</v>
      </c>
      <c r="B49" s="20">
        <v>6390</v>
      </c>
      <c r="C49" s="20" t="s">
        <v>14</v>
      </c>
      <c r="D49" s="19" t="s">
        <v>13</v>
      </c>
      <c r="E49" s="12">
        <v>66.84</v>
      </c>
      <c r="F49" s="21">
        <v>2980</v>
      </c>
      <c r="G49" s="17">
        <f t="shared" si="0"/>
        <v>199183.2</v>
      </c>
      <c r="H49" s="34"/>
      <c r="I49" s="34">
        <f t="shared" si="1"/>
        <v>7454500.2999999989</v>
      </c>
      <c r="J49" s="62"/>
    </row>
    <row r="50" spans="1:10" ht="21">
      <c r="A50" s="22">
        <v>43810</v>
      </c>
      <c r="B50" s="20">
        <v>6390</v>
      </c>
      <c r="C50" s="20" t="s">
        <v>14</v>
      </c>
      <c r="D50" s="19" t="s">
        <v>13</v>
      </c>
      <c r="E50" s="12">
        <v>63.62</v>
      </c>
      <c r="F50" s="21">
        <v>2980</v>
      </c>
      <c r="G50" s="17">
        <f t="shared" si="0"/>
        <v>189587.6</v>
      </c>
      <c r="H50" s="34"/>
      <c r="I50" s="34">
        <f t="shared" si="1"/>
        <v>7644087.8999999985</v>
      </c>
      <c r="J50" s="62"/>
    </row>
    <row r="51" spans="1:10" ht="21">
      <c r="A51" s="22">
        <v>43810</v>
      </c>
      <c r="B51" s="20">
        <v>6390</v>
      </c>
      <c r="C51" s="20" t="s">
        <v>14</v>
      </c>
      <c r="D51" s="19" t="s">
        <v>13</v>
      </c>
      <c r="E51" s="12">
        <v>63.24</v>
      </c>
      <c r="F51" s="21">
        <v>2980</v>
      </c>
      <c r="G51" s="17">
        <f t="shared" si="0"/>
        <v>188455.2</v>
      </c>
      <c r="H51" s="34"/>
      <c r="I51" s="34">
        <f t="shared" si="1"/>
        <v>7832543.0999999987</v>
      </c>
      <c r="J51" s="62"/>
    </row>
    <row r="52" spans="1:10" ht="21">
      <c r="A52" s="22">
        <v>43810</v>
      </c>
      <c r="B52" s="20">
        <v>6390</v>
      </c>
      <c r="C52" s="20" t="s">
        <v>14</v>
      </c>
      <c r="D52" s="19" t="s">
        <v>13</v>
      </c>
      <c r="E52" s="12">
        <v>52.54</v>
      </c>
      <c r="F52" s="21">
        <v>2980</v>
      </c>
      <c r="G52" s="17">
        <f t="shared" si="0"/>
        <v>156569.20000000001</v>
      </c>
      <c r="H52" s="34"/>
      <c r="I52" s="34">
        <f t="shared" si="1"/>
        <v>7989112.2999999989</v>
      </c>
      <c r="J52" s="62"/>
    </row>
    <row r="53" spans="1:10" ht="21">
      <c r="A53" s="22">
        <v>43810</v>
      </c>
      <c r="B53" s="20">
        <v>9489</v>
      </c>
      <c r="C53" s="20" t="s">
        <v>53</v>
      </c>
      <c r="D53" s="19"/>
      <c r="E53" s="12"/>
      <c r="F53" s="21"/>
      <c r="G53" s="17">
        <f t="shared" si="0"/>
        <v>0</v>
      </c>
      <c r="H53" s="34">
        <v>1417700</v>
      </c>
      <c r="I53" s="34">
        <f t="shared" si="1"/>
        <v>6571412.2999999989</v>
      </c>
      <c r="J53" s="62"/>
    </row>
    <row r="54" spans="1:10" ht="21">
      <c r="A54" s="22">
        <v>43811</v>
      </c>
      <c r="B54" s="20">
        <v>6411</v>
      </c>
      <c r="C54" s="20" t="s">
        <v>14</v>
      </c>
      <c r="D54" s="19" t="s">
        <v>13</v>
      </c>
      <c r="E54" s="12">
        <v>66.88</v>
      </c>
      <c r="F54" s="21">
        <v>2980</v>
      </c>
      <c r="G54" s="17">
        <f t="shared" si="0"/>
        <v>199302.39999999999</v>
      </c>
      <c r="H54" s="34"/>
      <c r="I54" s="34">
        <f t="shared" si="1"/>
        <v>6770714.6999999993</v>
      </c>
      <c r="J54" s="62"/>
    </row>
    <row r="55" spans="1:10" ht="21">
      <c r="A55" s="22">
        <v>43811</v>
      </c>
      <c r="B55" s="20"/>
      <c r="C55" s="20" t="s">
        <v>53</v>
      </c>
      <c r="D55" s="19"/>
      <c r="E55" s="12"/>
      <c r="F55" s="21"/>
      <c r="G55" s="17">
        <f t="shared" si="0"/>
        <v>0</v>
      </c>
      <c r="H55" s="34">
        <v>196707</v>
      </c>
      <c r="I55" s="34">
        <f t="shared" si="1"/>
        <v>6574007.6999999993</v>
      </c>
      <c r="J55" s="62" t="s">
        <v>490</v>
      </c>
    </row>
    <row r="56" spans="1:10" ht="21">
      <c r="A56" s="22">
        <v>43811</v>
      </c>
      <c r="B56" s="20"/>
      <c r="C56" s="20" t="s">
        <v>53</v>
      </c>
      <c r="D56" s="19"/>
      <c r="E56" s="12"/>
      <c r="F56" s="21"/>
      <c r="G56" s="17">
        <f t="shared" si="0"/>
        <v>0</v>
      </c>
      <c r="H56" s="34">
        <v>180348</v>
      </c>
      <c r="I56" s="34">
        <f t="shared" si="1"/>
        <v>6393659.6999999993</v>
      </c>
      <c r="J56" s="62" t="s">
        <v>491</v>
      </c>
    </row>
    <row r="57" spans="1:10" ht="21">
      <c r="A57" s="22">
        <v>43811</v>
      </c>
      <c r="B57" s="20"/>
      <c r="C57" s="20" t="s">
        <v>53</v>
      </c>
      <c r="D57" s="19"/>
      <c r="E57" s="12"/>
      <c r="F57" s="21"/>
      <c r="G57" s="17">
        <f t="shared" si="0"/>
        <v>0</v>
      </c>
      <c r="H57" s="34">
        <v>186618</v>
      </c>
      <c r="I57" s="34">
        <f t="shared" si="1"/>
        <v>6207041.6999999993</v>
      </c>
      <c r="J57" s="62" t="s">
        <v>492</v>
      </c>
    </row>
    <row r="58" spans="1:10" ht="21">
      <c r="A58" s="22">
        <v>43811</v>
      </c>
      <c r="B58" s="20">
        <v>9521</v>
      </c>
      <c r="C58" s="20" t="s">
        <v>53</v>
      </c>
      <c r="D58" s="19"/>
      <c r="E58" s="12"/>
      <c r="F58" s="21"/>
      <c r="G58" s="17">
        <f t="shared" si="0"/>
        <v>0</v>
      </c>
      <c r="H58" s="34">
        <v>489765</v>
      </c>
      <c r="I58" s="34">
        <f t="shared" si="1"/>
        <v>5717276.6999999993</v>
      </c>
      <c r="J58" s="62"/>
    </row>
    <row r="59" spans="1:10" ht="21">
      <c r="A59" s="22">
        <v>43813</v>
      </c>
      <c r="B59" s="20">
        <v>6437</v>
      </c>
      <c r="C59" s="20" t="s">
        <v>14</v>
      </c>
      <c r="D59" s="19" t="s">
        <v>13</v>
      </c>
      <c r="E59" s="12">
        <v>15.98</v>
      </c>
      <c r="F59" s="21">
        <v>2940</v>
      </c>
      <c r="G59" s="17">
        <f t="shared" si="0"/>
        <v>46981.200000000004</v>
      </c>
      <c r="H59" s="34"/>
      <c r="I59" s="34">
        <f t="shared" si="1"/>
        <v>5764257.8999999994</v>
      </c>
      <c r="J59" s="62"/>
    </row>
    <row r="60" spans="1:10" ht="21">
      <c r="A60" s="22">
        <v>43813</v>
      </c>
      <c r="B60" s="20"/>
      <c r="C60" s="20" t="s">
        <v>53</v>
      </c>
      <c r="D60" s="19"/>
      <c r="E60" s="12"/>
      <c r="F60" s="21"/>
      <c r="G60" s="17">
        <f t="shared" si="0"/>
        <v>0</v>
      </c>
      <c r="H60" s="34">
        <v>181659</v>
      </c>
      <c r="I60" s="34">
        <f t="shared" si="1"/>
        <v>5582598.8999999994</v>
      </c>
      <c r="J60" s="62" t="s">
        <v>504</v>
      </c>
    </row>
    <row r="61" spans="1:10" ht="21">
      <c r="A61" s="22">
        <v>43814</v>
      </c>
      <c r="B61" s="20">
        <v>9572</v>
      </c>
      <c r="C61" s="20" t="s">
        <v>53</v>
      </c>
      <c r="D61" s="19"/>
      <c r="E61" s="12"/>
      <c r="F61" s="21"/>
      <c r="G61" s="17">
        <f t="shared" si="0"/>
        <v>0</v>
      </c>
      <c r="H61" s="34">
        <v>605000</v>
      </c>
      <c r="I61" s="34">
        <f t="shared" si="1"/>
        <v>4977598.8999999994</v>
      </c>
      <c r="J61" s="62"/>
    </row>
    <row r="62" spans="1:10" ht="21">
      <c r="A62" s="22">
        <v>43815</v>
      </c>
      <c r="B62" s="20">
        <v>6460</v>
      </c>
      <c r="C62" s="20" t="s">
        <v>14</v>
      </c>
      <c r="D62" s="19" t="s">
        <v>13</v>
      </c>
      <c r="E62" s="12">
        <v>16.34</v>
      </c>
      <c r="F62" s="21">
        <v>2940</v>
      </c>
      <c r="G62" s="17">
        <f t="shared" si="0"/>
        <v>48039.6</v>
      </c>
      <c r="H62" s="34"/>
      <c r="I62" s="34">
        <f t="shared" si="1"/>
        <v>5025638.4999999991</v>
      </c>
      <c r="J62" s="62"/>
    </row>
    <row r="63" spans="1:10" ht="21">
      <c r="A63" s="22">
        <v>43815</v>
      </c>
      <c r="B63" s="20">
        <v>6460</v>
      </c>
      <c r="C63" s="20" t="s">
        <v>14</v>
      </c>
      <c r="D63" s="19" t="s">
        <v>13</v>
      </c>
      <c r="E63" s="12">
        <v>14.92</v>
      </c>
      <c r="F63" s="21">
        <v>2940</v>
      </c>
      <c r="G63" s="17">
        <f t="shared" si="0"/>
        <v>43864.800000000003</v>
      </c>
      <c r="H63" s="34"/>
      <c r="I63" s="34">
        <f t="shared" si="1"/>
        <v>5069503.2999999989</v>
      </c>
      <c r="J63" s="62"/>
    </row>
    <row r="64" spans="1:10" ht="21">
      <c r="A64" s="22">
        <v>43815</v>
      </c>
      <c r="B64" s="20">
        <v>6460</v>
      </c>
      <c r="C64" s="20" t="s">
        <v>14</v>
      </c>
      <c r="D64" s="19" t="s">
        <v>13</v>
      </c>
      <c r="E64" s="12">
        <v>67.58</v>
      </c>
      <c r="F64" s="21">
        <v>2940</v>
      </c>
      <c r="G64" s="17">
        <f t="shared" si="0"/>
        <v>198685.19999999998</v>
      </c>
      <c r="H64" s="34"/>
      <c r="I64" s="34">
        <f t="shared" si="1"/>
        <v>5268188.4999999991</v>
      </c>
      <c r="J64" s="62"/>
    </row>
    <row r="65" spans="1:10" ht="21">
      <c r="A65" s="22">
        <v>43815</v>
      </c>
      <c r="B65" s="20">
        <v>6460</v>
      </c>
      <c r="C65" s="20" t="s">
        <v>14</v>
      </c>
      <c r="D65" s="19" t="s">
        <v>13</v>
      </c>
      <c r="E65" s="12">
        <v>69.34</v>
      </c>
      <c r="F65" s="21">
        <v>2940</v>
      </c>
      <c r="G65" s="17">
        <f t="shared" si="0"/>
        <v>203859.6</v>
      </c>
      <c r="H65" s="34"/>
      <c r="I65" s="34">
        <f t="shared" si="1"/>
        <v>5472048.0999999987</v>
      </c>
      <c r="J65" s="62"/>
    </row>
    <row r="66" spans="1:10" ht="21">
      <c r="A66" s="22">
        <v>43815</v>
      </c>
      <c r="B66" s="20">
        <v>6460</v>
      </c>
      <c r="C66" s="20" t="s">
        <v>14</v>
      </c>
      <c r="D66" s="19" t="s">
        <v>13</v>
      </c>
      <c r="E66" s="12">
        <v>16.88</v>
      </c>
      <c r="F66" s="21">
        <v>2940</v>
      </c>
      <c r="G66" s="17">
        <f t="shared" si="0"/>
        <v>49627.199999999997</v>
      </c>
      <c r="H66" s="34"/>
      <c r="I66" s="34">
        <f t="shared" si="1"/>
        <v>5521675.2999999989</v>
      </c>
      <c r="J66" s="62"/>
    </row>
    <row r="67" spans="1:10" ht="21">
      <c r="A67" s="22">
        <v>43815</v>
      </c>
      <c r="B67" s="20">
        <v>6460</v>
      </c>
      <c r="C67" s="20" t="s">
        <v>14</v>
      </c>
      <c r="D67" s="19" t="s">
        <v>13</v>
      </c>
      <c r="E67" s="12">
        <v>16.5</v>
      </c>
      <c r="F67" s="21">
        <v>2940</v>
      </c>
      <c r="G67" s="17">
        <f t="shared" si="0"/>
        <v>48510</v>
      </c>
      <c r="H67" s="34"/>
      <c r="I67" s="34">
        <f t="shared" si="1"/>
        <v>5570185.2999999989</v>
      </c>
      <c r="J67" s="62"/>
    </row>
    <row r="68" spans="1:10" ht="21">
      <c r="A68" s="22">
        <v>43815</v>
      </c>
      <c r="B68" s="20">
        <v>6460</v>
      </c>
      <c r="C68" s="20" t="s">
        <v>14</v>
      </c>
      <c r="D68" s="19" t="s">
        <v>13</v>
      </c>
      <c r="E68" s="12">
        <v>15.8</v>
      </c>
      <c r="F68" s="21">
        <v>2940</v>
      </c>
      <c r="G68" s="17">
        <f t="shared" si="0"/>
        <v>46452</v>
      </c>
      <c r="H68" s="34"/>
      <c r="I68" s="34">
        <f t="shared" si="1"/>
        <v>5616637.2999999989</v>
      </c>
      <c r="J68" s="62"/>
    </row>
    <row r="69" spans="1:10" ht="21">
      <c r="A69" s="22">
        <v>43815</v>
      </c>
      <c r="B69" s="20">
        <v>6460</v>
      </c>
      <c r="C69" s="20" t="s">
        <v>14</v>
      </c>
      <c r="D69" s="19" t="s">
        <v>13</v>
      </c>
      <c r="E69" s="12">
        <v>15.14</v>
      </c>
      <c r="F69" s="21">
        <v>2940</v>
      </c>
      <c r="G69" s="17">
        <f t="shared" ref="G69:G132" si="2">E69*F69</f>
        <v>44511.6</v>
      </c>
      <c r="H69" s="34"/>
      <c r="I69" s="34">
        <f t="shared" si="1"/>
        <v>5661148.8999999985</v>
      </c>
      <c r="J69" s="62" t="s">
        <v>17</v>
      </c>
    </row>
    <row r="70" spans="1:10" ht="21">
      <c r="A70" s="22">
        <v>43815</v>
      </c>
      <c r="B70" s="20">
        <v>9612</v>
      </c>
      <c r="C70" s="20" t="s">
        <v>53</v>
      </c>
      <c r="D70" s="19"/>
      <c r="E70" s="12"/>
      <c r="F70" s="21"/>
      <c r="G70" s="17">
        <f t="shared" si="2"/>
        <v>0</v>
      </c>
      <c r="H70" s="34">
        <v>624320</v>
      </c>
      <c r="I70" s="34">
        <f t="shared" ref="I70:I133" si="3">I69+G70-H70</f>
        <v>5036828.8999999985</v>
      </c>
      <c r="J70" s="62"/>
    </row>
    <row r="71" spans="1:10" ht="21">
      <c r="A71" s="22">
        <v>43816</v>
      </c>
      <c r="B71" s="20">
        <v>6482</v>
      </c>
      <c r="C71" s="20" t="s">
        <v>14</v>
      </c>
      <c r="D71" s="19" t="s">
        <v>13</v>
      </c>
      <c r="E71" s="12">
        <v>57.78</v>
      </c>
      <c r="F71" s="21">
        <v>2940</v>
      </c>
      <c r="G71" s="17">
        <f t="shared" si="2"/>
        <v>169873.2</v>
      </c>
      <c r="H71" s="34"/>
      <c r="I71" s="34">
        <f t="shared" si="3"/>
        <v>5206702.0999999987</v>
      </c>
      <c r="J71" s="62"/>
    </row>
    <row r="72" spans="1:10" ht="21">
      <c r="A72" s="22">
        <v>43816</v>
      </c>
      <c r="B72" s="20">
        <v>6482</v>
      </c>
      <c r="C72" s="20" t="s">
        <v>14</v>
      </c>
      <c r="D72" s="19" t="s">
        <v>13</v>
      </c>
      <c r="E72" s="12">
        <v>17.420000000000002</v>
      </c>
      <c r="F72" s="21">
        <v>2940</v>
      </c>
      <c r="G72" s="17">
        <f t="shared" si="2"/>
        <v>51214.8</v>
      </c>
      <c r="H72" s="34"/>
      <c r="I72" s="34">
        <f t="shared" si="3"/>
        <v>5257916.8999999985</v>
      </c>
      <c r="J72" s="62"/>
    </row>
    <row r="73" spans="1:10" ht="21">
      <c r="A73" s="22">
        <v>43816</v>
      </c>
      <c r="B73" s="20">
        <v>6482</v>
      </c>
      <c r="C73" s="20" t="s">
        <v>14</v>
      </c>
      <c r="D73" s="19" t="s">
        <v>13</v>
      </c>
      <c r="E73" s="12">
        <v>15.18</v>
      </c>
      <c r="F73" s="21">
        <v>2940</v>
      </c>
      <c r="G73" s="17">
        <f t="shared" si="2"/>
        <v>44629.2</v>
      </c>
      <c r="H73" s="34"/>
      <c r="I73" s="34">
        <f t="shared" si="3"/>
        <v>5302546.0999999987</v>
      </c>
      <c r="J73" s="62"/>
    </row>
    <row r="74" spans="1:10" ht="21">
      <c r="A74" s="22">
        <v>43816</v>
      </c>
      <c r="B74" s="20">
        <v>6482</v>
      </c>
      <c r="C74" s="20" t="s">
        <v>14</v>
      </c>
      <c r="D74" s="19" t="s">
        <v>13</v>
      </c>
      <c r="E74" s="12">
        <v>23.8</v>
      </c>
      <c r="F74" s="21">
        <v>2940</v>
      </c>
      <c r="G74" s="17">
        <f t="shared" si="2"/>
        <v>69972</v>
      </c>
      <c r="H74" s="34"/>
      <c r="I74" s="34">
        <f t="shared" si="3"/>
        <v>5372518.0999999987</v>
      </c>
      <c r="J74" s="62"/>
    </row>
    <row r="75" spans="1:10" ht="21">
      <c r="A75" s="22">
        <v>43816</v>
      </c>
      <c r="B75" s="20">
        <v>6482</v>
      </c>
      <c r="C75" s="20" t="s">
        <v>14</v>
      </c>
      <c r="D75" s="19" t="s">
        <v>13</v>
      </c>
      <c r="E75" s="12">
        <v>16.62</v>
      </c>
      <c r="F75" s="21">
        <v>2940</v>
      </c>
      <c r="G75" s="17">
        <f t="shared" si="2"/>
        <v>48862.8</v>
      </c>
      <c r="H75" s="34"/>
      <c r="I75" s="34">
        <f t="shared" si="3"/>
        <v>5421380.8999999985</v>
      </c>
      <c r="J75" s="62"/>
    </row>
    <row r="76" spans="1:10" ht="21">
      <c r="A76" s="22">
        <v>43816</v>
      </c>
      <c r="B76" s="20">
        <v>6482</v>
      </c>
      <c r="C76" s="20" t="s">
        <v>14</v>
      </c>
      <c r="D76" s="19" t="s">
        <v>13</v>
      </c>
      <c r="E76" s="12">
        <v>15.28</v>
      </c>
      <c r="F76" s="21">
        <v>2940</v>
      </c>
      <c r="G76" s="17">
        <f t="shared" si="2"/>
        <v>44923.199999999997</v>
      </c>
      <c r="H76" s="34"/>
      <c r="I76" s="34">
        <f t="shared" si="3"/>
        <v>5466304.0999999987</v>
      </c>
      <c r="J76" s="62"/>
    </row>
    <row r="77" spans="1:10" ht="21">
      <c r="A77" s="22">
        <v>43816</v>
      </c>
      <c r="B77" s="20">
        <v>9649</v>
      </c>
      <c r="C77" s="20" t="s">
        <v>53</v>
      </c>
      <c r="D77" s="19"/>
      <c r="E77" s="12"/>
      <c r="F77" s="21"/>
      <c r="G77" s="17">
        <f t="shared" si="2"/>
        <v>0</v>
      </c>
      <c r="H77" s="34">
        <v>665000</v>
      </c>
      <c r="I77" s="34">
        <f t="shared" si="3"/>
        <v>4801304.0999999987</v>
      </c>
      <c r="J77" s="62"/>
    </row>
    <row r="78" spans="1:10" ht="21">
      <c r="A78" s="22">
        <v>43817</v>
      </c>
      <c r="B78" s="20">
        <v>6496</v>
      </c>
      <c r="C78" s="20" t="s">
        <v>14</v>
      </c>
      <c r="D78" s="19" t="s">
        <v>13</v>
      </c>
      <c r="E78" s="12">
        <v>15.1</v>
      </c>
      <c r="F78" s="21">
        <v>2940</v>
      </c>
      <c r="G78" s="17">
        <f t="shared" si="2"/>
        <v>44394</v>
      </c>
      <c r="H78" s="34"/>
      <c r="I78" s="34">
        <f t="shared" si="3"/>
        <v>4845698.0999999987</v>
      </c>
      <c r="J78" s="62"/>
    </row>
    <row r="79" spans="1:10" ht="21">
      <c r="A79" s="22">
        <v>43817</v>
      </c>
      <c r="B79" s="20">
        <v>6496</v>
      </c>
      <c r="C79" s="20" t="s">
        <v>14</v>
      </c>
      <c r="D79" s="19" t="s">
        <v>13</v>
      </c>
      <c r="E79" s="12">
        <v>15.28</v>
      </c>
      <c r="F79" s="21">
        <v>2940</v>
      </c>
      <c r="G79" s="17">
        <f t="shared" si="2"/>
        <v>44923.199999999997</v>
      </c>
      <c r="H79" s="34"/>
      <c r="I79" s="34">
        <f t="shared" si="3"/>
        <v>4890621.2999999989</v>
      </c>
      <c r="J79" s="62"/>
    </row>
    <row r="80" spans="1:10" ht="21">
      <c r="A80" s="22">
        <v>43817</v>
      </c>
      <c r="B80" s="20">
        <v>6496</v>
      </c>
      <c r="C80" s="20" t="s">
        <v>14</v>
      </c>
      <c r="D80" s="19" t="s">
        <v>13</v>
      </c>
      <c r="E80" s="12">
        <v>69.66</v>
      </c>
      <c r="F80" s="21">
        <v>2940</v>
      </c>
      <c r="G80" s="17">
        <f t="shared" si="2"/>
        <v>204800.4</v>
      </c>
      <c r="H80" s="34"/>
      <c r="I80" s="34">
        <f t="shared" si="3"/>
        <v>5095421.6999999993</v>
      </c>
      <c r="J80" s="62"/>
    </row>
    <row r="81" spans="1:10" ht="21">
      <c r="A81" s="22">
        <v>43817</v>
      </c>
      <c r="B81" s="20">
        <v>6496</v>
      </c>
      <c r="C81" s="20" t="s">
        <v>14</v>
      </c>
      <c r="D81" s="19" t="s">
        <v>13</v>
      </c>
      <c r="E81" s="12">
        <v>61.86</v>
      </c>
      <c r="F81" s="21">
        <v>2940</v>
      </c>
      <c r="G81" s="17">
        <f t="shared" si="2"/>
        <v>181868.4</v>
      </c>
      <c r="H81" s="34"/>
      <c r="I81" s="34">
        <f t="shared" si="3"/>
        <v>5277290.0999999996</v>
      </c>
      <c r="J81" s="62"/>
    </row>
    <row r="82" spans="1:10" ht="21">
      <c r="A82" s="22">
        <v>43817</v>
      </c>
      <c r="B82" s="20">
        <v>6496</v>
      </c>
      <c r="C82" s="20" t="s">
        <v>14</v>
      </c>
      <c r="D82" s="19" t="s">
        <v>13</v>
      </c>
      <c r="E82" s="12">
        <v>24</v>
      </c>
      <c r="F82" s="21">
        <v>2940</v>
      </c>
      <c r="G82" s="17">
        <f t="shared" si="2"/>
        <v>70560</v>
      </c>
      <c r="H82" s="34"/>
      <c r="I82" s="34">
        <f t="shared" si="3"/>
        <v>5347850.0999999996</v>
      </c>
      <c r="J82" s="62"/>
    </row>
    <row r="83" spans="1:10" ht="21">
      <c r="A83" s="22">
        <v>43817</v>
      </c>
      <c r="B83" s="20">
        <v>9688</v>
      </c>
      <c r="C83" s="20" t="s">
        <v>53</v>
      </c>
      <c r="D83" s="19"/>
      <c r="E83" s="12"/>
      <c r="F83" s="21"/>
      <c r="G83" s="17">
        <f t="shared" si="2"/>
        <v>0</v>
      </c>
      <c r="H83" s="34">
        <v>508000</v>
      </c>
      <c r="I83" s="34">
        <f t="shared" si="3"/>
        <v>4839850.0999999996</v>
      </c>
      <c r="J83" s="62" t="s">
        <v>17</v>
      </c>
    </row>
    <row r="84" spans="1:10" ht="21">
      <c r="A84" s="22">
        <v>43817</v>
      </c>
      <c r="B84" s="20">
        <v>6512</v>
      </c>
      <c r="C84" s="20" t="s">
        <v>14</v>
      </c>
      <c r="D84" s="19" t="s">
        <v>13</v>
      </c>
      <c r="E84" s="12">
        <v>61.25</v>
      </c>
      <c r="F84" s="21">
        <v>3070</v>
      </c>
      <c r="G84" s="17">
        <f t="shared" si="2"/>
        <v>188037.5</v>
      </c>
      <c r="H84" s="34"/>
      <c r="I84" s="34">
        <f t="shared" si="3"/>
        <v>5027887.5999999996</v>
      </c>
      <c r="J84" s="62"/>
    </row>
    <row r="85" spans="1:10" ht="21">
      <c r="A85" s="22">
        <v>43817</v>
      </c>
      <c r="B85" s="20">
        <v>6512</v>
      </c>
      <c r="C85" s="20" t="s">
        <v>14</v>
      </c>
      <c r="D85" s="19" t="s">
        <v>13</v>
      </c>
      <c r="E85" s="12">
        <v>71.3</v>
      </c>
      <c r="F85" s="21">
        <v>3230</v>
      </c>
      <c r="G85" s="17">
        <f t="shared" si="2"/>
        <v>230299</v>
      </c>
      <c r="H85" s="34"/>
      <c r="I85" s="34">
        <f t="shared" si="3"/>
        <v>5258186.5999999996</v>
      </c>
      <c r="J85" s="62"/>
    </row>
    <row r="86" spans="1:10" ht="21">
      <c r="A86" s="22">
        <v>43817</v>
      </c>
      <c r="B86" s="20">
        <v>6512</v>
      </c>
      <c r="C86" s="20" t="s">
        <v>14</v>
      </c>
      <c r="D86" s="19" t="s">
        <v>13</v>
      </c>
      <c r="E86" s="12">
        <v>67.02</v>
      </c>
      <c r="F86" s="21">
        <v>3230</v>
      </c>
      <c r="G86" s="17">
        <f t="shared" si="2"/>
        <v>216474.59999999998</v>
      </c>
      <c r="H86" s="34"/>
      <c r="I86" s="34">
        <f t="shared" si="3"/>
        <v>5474661.1999999993</v>
      </c>
      <c r="J86" s="62"/>
    </row>
    <row r="87" spans="1:10" ht="21">
      <c r="A87" s="22">
        <v>43818</v>
      </c>
      <c r="B87" s="20">
        <v>9718</v>
      </c>
      <c r="C87" s="20" t="s">
        <v>53</v>
      </c>
      <c r="D87" s="19"/>
      <c r="E87" s="12"/>
      <c r="F87" s="21"/>
      <c r="G87" s="17">
        <f t="shared" si="2"/>
        <v>0</v>
      </c>
      <c r="H87" s="34">
        <v>450000</v>
      </c>
      <c r="I87" s="34">
        <f t="shared" si="3"/>
        <v>5024661.1999999993</v>
      </c>
      <c r="J87" s="62"/>
    </row>
    <row r="88" spans="1:10" ht="21">
      <c r="A88" s="22">
        <v>43820</v>
      </c>
      <c r="B88" s="20">
        <v>6535</v>
      </c>
      <c r="C88" s="20" t="s">
        <v>14</v>
      </c>
      <c r="D88" s="19" t="s">
        <v>13</v>
      </c>
      <c r="E88" s="12">
        <v>69.180000000000007</v>
      </c>
      <c r="F88" s="21">
        <v>2960</v>
      </c>
      <c r="G88" s="17">
        <f t="shared" si="2"/>
        <v>204772.80000000002</v>
      </c>
      <c r="H88" s="34"/>
      <c r="I88" s="34">
        <f t="shared" si="3"/>
        <v>5229433.9999999991</v>
      </c>
      <c r="J88" s="62"/>
    </row>
    <row r="89" spans="1:10" ht="21">
      <c r="A89" s="22">
        <v>43820</v>
      </c>
      <c r="B89" s="20">
        <v>6535</v>
      </c>
      <c r="C89" s="20" t="s">
        <v>14</v>
      </c>
      <c r="D89" s="19" t="s">
        <v>13</v>
      </c>
      <c r="E89" s="12">
        <v>14.72</v>
      </c>
      <c r="F89" s="21">
        <v>2960</v>
      </c>
      <c r="G89" s="17">
        <f t="shared" si="2"/>
        <v>43571.200000000004</v>
      </c>
      <c r="H89" s="34"/>
      <c r="I89" s="34">
        <f t="shared" si="3"/>
        <v>5273005.1999999993</v>
      </c>
      <c r="J89" s="62"/>
    </row>
    <row r="90" spans="1:10" ht="21">
      <c r="A90" s="22">
        <v>43820</v>
      </c>
      <c r="B90" s="20">
        <v>6535</v>
      </c>
      <c r="C90" s="20" t="s">
        <v>14</v>
      </c>
      <c r="D90" s="19" t="s">
        <v>13</v>
      </c>
      <c r="E90" s="12">
        <v>61.14</v>
      </c>
      <c r="F90" s="21">
        <v>2960</v>
      </c>
      <c r="G90" s="17">
        <f t="shared" si="2"/>
        <v>180974.4</v>
      </c>
      <c r="H90" s="34"/>
      <c r="I90" s="34">
        <f t="shared" si="3"/>
        <v>5453979.5999999996</v>
      </c>
      <c r="J90" s="62"/>
    </row>
    <row r="91" spans="1:10" ht="21">
      <c r="A91" s="22">
        <v>43820</v>
      </c>
      <c r="B91" s="20">
        <v>6535</v>
      </c>
      <c r="C91" s="20" t="s">
        <v>14</v>
      </c>
      <c r="D91" s="19" t="s">
        <v>13</v>
      </c>
      <c r="E91" s="12">
        <v>23.58</v>
      </c>
      <c r="F91" s="21">
        <v>2960</v>
      </c>
      <c r="G91" s="17">
        <f t="shared" si="2"/>
        <v>69796.799999999988</v>
      </c>
      <c r="H91" s="34"/>
      <c r="I91" s="34">
        <f t="shared" si="3"/>
        <v>5523776.3999999994</v>
      </c>
      <c r="J91" s="62"/>
    </row>
    <row r="92" spans="1:10" ht="21">
      <c r="A92" s="22">
        <v>43820</v>
      </c>
      <c r="B92" s="20">
        <v>6535</v>
      </c>
      <c r="C92" s="20" t="s">
        <v>14</v>
      </c>
      <c r="D92" s="19" t="s">
        <v>13</v>
      </c>
      <c r="E92" s="12">
        <v>58.12</v>
      </c>
      <c r="F92" s="21">
        <v>2960</v>
      </c>
      <c r="G92" s="17">
        <f t="shared" si="2"/>
        <v>172035.19999999998</v>
      </c>
      <c r="H92" s="34"/>
      <c r="I92" s="34">
        <f t="shared" si="3"/>
        <v>5695811.5999999996</v>
      </c>
      <c r="J92" s="62"/>
    </row>
    <row r="93" spans="1:10" ht="21">
      <c r="A93" s="22">
        <v>43820</v>
      </c>
      <c r="B93" s="20">
        <v>6535</v>
      </c>
      <c r="C93" s="20" t="s">
        <v>14</v>
      </c>
      <c r="D93" s="19" t="s">
        <v>13</v>
      </c>
      <c r="E93" s="12">
        <v>66.66</v>
      </c>
      <c r="F93" s="21">
        <v>2960</v>
      </c>
      <c r="G93" s="17">
        <f t="shared" si="2"/>
        <v>197313.59999999998</v>
      </c>
      <c r="H93" s="34"/>
      <c r="I93" s="34">
        <f t="shared" si="3"/>
        <v>5893125.1999999993</v>
      </c>
      <c r="J93" s="62"/>
    </row>
    <row r="94" spans="1:10" ht="21">
      <c r="A94" s="22">
        <v>43820</v>
      </c>
      <c r="B94" s="20">
        <v>6535</v>
      </c>
      <c r="C94" s="20" t="s">
        <v>14</v>
      </c>
      <c r="D94" s="19" t="s">
        <v>13</v>
      </c>
      <c r="E94" s="12">
        <v>69.66</v>
      </c>
      <c r="F94" s="21">
        <v>2960</v>
      </c>
      <c r="G94" s="17">
        <f t="shared" si="2"/>
        <v>206193.59999999998</v>
      </c>
      <c r="H94" s="34"/>
      <c r="I94" s="34">
        <f t="shared" si="3"/>
        <v>6099318.7999999989</v>
      </c>
      <c r="J94" s="62"/>
    </row>
    <row r="95" spans="1:10" ht="21">
      <c r="A95" s="22">
        <v>43821</v>
      </c>
      <c r="B95" s="20">
        <v>6552</v>
      </c>
      <c r="C95" s="20" t="s">
        <v>14</v>
      </c>
      <c r="D95" s="19" t="s">
        <v>13</v>
      </c>
      <c r="E95" s="12">
        <v>15.32</v>
      </c>
      <c r="F95" s="21">
        <v>2960</v>
      </c>
      <c r="G95" s="17">
        <f t="shared" si="2"/>
        <v>45347.200000000004</v>
      </c>
      <c r="H95" s="34"/>
      <c r="I95" s="34">
        <f t="shared" si="3"/>
        <v>6144665.9999999991</v>
      </c>
      <c r="J95" s="62"/>
    </row>
    <row r="96" spans="1:10" ht="21">
      <c r="A96" s="22">
        <v>43821</v>
      </c>
      <c r="B96" s="20">
        <v>6552</v>
      </c>
      <c r="C96" s="20" t="s">
        <v>14</v>
      </c>
      <c r="D96" s="19" t="s">
        <v>13</v>
      </c>
      <c r="E96" s="12">
        <v>17.54</v>
      </c>
      <c r="F96" s="21">
        <v>2960</v>
      </c>
      <c r="G96" s="17">
        <f t="shared" si="2"/>
        <v>51918.399999999994</v>
      </c>
      <c r="H96" s="34"/>
      <c r="I96" s="34">
        <f t="shared" si="3"/>
        <v>6196584.3999999994</v>
      </c>
      <c r="J96" s="62"/>
    </row>
    <row r="97" spans="1:10" ht="21">
      <c r="A97" s="22">
        <v>43821</v>
      </c>
      <c r="B97" s="20">
        <v>6552</v>
      </c>
      <c r="C97" s="20" t="s">
        <v>14</v>
      </c>
      <c r="D97" s="19" t="s">
        <v>13</v>
      </c>
      <c r="E97" s="12">
        <v>14.48</v>
      </c>
      <c r="F97" s="21">
        <v>2960</v>
      </c>
      <c r="G97" s="17">
        <f t="shared" si="2"/>
        <v>42860.800000000003</v>
      </c>
      <c r="H97" s="34"/>
      <c r="I97" s="34">
        <f t="shared" si="3"/>
        <v>6239445.1999999993</v>
      </c>
      <c r="J97" s="62"/>
    </row>
    <row r="98" spans="1:10" ht="21">
      <c r="A98" s="22">
        <v>43821</v>
      </c>
      <c r="B98" s="20">
        <v>6552</v>
      </c>
      <c r="C98" s="20" t="s">
        <v>14</v>
      </c>
      <c r="D98" s="19" t="s">
        <v>13</v>
      </c>
      <c r="E98" s="12">
        <v>17.32</v>
      </c>
      <c r="F98" s="21">
        <v>2960</v>
      </c>
      <c r="G98" s="17">
        <f t="shared" si="2"/>
        <v>51267.200000000004</v>
      </c>
      <c r="H98" s="34"/>
      <c r="I98" s="34">
        <f t="shared" si="3"/>
        <v>6290712.3999999994</v>
      </c>
      <c r="J98" s="62"/>
    </row>
    <row r="99" spans="1:10" ht="21">
      <c r="A99" s="22">
        <v>43821</v>
      </c>
      <c r="B99" s="20">
        <v>6552</v>
      </c>
      <c r="C99" s="20" t="s">
        <v>14</v>
      </c>
      <c r="D99" s="19" t="s">
        <v>13</v>
      </c>
      <c r="E99" s="12">
        <v>15.46</v>
      </c>
      <c r="F99" s="21">
        <v>2960</v>
      </c>
      <c r="G99" s="17">
        <f t="shared" si="2"/>
        <v>45761.600000000006</v>
      </c>
      <c r="H99" s="34"/>
      <c r="I99" s="34">
        <f t="shared" si="3"/>
        <v>6336473.9999999991</v>
      </c>
      <c r="J99" s="62"/>
    </row>
    <row r="100" spans="1:10" ht="21">
      <c r="A100" s="22">
        <v>43821</v>
      </c>
      <c r="B100" s="20">
        <v>9765</v>
      </c>
      <c r="C100" s="20" t="s">
        <v>53</v>
      </c>
      <c r="D100" s="19"/>
      <c r="E100" s="12"/>
      <c r="F100" s="21"/>
      <c r="G100" s="17">
        <f t="shared" si="2"/>
        <v>0</v>
      </c>
      <c r="H100" s="34">
        <v>787960</v>
      </c>
      <c r="I100" s="34">
        <f t="shared" si="3"/>
        <v>5548513.9999999991</v>
      </c>
      <c r="J100" s="62"/>
    </row>
    <row r="101" spans="1:10" ht="21">
      <c r="A101" s="22">
        <v>43822</v>
      </c>
      <c r="B101" s="20">
        <v>6576</v>
      </c>
      <c r="C101" s="20" t="s">
        <v>14</v>
      </c>
      <c r="D101" s="19" t="s">
        <v>13</v>
      </c>
      <c r="E101" s="12">
        <v>60.38</v>
      </c>
      <c r="F101" s="21">
        <v>2960</v>
      </c>
      <c r="G101" s="17">
        <f t="shared" si="2"/>
        <v>178724.80000000002</v>
      </c>
      <c r="H101" s="34"/>
      <c r="I101" s="34">
        <f t="shared" si="3"/>
        <v>5727238.7999999989</v>
      </c>
      <c r="J101" s="62"/>
    </row>
    <row r="102" spans="1:10" ht="21">
      <c r="A102" s="22">
        <v>43822</v>
      </c>
      <c r="B102" s="20">
        <v>6576</v>
      </c>
      <c r="C102" s="20" t="s">
        <v>14</v>
      </c>
      <c r="D102" s="19" t="s">
        <v>13</v>
      </c>
      <c r="E102" s="12">
        <v>15.94</v>
      </c>
      <c r="F102" s="21">
        <v>2990</v>
      </c>
      <c r="G102" s="17">
        <f t="shared" si="2"/>
        <v>47660.6</v>
      </c>
      <c r="H102" s="34"/>
      <c r="I102" s="34">
        <f t="shared" si="3"/>
        <v>5774899.3999999985</v>
      </c>
      <c r="J102" s="62"/>
    </row>
    <row r="103" spans="1:10" ht="21">
      <c r="A103" s="22">
        <v>43822</v>
      </c>
      <c r="B103" s="20">
        <v>6576</v>
      </c>
      <c r="C103" s="20" t="s">
        <v>14</v>
      </c>
      <c r="D103" s="19" t="s">
        <v>13</v>
      </c>
      <c r="E103" s="12">
        <v>16.940000000000001</v>
      </c>
      <c r="F103" s="21">
        <v>2990</v>
      </c>
      <c r="G103" s="17">
        <f t="shared" si="2"/>
        <v>50650.600000000006</v>
      </c>
      <c r="H103" s="34"/>
      <c r="I103" s="34">
        <f t="shared" si="3"/>
        <v>5825549.9999999981</v>
      </c>
      <c r="J103" s="62"/>
    </row>
    <row r="104" spans="1:10" ht="21">
      <c r="A104" s="22">
        <v>43822</v>
      </c>
      <c r="B104" s="20">
        <v>6576</v>
      </c>
      <c r="C104" s="20" t="s">
        <v>14</v>
      </c>
      <c r="D104" s="19" t="s">
        <v>13</v>
      </c>
      <c r="E104" s="12">
        <v>15.26</v>
      </c>
      <c r="F104" s="21">
        <v>2990</v>
      </c>
      <c r="G104" s="17">
        <f t="shared" si="2"/>
        <v>45627.4</v>
      </c>
      <c r="H104" s="34"/>
      <c r="I104" s="34">
        <f t="shared" si="3"/>
        <v>5871177.3999999985</v>
      </c>
      <c r="J104" s="62"/>
    </row>
    <row r="105" spans="1:10" ht="21">
      <c r="A105" s="22">
        <v>43822</v>
      </c>
      <c r="B105" s="20">
        <v>6576</v>
      </c>
      <c r="C105" s="20" t="s">
        <v>14</v>
      </c>
      <c r="D105" s="19" t="s">
        <v>13</v>
      </c>
      <c r="E105" s="12">
        <v>18.399999999999999</v>
      </c>
      <c r="F105" s="21">
        <v>2990</v>
      </c>
      <c r="G105" s="17">
        <f t="shared" si="2"/>
        <v>55015.999999999993</v>
      </c>
      <c r="H105" s="34"/>
      <c r="I105" s="34">
        <f t="shared" si="3"/>
        <v>5926193.3999999985</v>
      </c>
      <c r="J105" s="62"/>
    </row>
    <row r="106" spans="1:10" ht="21">
      <c r="A106" s="22">
        <v>43822</v>
      </c>
      <c r="B106" s="20">
        <v>6576</v>
      </c>
      <c r="C106" s="20" t="s">
        <v>14</v>
      </c>
      <c r="D106" s="19" t="s">
        <v>13</v>
      </c>
      <c r="E106" s="12">
        <v>16.579999999999998</v>
      </c>
      <c r="F106" s="21">
        <v>2990</v>
      </c>
      <c r="G106" s="17">
        <f t="shared" si="2"/>
        <v>49574.2</v>
      </c>
      <c r="H106" s="34"/>
      <c r="I106" s="34">
        <f t="shared" si="3"/>
        <v>5975767.5999999987</v>
      </c>
      <c r="J106" s="62"/>
    </row>
    <row r="107" spans="1:10" ht="21">
      <c r="A107" s="22">
        <v>43822</v>
      </c>
      <c r="B107" s="20">
        <v>6576</v>
      </c>
      <c r="C107" s="20" t="s">
        <v>14</v>
      </c>
      <c r="D107" s="19" t="s">
        <v>13</v>
      </c>
      <c r="E107" s="12">
        <v>15.54</v>
      </c>
      <c r="F107" s="21">
        <v>2990</v>
      </c>
      <c r="G107" s="17">
        <f t="shared" si="2"/>
        <v>46464.6</v>
      </c>
      <c r="H107" s="34"/>
      <c r="I107" s="34">
        <f t="shared" si="3"/>
        <v>6022232.1999999983</v>
      </c>
      <c r="J107" s="62"/>
    </row>
    <row r="108" spans="1:10" ht="21">
      <c r="A108" s="22">
        <v>43822</v>
      </c>
      <c r="B108" s="20">
        <v>6576</v>
      </c>
      <c r="C108" s="20" t="s">
        <v>14</v>
      </c>
      <c r="D108" s="19" t="s">
        <v>13</v>
      </c>
      <c r="E108" s="12">
        <v>15.36</v>
      </c>
      <c r="F108" s="21">
        <v>2990</v>
      </c>
      <c r="G108" s="17">
        <f t="shared" si="2"/>
        <v>45926.400000000001</v>
      </c>
      <c r="H108" s="34"/>
      <c r="I108" s="34">
        <f t="shared" si="3"/>
        <v>6068158.5999999987</v>
      </c>
      <c r="J108" s="62"/>
    </row>
    <row r="109" spans="1:10" ht="21">
      <c r="A109" s="22">
        <v>43822</v>
      </c>
      <c r="B109" s="20">
        <v>6576</v>
      </c>
      <c r="C109" s="20" t="s">
        <v>14</v>
      </c>
      <c r="D109" s="19" t="s">
        <v>13</v>
      </c>
      <c r="E109" s="12">
        <v>17.18</v>
      </c>
      <c r="F109" s="21">
        <v>2990</v>
      </c>
      <c r="G109" s="17">
        <f t="shared" si="2"/>
        <v>51368.2</v>
      </c>
      <c r="H109" s="34"/>
      <c r="I109" s="34">
        <f t="shared" si="3"/>
        <v>6119526.7999999989</v>
      </c>
      <c r="J109" s="62"/>
    </row>
    <row r="110" spans="1:10" ht="21">
      <c r="A110" s="22">
        <v>43822</v>
      </c>
      <c r="B110" s="20">
        <v>6576</v>
      </c>
      <c r="C110" s="20" t="s">
        <v>14</v>
      </c>
      <c r="D110" s="19" t="s">
        <v>13</v>
      </c>
      <c r="E110" s="12">
        <v>17.52</v>
      </c>
      <c r="F110" s="21">
        <v>2990</v>
      </c>
      <c r="G110" s="17">
        <f t="shared" si="2"/>
        <v>52384.799999999996</v>
      </c>
      <c r="H110" s="34"/>
      <c r="I110" s="34">
        <f t="shared" si="3"/>
        <v>6171911.5999999987</v>
      </c>
      <c r="J110" s="62"/>
    </row>
    <row r="111" spans="1:10" ht="21">
      <c r="A111" s="22">
        <v>43822</v>
      </c>
      <c r="B111" s="20">
        <v>6576</v>
      </c>
      <c r="C111" s="20" t="s">
        <v>14</v>
      </c>
      <c r="D111" s="19" t="s">
        <v>13</v>
      </c>
      <c r="E111" s="12">
        <v>16.8</v>
      </c>
      <c r="F111" s="21">
        <v>2990</v>
      </c>
      <c r="G111" s="17">
        <f t="shared" si="2"/>
        <v>50232</v>
      </c>
      <c r="H111" s="34"/>
      <c r="I111" s="34">
        <f t="shared" si="3"/>
        <v>6222143.5999999987</v>
      </c>
      <c r="J111" s="62"/>
    </row>
    <row r="112" spans="1:10" ht="21">
      <c r="A112" s="22">
        <v>43822</v>
      </c>
      <c r="B112" s="20">
        <v>6576</v>
      </c>
      <c r="C112" s="20" t="s">
        <v>14</v>
      </c>
      <c r="D112" s="19" t="s">
        <v>13</v>
      </c>
      <c r="E112" s="12">
        <v>66.36</v>
      </c>
      <c r="F112" s="21">
        <v>2990</v>
      </c>
      <c r="G112" s="17">
        <f t="shared" si="2"/>
        <v>198416.4</v>
      </c>
      <c r="H112" s="34"/>
      <c r="I112" s="34">
        <f t="shared" si="3"/>
        <v>6420559.9999999991</v>
      </c>
      <c r="J112" s="62"/>
    </row>
    <row r="113" spans="1:10" ht="21">
      <c r="A113" s="22">
        <v>43822</v>
      </c>
      <c r="B113" s="20">
        <v>6576</v>
      </c>
      <c r="C113" s="20" t="s">
        <v>14</v>
      </c>
      <c r="D113" s="19" t="s">
        <v>13</v>
      </c>
      <c r="E113" s="12">
        <v>70.14</v>
      </c>
      <c r="F113" s="21">
        <v>3260</v>
      </c>
      <c r="G113" s="17">
        <f t="shared" si="2"/>
        <v>228656.4</v>
      </c>
      <c r="H113" s="34"/>
      <c r="I113" s="34">
        <f t="shared" si="3"/>
        <v>6649216.3999999994</v>
      </c>
      <c r="J113" s="62"/>
    </row>
    <row r="114" spans="1:10" ht="21">
      <c r="A114" s="22">
        <v>43822</v>
      </c>
      <c r="B114" s="20">
        <v>6576</v>
      </c>
      <c r="C114" s="20" t="s">
        <v>14</v>
      </c>
      <c r="D114" s="19" t="s">
        <v>49</v>
      </c>
      <c r="E114" s="12">
        <v>77.84</v>
      </c>
      <c r="F114" s="21">
        <v>3330</v>
      </c>
      <c r="G114" s="17">
        <f t="shared" si="2"/>
        <v>259207.2</v>
      </c>
      <c r="H114" s="34"/>
      <c r="I114" s="34">
        <f t="shared" si="3"/>
        <v>6908423.5999999996</v>
      </c>
      <c r="J114" s="62"/>
    </row>
    <row r="115" spans="1:10" ht="21">
      <c r="A115" s="22">
        <v>43822</v>
      </c>
      <c r="B115" s="20">
        <v>9815</v>
      </c>
      <c r="C115" s="20" t="s">
        <v>53</v>
      </c>
      <c r="D115" s="19"/>
      <c r="E115" s="12"/>
      <c r="F115" s="21"/>
      <c r="G115" s="17">
        <f t="shared" si="2"/>
        <v>0</v>
      </c>
      <c r="H115" s="34">
        <v>795000</v>
      </c>
      <c r="I115" s="34">
        <f t="shared" si="3"/>
        <v>6113423.5999999996</v>
      </c>
      <c r="J115" s="62"/>
    </row>
    <row r="116" spans="1:10" ht="21">
      <c r="A116" s="22">
        <v>43823</v>
      </c>
      <c r="B116" s="20">
        <v>6613</v>
      </c>
      <c r="C116" s="20" t="s">
        <v>14</v>
      </c>
      <c r="D116" s="19" t="s">
        <v>13</v>
      </c>
      <c r="E116" s="12">
        <v>14.96</v>
      </c>
      <c r="F116" s="21">
        <v>2990</v>
      </c>
      <c r="G116" s="17">
        <f t="shared" si="2"/>
        <v>44730.400000000001</v>
      </c>
      <c r="H116" s="34"/>
      <c r="I116" s="34">
        <f t="shared" si="3"/>
        <v>6158154</v>
      </c>
      <c r="J116" s="62"/>
    </row>
    <row r="117" spans="1:10" ht="21">
      <c r="A117" s="22">
        <v>43823</v>
      </c>
      <c r="B117" s="20">
        <v>6613</v>
      </c>
      <c r="C117" s="20" t="s">
        <v>14</v>
      </c>
      <c r="D117" s="19" t="s">
        <v>13</v>
      </c>
      <c r="E117" s="12">
        <v>57.34</v>
      </c>
      <c r="F117" s="21">
        <v>2990</v>
      </c>
      <c r="G117" s="17">
        <f t="shared" si="2"/>
        <v>171446.6</v>
      </c>
      <c r="H117" s="34"/>
      <c r="I117" s="34">
        <f t="shared" si="3"/>
        <v>6329600.5999999996</v>
      </c>
      <c r="J117" s="62"/>
    </row>
    <row r="118" spans="1:10" ht="21">
      <c r="A118" s="22">
        <v>43823</v>
      </c>
      <c r="B118" s="20">
        <v>6613</v>
      </c>
      <c r="C118" s="20" t="s">
        <v>14</v>
      </c>
      <c r="D118" s="19" t="s">
        <v>13</v>
      </c>
      <c r="E118" s="12">
        <v>15.3</v>
      </c>
      <c r="F118" s="21">
        <v>2990</v>
      </c>
      <c r="G118" s="17">
        <f t="shared" si="2"/>
        <v>45747</v>
      </c>
      <c r="H118" s="34"/>
      <c r="I118" s="34">
        <f t="shared" si="3"/>
        <v>6375347.5999999996</v>
      </c>
      <c r="J118" s="62"/>
    </row>
    <row r="119" spans="1:10" ht="21">
      <c r="A119" s="22">
        <v>43823</v>
      </c>
      <c r="B119" s="20">
        <v>6613</v>
      </c>
      <c r="C119" s="20" t="s">
        <v>14</v>
      </c>
      <c r="D119" s="19" t="s">
        <v>13</v>
      </c>
      <c r="E119" s="12">
        <v>25.02</v>
      </c>
      <c r="F119" s="21">
        <v>2990</v>
      </c>
      <c r="G119" s="17">
        <f t="shared" si="2"/>
        <v>74809.8</v>
      </c>
      <c r="H119" s="34"/>
      <c r="I119" s="34">
        <f t="shared" si="3"/>
        <v>6450157.3999999994</v>
      </c>
      <c r="J119" s="62"/>
    </row>
    <row r="120" spans="1:10" ht="21">
      <c r="A120" s="22">
        <v>43823</v>
      </c>
      <c r="B120" s="20">
        <v>6613</v>
      </c>
      <c r="C120" s="20" t="s">
        <v>14</v>
      </c>
      <c r="D120" s="19" t="s">
        <v>13</v>
      </c>
      <c r="E120" s="12">
        <v>68.5</v>
      </c>
      <c r="F120" s="21">
        <v>2990</v>
      </c>
      <c r="G120" s="17">
        <f t="shared" si="2"/>
        <v>204815</v>
      </c>
      <c r="H120" s="34"/>
      <c r="I120" s="34">
        <f t="shared" si="3"/>
        <v>6654972.3999999994</v>
      </c>
      <c r="J120" s="62"/>
    </row>
    <row r="121" spans="1:10" ht="21">
      <c r="A121" s="22">
        <v>43823</v>
      </c>
      <c r="B121" s="20">
        <v>6613</v>
      </c>
      <c r="C121" s="20" t="s">
        <v>14</v>
      </c>
      <c r="D121" s="19" t="s">
        <v>13</v>
      </c>
      <c r="E121" s="12">
        <v>16.86</v>
      </c>
      <c r="F121" s="21">
        <v>2990</v>
      </c>
      <c r="G121" s="17">
        <f t="shared" si="2"/>
        <v>50411.4</v>
      </c>
      <c r="H121" s="34"/>
      <c r="I121" s="34">
        <f t="shared" si="3"/>
        <v>6705383.7999999998</v>
      </c>
      <c r="J121" s="62"/>
    </row>
    <row r="122" spans="1:10" ht="21">
      <c r="A122" s="22">
        <v>43823</v>
      </c>
      <c r="B122" s="20">
        <v>6613</v>
      </c>
      <c r="C122" s="20" t="s">
        <v>14</v>
      </c>
      <c r="D122" s="19" t="s">
        <v>13</v>
      </c>
      <c r="E122" s="12">
        <v>67.2</v>
      </c>
      <c r="F122" s="21">
        <v>3250</v>
      </c>
      <c r="G122" s="17">
        <f t="shared" si="2"/>
        <v>218400</v>
      </c>
      <c r="H122" s="34"/>
      <c r="I122" s="34">
        <f t="shared" si="3"/>
        <v>6923783.7999999998</v>
      </c>
      <c r="J122" s="62"/>
    </row>
    <row r="123" spans="1:10" ht="21">
      <c r="A123" s="22">
        <v>43823</v>
      </c>
      <c r="B123" s="20">
        <v>6613</v>
      </c>
      <c r="C123" s="20" t="s">
        <v>14</v>
      </c>
      <c r="D123" s="19" t="s">
        <v>13</v>
      </c>
      <c r="E123" s="12">
        <v>71.040000000000006</v>
      </c>
      <c r="F123" s="21">
        <v>3250</v>
      </c>
      <c r="G123" s="17">
        <f t="shared" si="2"/>
        <v>230880.00000000003</v>
      </c>
      <c r="H123" s="34"/>
      <c r="I123" s="34">
        <f t="shared" si="3"/>
        <v>7154663.7999999998</v>
      </c>
      <c r="J123" s="62"/>
    </row>
    <row r="124" spans="1:10" ht="21">
      <c r="A124" s="22">
        <v>43823</v>
      </c>
      <c r="B124" s="20">
        <v>6613</v>
      </c>
      <c r="C124" s="20" t="s">
        <v>14</v>
      </c>
      <c r="D124" s="19" t="s">
        <v>13</v>
      </c>
      <c r="E124" s="12">
        <v>67.72</v>
      </c>
      <c r="F124" s="21">
        <v>3250</v>
      </c>
      <c r="G124" s="17">
        <f t="shared" si="2"/>
        <v>220090</v>
      </c>
      <c r="H124" s="34"/>
      <c r="I124" s="34">
        <f t="shared" si="3"/>
        <v>7374753.7999999998</v>
      </c>
      <c r="J124" s="62"/>
    </row>
    <row r="125" spans="1:10" ht="21">
      <c r="A125" s="22">
        <v>43823</v>
      </c>
      <c r="B125" s="20">
        <v>6613</v>
      </c>
      <c r="C125" s="20" t="s">
        <v>14</v>
      </c>
      <c r="D125" s="19" t="s">
        <v>13</v>
      </c>
      <c r="E125" s="12">
        <v>66.5</v>
      </c>
      <c r="F125" s="21">
        <v>3060</v>
      </c>
      <c r="G125" s="17">
        <f t="shared" si="2"/>
        <v>203490</v>
      </c>
      <c r="H125" s="34"/>
      <c r="I125" s="34">
        <f t="shared" si="3"/>
        <v>7578243.7999999998</v>
      </c>
      <c r="J125" s="62"/>
    </row>
    <row r="126" spans="1:10" ht="21">
      <c r="A126" s="22">
        <v>43823</v>
      </c>
      <c r="B126" s="20">
        <v>9843</v>
      </c>
      <c r="C126" s="20" t="s">
        <v>53</v>
      </c>
      <c r="D126" s="19"/>
      <c r="E126" s="12"/>
      <c r="F126" s="21"/>
      <c r="G126" s="17">
        <f t="shared" si="2"/>
        <v>0</v>
      </c>
      <c r="H126" s="34">
        <v>796000</v>
      </c>
      <c r="I126" s="34">
        <f t="shared" si="3"/>
        <v>6782243.7999999998</v>
      </c>
      <c r="J126" s="62"/>
    </row>
    <row r="127" spans="1:10" ht="21">
      <c r="A127" s="22">
        <v>43824</v>
      </c>
      <c r="B127" s="20">
        <v>6628</v>
      </c>
      <c r="C127" s="20" t="s">
        <v>14</v>
      </c>
      <c r="D127" s="19" t="s">
        <v>13</v>
      </c>
      <c r="E127" s="12">
        <v>14.68</v>
      </c>
      <c r="F127" s="21">
        <v>3020</v>
      </c>
      <c r="G127" s="17">
        <f t="shared" si="2"/>
        <v>44333.599999999999</v>
      </c>
      <c r="H127" s="34"/>
      <c r="I127" s="34">
        <f t="shared" si="3"/>
        <v>6826577.3999999994</v>
      </c>
      <c r="J127" s="62"/>
    </row>
    <row r="128" spans="1:10" ht="21">
      <c r="A128" s="22">
        <v>43824</v>
      </c>
      <c r="B128" s="20">
        <v>6628</v>
      </c>
      <c r="C128" s="20" t="s">
        <v>14</v>
      </c>
      <c r="D128" s="19" t="s">
        <v>13</v>
      </c>
      <c r="E128" s="12">
        <v>69.88</v>
      </c>
      <c r="F128" s="21">
        <v>3020</v>
      </c>
      <c r="G128" s="17">
        <f t="shared" si="2"/>
        <v>211037.59999999998</v>
      </c>
      <c r="H128" s="34"/>
      <c r="I128" s="34">
        <f t="shared" si="3"/>
        <v>7037614.9999999991</v>
      </c>
      <c r="J128" s="62"/>
    </row>
    <row r="129" spans="1:10" ht="21">
      <c r="A129" s="22">
        <v>43824</v>
      </c>
      <c r="B129" s="20">
        <v>6628</v>
      </c>
      <c r="C129" s="20" t="s">
        <v>14</v>
      </c>
      <c r="D129" s="19" t="s">
        <v>13</v>
      </c>
      <c r="E129" s="12">
        <v>16.399999999999999</v>
      </c>
      <c r="F129" s="21">
        <v>3020</v>
      </c>
      <c r="G129" s="17">
        <f t="shared" si="2"/>
        <v>49527.999999999993</v>
      </c>
      <c r="H129" s="34"/>
      <c r="I129" s="34">
        <f t="shared" si="3"/>
        <v>7087142.9999999991</v>
      </c>
      <c r="J129" s="62"/>
    </row>
    <row r="130" spans="1:10" ht="21">
      <c r="A130" s="22">
        <v>43824</v>
      </c>
      <c r="B130" s="20">
        <v>6628</v>
      </c>
      <c r="C130" s="20" t="s">
        <v>14</v>
      </c>
      <c r="D130" s="19" t="s">
        <v>13</v>
      </c>
      <c r="E130" s="12">
        <v>16.48</v>
      </c>
      <c r="F130" s="21">
        <v>3020</v>
      </c>
      <c r="G130" s="17">
        <f t="shared" si="2"/>
        <v>49769.599999999999</v>
      </c>
      <c r="H130" s="34"/>
      <c r="I130" s="34">
        <f t="shared" si="3"/>
        <v>7136912.5999999987</v>
      </c>
      <c r="J130" s="62"/>
    </row>
    <row r="131" spans="1:10" ht="21">
      <c r="A131" s="22">
        <v>43824</v>
      </c>
      <c r="B131" s="20">
        <v>6628</v>
      </c>
      <c r="C131" s="20" t="s">
        <v>14</v>
      </c>
      <c r="D131" s="19" t="s">
        <v>13</v>
      </c>
      <c r="E131" s="12">
        <v>60.8</v>
      </c>
      <c r="F131" s="21">
        <v>3020</v>
      </c>
      <c r="G131" s="17">
        <f t="shared" si="2"/>
        <v>183616</v>
      </c>
      <c r="H131" s="34"/>
      <c r="I131" s="34">
        <f t="shared" si="3"/>
        <v>7320528.5999999987</v>
      </c>
      <c r="J131" s="62"/>
    </row>
    <row r="132" spans="1:10" ht="21">
      <c r="A132" s="22">
        <v>43824</v>
      </c>
      <c r="B132" s="20">
        <v>6628</v>
      </c>
      <c r="C132" s="20" t="s">
        <v>14</v>
      </c>
      <c r="D132" s="19" t="s">
        <v>13</v>
      </c>
      <c r="E132" s="12">
        <v>15.42</v>
      </c>
      <c r="F132" s="21">
        <v>3020</v>
      </c>
      <c r="G132" s="17">
        <f t="shared" si="2"/>
        <v>46568.4</v>
      </c>
      <c r="H132" s="34"/>
      <c r="I132" s="34">
        <f t="shared" si="3"/>
        <v>7367096.9999999991</v>
      </c>
      <c r="J132" s="62"/>
    </row>
    <row r="133" spans="1:10" ht="21">
      <c r="A133" s="22">
        <v>43824</v>
      </c>
      <c r="B133" s="20">
        <v>6628</v>
      </c>
      <c r="C133" s="20" t="s">
        <v>14</v>
      </c>
      <c r="D133" s="19" t="s">
        <v>13</v>
      </c>
      <c r="E133" s="12">
        <v>70.3</v>
      </c>
      <c r="F133" s="21">
        <v>2990</v>
      </c>
      <c r="G133" s="17">
        <f t="shared" ref="G133:G196" si="4">E133*F133</f>
        <v>210197</v>
      </c>
      <c r="H133" s="34"/>
      <c r="I133" s="34">
        <f t="shared" si="3"/>
        <v>7577293.9999999991</v>
      </c>
      <c r="J133" s="62"/>
    </row>
    <row r="134" spans="1:10" ht="21">
      <c r="A134" s="22">
        <v>43824</v>
      </c>
      <c r="B134" s="20">
        <v>6628</v>
      </c>
      <c r="C134" s="20" t="s">
        <v>14</v>
      </c>
      <c r="D134" s="19" t="s">
        <v>13</v>
      </c>
      <c r="E134" s="12">
        <v>16.14</v>
      </c>
      <c r="F134" s="21">
        <v>3020</v>
      </c>
      <c r="G134" s="17">
        <f t="shared" si="4"/>
        <v>48742.8</v>
      </c>
      <c r="H134" s="34"/>
      <c r="I134" s="34">
        <f t="shared" ref="I134:I197" si="5">I133+G134-H134</f>
        <v>7626036.7999999989</v>
      </c>
      <c r="J134" s="62"/>
    </row>
    <row r="135" spans="1:10" ht="21">
      <c r="A135" s="22">
        <v>43824</v>
      </c>
      <c r="B135" s="20">
        <v>6628</v>
      </c>
      <c r="C135" s="20" t="s">
        <v>14</v>
      </c>
      <c r="D135" s="19" t="s">
        <v>13</v>
      </c>
      <c r="E135" s="12">
        <v>15.5</v>
      </c>
      <c r="F135" s="21">
        <v>3020</v>
      </c>
      <c r="G135" s="17">
        <f t="shared" si="4"/>
        <v>46810</v>
      </c>
      <c r="H135" s="34"/>
      <c r="I135" s="34">
        <f t="shared" si="5"/>
        <v>7672846.7999999989</v>
      </c>
      <c r="J135" s="62"/>
    </row>
    <row r="136" spans="1:10" ht="21">
      <c r="A136" s="22">
        <v>43824</v>
      </c>
      <c r="B136" s="20">
        <v>6628</v>
      </c>
      <c r="C136" s="20" t="s">
        <v>14</v>
      </c>
      <c r="D136" s="19" t="s">
        <v>13</v>
      </c>
      <c r="E136" s="12">
        <v>16.739999999999998</v>
      </c>
      <c r="F136" s="21">
        <v>3020</v>
      </c>
      <c r="G136" s="17">
        <f t="shared" si="4"/>
        <v>50554.799999999996</v>
      </c>
      <c r="H136" s="34"/>
      <c r="I136" s="34">
        <f t="shared" si="5"/>
        <v>7723401.5999999987</v>
      </c>
      <c r="J136" s="62"/>
    </row>
    <row r="137" spans="1:10" ht="21">
      <c r="A137" s="22">
        <v>43824</v>
      </c>
      <c r="B137" s="20">
        <v>6628</v>
      </c>
      <c r="C137" s="20" t="s">
        <v>14</v>
      </c>
      <c r="D137" s="19" t="s">
        <v>13</v>
      </c>
      <c r="E137" s="12">
        <v>15.28</v>
      </c>
      <c r="F137" s="21">
        <v>3020</v>
      </c>
      <c r="G137" s="17">
        <f t="shared" si="4"/>
        <v>46145.599999999999</v>
      </c>
      <c r="H137" s="34"/>
      <c r="I137" s="34">
        <f t="shared" si="5"/>
        <v>7769547.1999999983</v>
      </c>
      <c r="J137" s="62"/>
    </row>
    <row r="138" spans="1:10" ht="21">
      <c r="A138" s="22">
        <v>43824</v>
      </c>
      <c r="B138" s="20">
        <v>6628</v>
      </c>
      <c r="C138" s="20" t="s">
        <v>14</v>
      </c>
      <c r="D138" s="19" t="s">
        <v>13</v>
      </c>
      <c r="E138" s="12">
        <v>67.12</v>
      </c>
      <c r="F138" s="21">
        <v>3140</v>
      </c>
      <c r="G138" s="17">
        <f t="shared" si="4"/>
        <v>210756.80000000002</v>
      </c>
      <c r="H138" s="34"/>
      <c r="I138" s="34">
        <f t="shared" si="5"/>
        <v>7980303.9999999981</v>
      </c>
      <c r="J138" s="62"/>
    </row>
    <row r="139" spans="1:10" ht="21">
      <c r="A139" s="22">
        <v>43824</v>
      </c>
      <c r="B139" s="20">
        <v>9881</v>
      </c>
      <c r="C139" s="20" t="s">
        <v>53</v>
      </c>
      <c r="D139" s="19"/>
      <c r="E139" s="12"/>
      <c r="F139" s="21"/>
      <c r="G139" s="17">
        <f t="shared" si="4"/>
        <v>0</v>
      </c>
      <c r="H139" s="34">
        <v>1037140</v>
      </c>
      <c r="I139" s="34">
        <f t="shared" si="5"/>
        <v>6943163.9999999981</v>
      </c>
      <c r="J139" s="62"/>
    </row>
    <row r="140" spans="1:10" ht="21">
      <c r="A140" s="22">
        <v>43825</v>
      </c>
      <c r="B140" s="20">
        <v>9914</v>
      </c>
      <c r="C140" s="20" t="s">
        <v>53</v>
      </c>
      <c r="D140" s="19"/>
      <c r="E140" s="12"/>
      <c r="F140" s="21"/>
      <c r="G140" s="17">
        <f t="shared" si="4"/>
        <v>0</v>
      </c>
      <c r="H140" s="34">
        <v>991500</v>
      </c>
      <c r="I140" s="34">
        <f t="shared" si="5"/>
        <v>5951663.9999999981</v>
      </c>
      <c r="J140" s="62" t="s">
        <v>17</v>
      </c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5951663.9999999981</v>
      </c>
      <c r="J141" s="62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5951663.9999999981</v>
      </c>
      <c r="J142" s="62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5951663.9999999981</v>
      </c>
      <c r="J143" s="62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5951663.9999999981</v>
      </c>
      <c r="J144" s="62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5951663.9999999981</v>
      </c>
      <c r="J145" s="62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5951663.9999999981</v>
      </c>
      <c r="J146" s="62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5951663.9999999981</v>
      </c>
      <c r="J147" s="62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5951663.9999999981</v>
      </c>
      <c r="J148" s="62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5951663.9999999981</v>
      </c>
      <c r="J149" s="62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5951663.9999999981</v>
      </c>
      <c r="J150" s="62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5951663.9999999981</v>
      </c>
      <c r="J151" s="62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5951663.9999999981</v>
      </c>
      <c r="J152" s="62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5951663.9999999981</v>
      </c>
      <c r="J153" s="62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5951663.9999999981</v>
      </c>
      <c r="J154" s="62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5951663.9999999981</v>
      </c>
      <c r="J155" s="62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5951663.9999999981</v>
      </c>
      <c r="J156" s="62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5951663.9999999981</v>
      </c>
      <c r="J157" s="62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5951663.9999999981</v>
      </c>
      <c r="J158" s="62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5951663.9999999981</v>
      </c>
      <c r="J159" s="62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5951663.9999999981</v>
      </c>
      <c r="J160" s="62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5951663.9999999981</v>
      </c>
      <c r="J161" s="62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5951663.9999999981</v>
      </c>
      <c r="J162" s="62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5951663.9999999981</v>
      </c>
      <c r="J163" s="62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5951663.9999999981</v>
      </c>
      <c r="J164" s="62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5951663.9999999981</v>
      </c>
      <c r="J165" s="62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5951663.9999999981</v>
      </c>
      <c r="J166" s="62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5951663.9999999981</v>
      </c>
      <c r="J167" s="62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5951663.9999999981</v>
      </c>
      <c r="J168" s="62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5951663.9999999981</v>
      </c>
      <c r="J169" s="62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5951663.9999999981</v>
      </c>
      <c r="J170" s="62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5951663.9999999981</v>
      </c>
      <c r="J171" s="62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5951663.9999999981</v>
      </c>
      <c r="J172" s="62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5951663.9999999981</v>
      </c>
      <c r="J173" s="62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5951663.9999999981</v>
      </c>
      <c r="J174" s="62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5951663.9999999981</v>
      </c>
      <c r="J175" s="62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5951663.9999999981</v>
      </c>
      <c r="J176" s="62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5951663.9999999981</v>
      </c>
      <c r="J177" s="62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5951663.9999999981</v>
      </c>
      <c r="J178" s="62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5951663.9999999981</v>
      </c>
      <c r="J179" s="62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5951663.9999999981</v>
      </c>
      <c r="J180" s="62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5951663.9999999981</v>
      </c>
      <c r="J181" s="62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5951663.9999999981</v>
      </c>
      <c r="J182" s="62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5951663.9999999981</v>
      </c>
      <c r="J183" s="62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5951663.9999999981</v>
      </c>
      <c r="J184" s="62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5951663.9999999981</v>
      </c>
      <c r="J185" s="62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5951663.9999999981</v>
      </c>
      <c r="J186" s="62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5951663.9999999981</v>
      </c>
      <c r="J187" s="62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5951663.9999999981</v>
      </c>
      <c r="J188" s="62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5951663.9999999981</v>
      </c>
      <c r="J189" s="62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5951663.9999999981</v>
      </c>
      <c r="J190" s="62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5951663.9999999981</v>
      </c>
      <c r="J191" s="62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5951663.9999999981</v>
      </c>
      <c r="J192" s="62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5951663.9999999981</v>
      </c>
      <c r="J193" s="62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5951663.9999999981</v>
      </c>
      <c r="J194" s="62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5951663.9999999981</v>
      </c>
      <c r="J195" s="62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5951663.9999999981</v>
      </c>
      <c r="J196" s="62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5951663.9999999981</v>
      </c>
      <c r="J197" s="62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5951663.9999999981</v>
      </c>
      <c r="J198" s="62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5951663.9999999981</v>
      </c>
      <c r="J199" s="62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5951663.9999999981</v>
      </c>
      <c r="J200" s="62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5951663.9999999981</v>
      </c>
      <c r="J201" s="62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5951663.9999999981</v>
      </c>
      <c r="J202" s="62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5951663.9999999981</v>
      </c>
      <c r="J203" s="62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5951663.9999999981</v>
      </c>
      <c r="J204" s="62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5951663.9999999981</v>
      </c>
      <c r="J205" s="62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5951663.9999999981</v>
      </c>
      <c r="J206" s="62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5951663.9999999981</v>
      </c>
      <c r="J207" s="62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5951663.9999999981</v>
      </c>
      <c r="J208" s="62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5951663.9999999981</v>
      </c>
      <c r="J209" s="62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5951663.9999999981</v>
      </c>
      <c r="J210" s="62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5951663.9999999981</v>
      </c>
      <c r="J211" s="62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5951663.9999999981</v>
      </c>
      <c r="J212" s="62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5951663.9999999981</v>
      </c>
      <c r="J213" s="62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5951663.9999999981</v>
      </c>
      <c r="J214" s="62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5951663.9999999981</v>
      </c>
      <c r="J215" s="62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5951663.9999999981</v>
      </c>
      <c r="J216" s="62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5951663.9999999981</v>
      </c>
      <c r="J217" s="62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5951663.9999999981</v>
      </c>
      <c r="J218" s="62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5951663.9999999981</v>
      </c>
      <c r="J219" s="62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5951663.9999999981</v>
      </c>
      <c r="J220" s="62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5951663.9999999981</v>
      </c>
      <c r="J221" s="62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5951663.9999999981</v>
      </c>
      <c r="J222" s="62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5951663.9999999981</v>
      </c>
      <c r="J223" s="62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5951663.9999999981</v>
      </c>
      <c r="J224" s="62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5951663.9999999981</v>
      </c>
      <c r="J225" s="62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5951663.9999999981</v>
      </c>
      <c r="J226" s="62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5951663.9999999981</v>
      </c>
      <c r="J227" s="62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5951663.9999999981</v>
      </c>
      <c r="J228" s="62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5951663.9999999981</v>
      </c>
      <c r="J229" s="62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5951663.9999999981</v>
      </c>
      <c r="J230" s="62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5951663.9999999981</v>
      </c>
      <c r="J231" s="62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5951663.9999999981</v>
      </c>
      <c r="J232" s="62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5951663.9999999981</v>
      </c>
      <c r="J233" s="62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5951663.9999999981</v>
      </c>
      <c r="J234" s="62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5951663.9999999981</v>
      </c>
      <c r="J235" s="62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5951663.9999999981</v>
      </c>
      <c r="J236" s="62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5951663.9999999981</v>
      </c>
      <c r="J237" s="62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5951663.9999999981</v>
      </c>
      <c r="J238" s="62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5951663.9999999981</v>
      </c>
      <c r="J239" s="62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5951663.9999999981</v>
      </c>
      <c r="J240" s="62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5951663.9999999981</v>
      </c>
      <c r="J241" s="62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5951663.9999999981</v>
      </c>
      <c r="J242" s="62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5951663.9999999981</v>
      </c>
      <c r="J243" s="62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5951663.9999999981</v>
      </c>
      <c r="J244" s="62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5951663.9999999981</v>
      </c>
      <c r="J245" s="62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5951663.9999999981</v>
      </c>
      <c r="J246" s="62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5951663.9999999981</v>
      </c>
      <c r="J247" s="62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5951663.9999999981</v>
      </c>
      <c r="J248" s="62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5951663.9999999981</v>
      </c>
      <c r="J249" s="62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5951663.9999999981</v>
      </c>
      <c r="J250" s="62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5951663.9999999981</v>
      </c>
      <c r="J251" s="62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5951663.9999999981</v>
      </c>
      <c r="J252" s="62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5951663.9999999981</v>
      </c>
      <c r="J253" s="62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5951663.9999999981</v>
      </c>
      <c r="J254" s="62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5951663.9999999981</v>
      </c>
      <c r="J255" s="62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5951663.9999999981</v>
      </c>
      <c r="J256" s="62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5951663.9999999981</v>
      </c>
      <c r="J257" s="62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5951663.9999999981</v>
      </c>
      <c r="J258" s="62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5951663.9999999981</v>
      </c>
      <c r="J259" s="62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5951663.9999999981</v>
      </c>
      <c r="J260" s="62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5951663.9999999981</v>
      </c>
      <c r="J261" s="62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5951663.9999999981</v>
      </c>
      <c r="J262" s="62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5951663.9999999981</v>
      </c>
      <c r="J263" s="62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5951663.9999999981</v>
      </c>
      <c r="J264" s="62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5951663.9999999981</v>
      </c>
      <c r="J265" s="62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5951663.9999999981</v>
      </c>
      <c r="J266" s="62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5951663.9999999981</v>
      </c>
      <c r="J267" s="62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5951663.9999999981</v>
      </c>
      <c r="J268" s="62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5951663.9999999981</v>
      </c>
      <c r="J269" s="62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5951663.9999999981</v>
      </c>
      <c r="J270" s="62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5951663.9999999981</v>
      </c>
      <c r="J271" s="62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5951663.9999999981</v>
      </c>
      <c r="J272" s="62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5951663.9999999981</v>
      </c>
      <c r="J273" s="62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5951663.9999999981</v>
      </c>
      <c r="J274" s="62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5951663.9999999981</v>
      </c>
      <c r="J275" s="62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5951663.9999999981</v>
      </c>
      <c r="J276" s="62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5951663.9999999981</v>
      </c>
      <c r="J277" s="62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5951663.9999999981</v>
      </c>
      <c r="J278" s="62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5951663.9999999981</v>
      </c>
      <c r="J279" s="62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5951663.9999999981</v>
      </c>
      <c r="J280" s="62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5951663.9999999981</v>
      </c>
      <c r="J281" s="62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5951663.9999999981</v>
      </c>
      <c r="J282" s="62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5951663.9999999981</v>
      </c>
      <c r="J283" s="62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5951663.9999999981</v>
      </c>
      <c r="J284" s="62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5951663.9999999981</v>
      </c>
      <c r="J285" s="62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5951663.9999999981</v>
      </c>
      <c r="J286" s="62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5951663.9999999981</v>
      </c>
      <c r="J287" s="62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5951663.9999999981</v>
      </c>
      <c r="J288" s="62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5951663.9999999981</v>
      </c>
      <c r="J289" s="62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5951663.9999999981</v>
      </c>
      <c r="J290" s="62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5951663.9999999981</v>
      </c>
      <c r="J291" s="62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5951663.9999999981</v>
      </c>
      <c r="J292" s="62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5951663.9999999981</v>
      </c>
      <c r="J293" s="62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5951663.9999999981</v>
      </c>
      <c r="J294" s="62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5951663.9999999981</v>
      </c>
      <c r="J295" s="62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5951663.9999999981</v>
      </c>
      <c r="J296" s="62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5951663.9999999981</v>
      </c>
      <c r="J297" s="62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5951663.9999999981</v>
      </c>
      <c r="J298" s="62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5951663.9999999981</v>
      </c>
      <c r="J299" s="62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5951663.9999999981</v>
      </c>
      <c r="J300" s="62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5951663.9999999981</v>
      </c>
      <c r="J301" s="62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5951663.9999999981</v>
      </c>
      <c r="J302" s="62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5951663.9999999981</v>
      </c>
      <c r="J303" s="62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5951663.9999999981</v>
      </c>
      <c r="J304" s="62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5951663.9999999981</v>
      </c>
      <c r="J305" s="62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5951663.9999999981</v>
      </c>
      <c r="J306" s="62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5951663.9999999981</v>
      </c>
      <c r="J307" s="62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5951663.9999999981</v>
      </c>
      <c r="J308" s="62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5951663.9999999981</v>
      </c>
      <c r="J309" s="62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5951663.9999999981</v>
      </c>
      <c r="J310" s="62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5951663.9999999981</v>
      </c>
      <c r="J311" s="62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5951663.9999999981</v>
      </c>
      <c r="J312" s="62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5951663.9999999981</v>
      </c>
      <c r="J313" s="62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5951663.9999999981</v>
      </c>
      <c r="J314" s="62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5951663.9999999981</v>
      </c>
      <c r="J315" s="62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5951663.9999999981</v>
      </c>
      <c r="J316" s="62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5951663.9999999981</v>
      </c>
      <c r="J317" s="62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5951663.9999999981</v>
      </c>
      <c r="J318" s="62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5951663.9999999981</v>
      </c>
      <c r="J319" s="62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5951663.9999999981</v>
      </c>
      <c r="J320" s="62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5951663.9999999981</v>
      </c>
      <c r="J321" s="62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5951663.9999999981</v>
      </c>
      <c r="J322" s="62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5951663.9999999981</v>
      </c>
      <c r="J323" s="62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5951663.9999999981</v>
      </c>
      <c r="J324" s="62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5951663.9999999981</v>
      </c>
      <c r="J325" s="62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5951663.9999999981</v>
      </c>
      <c r="J326" s="62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5951663.9999999981</v>
      </c>
      <c r="J327" s="62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5951663.9999999981</v>
      </c>
      <c r="J328" s="62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5951663.9999999981</v>
      </c>
      <c r="J329" s="62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5951663.9999999981</v>
      </c>
      <c r="J330" s="62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5951663.9999999981</v>
      </c>
      <c r="J331" s="62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5951663.9999999981</v>
      </c>
      <c r="J332" s="62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5951663.9999999981</v>
      </c>
      <c r="J333" s="62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5951663.9999999981</v>
      </c>
      <c r="J334" s="62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5951663.9999999981</v>
      </c>
      <c r="J335" s="62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5951663.9999999981</v>
      </c>
      <c r="J336" s="62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5951663.9999999981</v>
      </c>
      <c r="J337" s="62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5951663.9999999981</v>
      </c>
      <c r="J338" s="62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5951663.9999999981</v>
      </c>
      <c r="J339" s="62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5951663.9999999981</v>
      </c>
      <c r="J340" s="62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5951663.9999999981</v>
      </c>
      <c r="J341" s="62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5951663.9999999981</v>
      </c>
      <c r="J342" s="62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5951663.9999999981</v>
      </c>
      <c r="J343" s="62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5951663.9999999981</v>
      </c>
      <c r="J344" s="62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5951663.9999999981</v>
      </c>
      <c r="J345" s="62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5951663.9999999981</v>
      </c>
      <c r="J346" s="62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5951663.9999999981</v>
      </c>
      <c r="J347" s="62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5951663.9999999981</v>
      </c>
      <c r="J348" s="62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5951663.9999999981</v>
      </c>
      <c r="J349" s="62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14288871.000000002</v>
      </c>
      <c r="H350" s="36"/>
      <c r="I350" s="34">
        <f t="shared" si="11"/>
        <v>20240535</v>
      </c>
      <c r="J350" s="62"/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7"/>
  <dimension ref="A1:N350"/>
  <sheetViews>
    <sheetView rightToLeft="1" workbookViewId="0">
      <selection activeCell="B16" sqref="B16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2" hidden="1" customWidth="1"/>
    <col min="10" max="10" width="11" hidden="1" customWidth="1"/>
    <col min="11" max="11" width="15.7109375" style="37" customWidth="1"/>
    <col min="12" max="12" width="21.28515625" style="6" customWidth="1"/>
  </cols>
  <sheetData>
    <row r="1" spans="1:14">
      <c r="A1" s="168" t="s">
        <v>25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1:14">
      <c r="A2" s="169" t="s">
        <v>26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</row>
    <row r="3" spans="1:14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2" t="s">
        <v>7</v>
      </c>
      <c r="J3" s="2" t="s">
        <v>8</v>
      </c>
      <c r="K3" s="35" t="s">
        <v>9</v>
      </c>
      <c r="L3" s="5" t="s">
        <v>11</v>
      </c>
    </row>
    <row r="4" spans="1:14" ht="21">
      <c r="A4" s="22">
        <v>43800</v>
      </c>
      <c r="B4" s="20"/>
      <c r="C4" s="20"/>
      <c r="D4" s="19"/>
      <c r="E4" s="12"/>
      <c r="F4" s="21"/>
      <c r="G4" s="17"/>
      <c r="H4" s="34"/>
      <c r="I4" s="1"/>
      <c r="J4" s="1"/>
      <c r="K4" s="34">
        <v>636</v>
      </c>
      <c r="L4" s="5"/>
    </row>
    <row r="5" spans="1:14" ht="21">
      <c r="A5" s="22">
        <v>43803</v>
      </c>
      <c r="B5" s="20">
        <v>6262</v>
      </c>
      <c r="C5" s="20" t="s">
        <v>14</v>
      </c>
      <c r="D5" s="19" t="s">
        <v>13</v>
      </c>
      <c r="E5" s="12">
        <v>63.84</v>
      </c>
      <c r="F5" s="21">
        <v>3070</v>
      </c>
      <c r="G5" s="17">
        <f t="shared" ref="G5:G68" si="0">E5*F5</f>
        <v>195988.80000000002</v>
      </c>
      <c r="H5" s="34"/>
      <c r="I5" s="1"/>
      <c r="J5" s="1"/>
      <c r="K5" s="34">
        <f t="shared" ref="K5:K68" si="1">G5-H5-I5+J5+K4</f>
        <v>196624.80000000002</v>
      </c>
      <c r="L5" s="5"/>
    </row>
    <row r="6" spans="1:14" ht="21">
      <c r="A6" s="22">
        <v>43803</v>
      </c>
      <c r="B6" s="20">
        <v>6262</v>
      </c>
      <c r="C6" s="20" t="s">
        <v>14</v>
      </c>
      <c r="D6" s="19" t="s">
        <v>13</v>
      </c>
      <c r="E6" s="12">
        <v>63.4</v>
      </c>
      <c r="F6" s="21">
        <v>3070</v>
      </c>
      <c r="G6" s="17">
        <f t="shared" si="0"/>
        <v>194638</v>
      </c>
      <c r="H6" s="34"/>
      <c r="I6" s="1"/>
      <c r="J6" s="1"/>
      <c r="K6" s="34">
        <f t="shared" si="1"/>
        <v>391262.80000000005</v>
      </c>
      <c r="L6" s="5"/>
    </row>
    <row r="7" spans="1:14" ht="21">
      <c r="A7" s="22">
        <v>43803</v>
      </c>
      <c r="B7" s="20">
        <v>6262</v>
      </c>
      <c r="C7" s="20" t="s">
        <v>14</v>
      </c>
      <c r="D7" s="19" t="s">
        <v>13</v>
      </c>
      <c r="E7" s="12">
        <v>57.14</v>
      </c>
      <c r="F7" s="21">
        <v>3070</v>
      </c>
      <c r="G7" s="17">
        <f t="shared" si="0"/>
        <v>175419.8</v>
      </c>
      <c r="H7" s="34"/>
      <c r="I7" s="1"/>
      <c r="J7" s="1"/>
      <c r="K7" s="34">
        <f t="shared" si="1"/>
        <v>566682.60000000009</v>
      </c>
      <c r="L7" s="5"/>
    </row>
    <row r="8" spans="1:14" ht="21">
      <c r="A8" s="22">
        <v>43807</v>
      </c>
      <c r="B8" s="20">
        <v>9399</v>
      </c>
      <c r="C8" s="20" t="s">
        <v>53</v>
      </c>
      <c r="D8" s="19"/>
      <c r="E8" s="12"/>
      <c r="F8" s="21"/>
      <c r="G8" s="17">
        <f t="shared" si="0"/>
        <v>0</v>
      </c>
      <c r="H8" s="34">
        <v>200000</v>
      </c>
      <c r="I8" s="1"/>
      <c r="J8" s="1"/>
      <c r="K8" s="34">
        <f t="shared" si="1"/>
        <v>366682.60000000009</v>
      </c>
      <c r="L8" s="5"/>
    </row>
    <row r="9" spans="1:14" ht="21">
      <c r="A9" s="22">
        <v>43808</v>
      </c>
      <c r="B9" s="20">
        <v>9433</v>
      </c>
      <c r="C9" s="20" t="s">
        <v>53</v>
      </c>
      <c r="D9" s="19"/>
      <c r="E9" s="12"/>
      <c r="F9" s="21"/>
      <c r="G9" s="17">
        <f t="shared" si="0"/>
        <v>0</v>
      </c>
      <c r="H9" s="34">
        <v>150000</v>
      </c>
      <c r="I9" s="1"/>
      <c r="J9" s="1"/>
      <c r="K9" s="34">
        <f t="shared" si="1"/>
        <v>216682.60000000009</v>
      </c>
      <c r="L9" s="5"/>
    </row>
    <row r="10" spans="1:14" ht="21">
      <c r="A10" s="22">
        <v>43811</v>
      </c>
      <c r="B10" s="20">
        <v>9540</v>
      </c>
      <c r="C10" s="20" t="s">
        <v>53</v>
      </c>
      <c r="D10" s="19"/>
      <c r="E10" s="12"/>
      <c r="F10" s="21"/>
      <c r="G10" s="17">
        <f t="shared" si="0"/>
        <v>0</v>
      </c>
      <c r="H10" s="34">
        <v>100000</v>
      </c>
      <c r="I10" s="1"/>
      <c r="J10" s="1"/>
      <c r="K10" s="34">
        <f t="shared" si="1"/>
        <v>116682.60000000009</v>
      </c>
      <c r="L10" s="5"/>
    </row>
    <row r="11" spans="1:14" ht="21">
      <c r="A11" s="22">
        <v>43814</v>
      </c>
      <c r="B11" s="20">
        <v>9584</v>
      </c>
      <c r="C11" s="20" t="s">
        <v>53</v>
      </c>
      <c r="D11" s="19"/>
      <c r="E11" s="12"/>
      <c r="F11" s="21"/>
      <c r="G11" s="17">
        <f t="shared" si="0"/>
        <v>0</v>
      </c>
      <c r="H11" s="34">
        <v>116045</v>
      </c>
      <c r="I11" s="1"/>
      <c r="J11" s="1"/>
      <c r="K11" s="34">
        <f t="shared" si="1"/>
        <v>637.60000000009313</v>
      </c>
      <c r="L11" s="5"/>
    </row>
    <row r="12" spans="1:14" ht="21">
      <c r="A12" s="22">
        <v>43824</v>
      </c>
      <c r="B12" s="20"/>
      <c r="C12" s="20"/>
      <c r="D12" s="19"/>
      <c r="E12" s="12"/>
      <c r="F12" s="21"/>
      <c r="G12" s="17">
        <f t="shared" si="0"/>
        <v>0</v>
      </c>
      <c r="H12" s="34">
        <v>637.6</v>
      </c>
      <c r="I12" s="1"/>
      <c r="J12" s="1"/>
      <c r="K12" s="34">
        <f t="shared" si="1"/>
        <v>9.3109520094003528E-11</v>
      </c>
      <c r="L12" s="5"/>
    </row>
    <row r="13" spans="1:14" ht="21">
      <c r="A13" s="22">
        <v>43825</v>
      </c>
      <c r="B13" s="20">
        <v>6652</v>
      </c>
      <c r="C13" s="20" t="s">
        <v>14</v>
      </c>
      <c r="D13" s="19" t="s">
        <v>13</v>
      </c>
      <c r="E13" s="12">
        <v>77.040000000000006</v>
      </c>
      <c r="F13" s="21">
        <v>3290</v>
      </c>
      <c r="G13" s="17">
        <f t="shared" si="0"/>
        <v>253461.60000000003</v>
      </c>
      <c r="H13" s="34"/>
      <c r="I13" s="1"/>
      <c r="J13" s="1"/>
      <c r="K13" s="34">
        <f t="shared" si="1"/>
        <v>253461.60000000012</v>
      </c>
      <c r="L13" s="5"/>
    </row>
    <row r="14" spans="1:14" ht="21">
      <c r="A14" s="22">
        <v>43825</v>
      </c>
      <c r="B14" s="20">
        <v>6652</v>
      </c>
      <c r="C14" s="20" t="s">
        <v>14</v>
      </c>
      <c r="D14" s="19" t="s">
        <v>13</v>
      </c>
      <c r="E14" s="12">
        <v>75.08</v>
      </c>
      <c r="F14" s="21">
        <v>3290</v>
      </c>
      <c r="G14" s="17">
        <f t="shared" si="0"/>
        <v>247013.19999999998</v>
      </c>
      <c r="H14" s="34"/>
      <c r="I14" s="1"/>
      <c r="J14" s="1"/>
      <c r="K14" s="34">
        <f t="shared" si="1"/>
        <v>500474.8000000001</v>
      </c>
      <c r="L14" s="5"/>
    </row>
    <row r="15" spans="1:14" ht="21">
      <c r="A15" s="22">
        <v>43828</v>
      </c>
      <c r="B15" s="20">
        <v>6681</v>
      </c>
      <c r="C15" s="20" t="s">
        <v>14</v>
      </c>
      <c r="D15" s="19" t="s">
        <v>13</v>
      </c>
      <c r="E15" s="12">
        <v>63.12</v>
      </c>
      <c r="F15" s="21">
        <v>3300</v>
      </c>
      <c r="G15" s="17">
        <f t="shared" si="0"/>
        <v>208296</v>
      </c>
      <c r="H15" s="34"/>
      <c r="I15" s="1"/>
      <c r="J15" s="1"/>
      <c r="K15" s="34">
        <f t="shared" si="1"/>
        <v>708770.8</v>
      </c>
      <c r="L15" s="5"/>
    </row>
    <row r="16" spans="1:14" ht="21">
      <c r="A16" s="22">
        <v>43828</v>
      </c>
      <c r="B16" s="20">
        <v>6681</v>
      </c>
      <c r="C16" s="20" t="s">
        <v>14</v>
      </c>
      <c r="D16" s="19" t="s">
        <v>13</v>
      </c>
      <c r="E16" s="12">
        <v>53.74</v>
      </c>
      <c r="F16" s="21">
        <v>3300</v>
      </c>
      <c r="G16" s="17">
        <f t="shared" si="0"/>
        <v>177342</v>
      </c>
      <c r="H16" s="34"/>
      <c r="I16" s="1"/>
      <c r="J16" s="1"/>
      <c r="K16" s="34">
        <f t="shared" si="1"/>
        <v>886112.8</v>
      </c>
      <c r="L16" s="5"/>
    </row>
    <row r="17" spans="1:12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1"/>
      <c r="J17" s="1"/>
      <c r="K17" s="34">
        <f t="shared" si="1"/>
        <v>886112.8</v>
      </c>
      <c r="L17" s="5"/>
    </row>
    <row r="18" spans="1:12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1"/>
      <c r="J18" s="1"/>
      <c r="K18" s="34">
        <f t="shared" si="1"/>
        <v>886112.8</v>
      </c>
      <c r="L18" s="5"/>
    </row>
    <row r="19" spans="1:12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1"/>
      <c r="J19" s="1"/>
      <c r="K19" s="34">
        <f t="shared" si="1"/>
        <v>886112.8</v>
      </c>
      <c r="L19" s="5"/>
    </row>
    <row r="20" spans="1:12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1"/>
      <c r="J20" s="1"/>
      <c r="K20" s="34">
        <f t="shared" si="1"/>
        <v>886112.8</v>
      </c>
      <c r="L20" s="5"/>
    </row>
    <row r="21" spans="1:12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1"/>
      <c r="J21" s="1"/>
      <c r="K21" s="34">
        <f t="shared" si="1"/>
        <v>886112.8</v>
      </c>
      <c r="L21" s="5"/>
    </row>
    <row r="22" spans="1:12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1"/>
      <c r="J22" s="1"/>
      <c r="K22" s="34">
        <f t="shared" si="1"/>
        <v>886112.8</v>
      </c>
      <c r="L22" s="5"/>
    </row>
    <row r="23" spans="1:12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1"/>
      <c r="J23" s="1"/>
      <c r="K23" s="34">
        <f t="shared" si="1"/>
        <v>886112.8</v>
      </c>
      <c r="L23" s="5"/>
    </row>
    <row r="24" spans="1:12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1"/>
      <c r="J24" s="1"/>
      <c r="K24" s="34">
        <f t="shared" si="1"/>
        <v>886112.8</v>
      </c>
      <c r="L24" s="5"/>
    </row>
    <row r="25" spans="1:12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1"/>
      <c r="J25" s="1"/>
      <c r="K25" s="34">
        <f t="shared" si="1"/>
        <v>886112.8</v>
      </c>
      <c r="L25" s="5"/>
    </row>
    <row r="26" spans="1:12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1"/>
      <c r="J26" s="1"/>
      <c r="K26" s="34">
        <f t="shared" si="1"/>
        <v>886112.8</v>
      </c>
      <c r="L26" s="5"/>
    </row>
    <row r="27" spans="1:12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1"/>
      <c r="J27" s="1"/>
      <c r="K27" s="34">
        <f t="shared" si="1"/>
        <v>886112.8</v>
      </c>
      <c r="L27" s="5"/>
    </row>
    <row r="28" spans="1:12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1"/>
      <c r="J28" s="1"/>
      <c r="K28" s="34">
        <f t="shared" si="1"/>
        <v>886112.8</v>
      </c>
      <c r="L28" s="5"/>
    </row>
    <row r="29" spans="1:12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1"/>
      <c r="J29" s="1"/>
      <c r="K29" s="34">
        <f t="shared" si="1"/>
        <v>886112.8</v>
      </c>
      <c r="L29" s="5"/>
    </row>
    <row r="30" spans="1:12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1"/>
      <c r="J30" s="1"/>
      <c r="K30" s="34">
        <f t="shared" si="1"/>
        <v>886112.8</v>
      </c>
      <c r="L30" s="5"/>
    </row>
    <row r="31" spans="1:12" ht="21">
      <c r="A31" s="22"/>
      <c r="B31" s="20"/>
      <c r="C31" s="20"/>
      <c r="D31" s="19"/>
      <c r="E31" s="12"/>
      <c r="F31" s="21"/>
      <c r="G31" s="17">
        <f t="shared" si="0"/>
        <v>0</v>
      </c>
      <c r="H31" s="34"/>
      <c r="I31" s="1"/>
      <c r="J31" s="1"/>
      <c r="K31" s="34">
        <f t="shared" si="1"/>
        <v>886112.8</v>
      </c>
      <c r="L31" s="5"/>
    </row>
    <row r="32" spans="1:12" ht="21">
      <c r="A32" s="22"/>
      <c r="B32" s="20"/>
      <c r="C32" s="20"/>
      <c r="D32" s="19"/>
      <c r="E32" s="12"/>
      <c r="F32" s="21"/>
      <c r="G32" s="17">
        <f t="shared" si="0"/>
        <v>0</v>
      </c>
      <c r="H32" s="34"/>
      <c r="I32" s="1"/>
      <c r="J32" s="1"/>
      <c r="K32" s="34">
        <f t="shared" si="1"/>
        <v>886112.8</v>
      </c>
      <c r="L32" s="5"/>
    </row>
    <row r="33" spans="1:12" ht="21">
      <c r="A33" s="22"/>
      <c r="B33" s="20"/>
      <c r="C33" s="20"/>
      <c r="D33" s="19"/>
      <c r="E33" s="12"/>
      <c r="F33" s="21"/>
      <c r="G33" s="17">
        <f t="shared" si="0"/>
        <v>0</v>
      </c>
      <c r="H33" s="34"/>
      <c r="I33" s="1"/>
      <c r="J33" s="1"/>
      <c r="K33" s="34">
        <f t="shared" si="1"/>
        <v>886112.8</v>
      </c>
      <c r="L33" s="5"/>
    </row>
    <row r="34" spans="1:12" ht="21">
      <c r="A34" s="22"/>
      <c r="B34" s="20"/>
      <c r="C34" s="20"/>
      <c r="D34" s="19"/>
      <c r="E34" s="12"/>
      <c r="F34" s="21"/>
      <c r="G34" s="17">
        <f t="shared" si="0"/>
        <v>0</v>
      </c>
      <c r="H34" s="34"/>
      <c r="I34" s="1"/>
      <c r="J34" s="1"/>
      <c r="K34" s="34">
        <f t="shared" si="1"/>
        <v>886112.8</v>
      </c>
      <c r="L34" s="5"/>
    </row>
    <row r="35" spans="1:12" ht="21">
      <c r="A35" s="22"/>
      <c r="B35" s="20"/>
      <c r="C35" s="20"/>
      <c r="D35" s="19"/>
      <c r="E35" s="12"/>
      <c r="F35" s="21"/>
      <c r="G35" s="17">
        <f t="shared" si="0"/>
        <v>0</v>
      </c>
      <c r="H35" s="34"/>
      <c r="I35" s="1"/>
      <c r="J35" s="1"/>
      <c r="K35" s="34">
        <f t="shared" si="1"/>
        <v>886112.8</v>
      </c>
      <c r="L35" s="5"/>
    </row>
    <row r="36" spans="1:12" ht="21">
      <c r="A36" s="22"/>
      <c r="B36" s="20"/>
      <c r="C36" s="20"/>
      <c r="D36" s="19"/>
      <c r="E36" s="12"/>
      <c r="F36" s="21"/>
      <c r="G36" s="17">
        <f t="shared" si="0"/>
        <v>0</v>
      </c>
      <c r="H36" s="34"/>
      <c r="I36" s="1"/>
      <c r="J36" s="1"/>
      <c r="K36" s="34">
        <f t="shared" si="1"/>
        <v>886112.8</v>
      </c>
      <c r="L36" s="5"/>
    </row>
    <row r="37" spans="1:12" ht="21">
      <c r="A37" s="22"/>
      <c r="B37" s="20"/>
      <c r="C37" s="20"/>
      <c r="D37" s="19"/>
      <c r="E37" s="12"/>
      <c r="F37" s="21"/>
      <c r="G37" s="17">
        <f t="shared" si="0"/>
        <v>0</v>
      </c>
      <c r="H37" s="34"/>
      <c r="I37" s="1"/>
      <c r="J37" s="1"/>
      <c r="K37" s="34">
        <f t="shared" si="1"/>
        <v>886112.8</v>
      </c>
      <c r="L37" s="5"/>
    </row>
    <row r="38" spans="1:12" ht="21">
      <c r="A38" s="22"/>
      <c r="B38" s="20"/>
      <c r="C38" s="20"/>
      <c r="D38" s="19"/>
      <c r="E38" s="12"/>
      <c r="F38" s="21"/>
      <c r="G38" s="17">
        <f t="shared" si="0"/>
        <v>0</v>
      </c>
      <c r="H38" s="34"/>
      <c r="I38" s="1"/>
      <c r="J38" s="1"/>
      <c r="K38" s="34">
        <f t="shared" si="1"/>
        <v>886112.8</v>
      </c>
      <c r="L38" s="5"/>
    </row>
    <row r="39" spans="1:12" ht="21">
      <c r="A39" s="22"/>
      <c r="B39" s="20"/>
      <c r="C39" s="20"/>
      <c r="D39" s="19"/>
      <c r="E39" s="12"/>
      <c r="F39" s="21"/>
      <c r="G39" s="17">
        <f t="shared" si="0"/>
        <v>0</v>
      </c>
      <c r="H39" s="34"/>
      <c r="I39" s="1"/>
      <c r="J39" s="1"/>
      <c r="K39" s="34">
        <f t="shared" si="1"/>
        <v>886112.8</v>
      </c>
      <c r="L39" s="5"/>
    </row>
    <row r="40" spans="1:12" ht="21">
      <c r="A40" s="22"/>
      <c r="B40" s="20"/>
      <c r="C40" s="20"/>
      <c r="D40" s="19"/>
      <c r="E40" s="12"/>
      <c r="F40" s="21"/>
      <c r="G40" s="17">
        <f t="shared" si="0"/>
        <v>0</v>
      </c>
      <c r="H40" s="34"/>
      <c r="I40" s="1"/>
      <c r="J40" s="1"/>
      <c r="K40" s="34">
        <f t="shared" si="1"/>
        <v>886112.8</v>
      </c>
      <c r="L40" s="5"/>
    </row>
    <row r="41" spans="1:12" ht="21">
      <c r="A41" s="22"/>
      <c r="B41" s="20"/>
      <c r="C41" s="20"/>
      <c r="D41" s="19"/>
      <c r="E41" s="12"/>
      <c r="F41" s="21"/>
      <c r="G41" s="17">
        <f t="shared" si="0"/>
        <v>0</v>
      </c>
      <c r="H41" s="34"/>
      <c r="I41" s="1"/>
      <c r="J41" s="1"/>
      <c r="K41" s="34">
        <f t="shared" si="1"/>
        <v>886112.8</v>
      </c>
      <c r="L41" s="5"/>
    </row>
    <row r="42" spans="1:12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1"/>
      <c r="J42" s="1"/>
      <c r="K42" s="34">
        <f t="shared" si="1"/>
        <v>886112.8</v>
      </c>
      <c r="L42" s="5"/>
    </row>
    <row r="43" spans="1:12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1"/>
      <c r="J43" s="1"/>
      <c r="K43" s="34">
        <f t="shared" si="1"/>
        <v>886112.8</v>
      </c>
      <c r="L43" s="5"/>
    </row>
    <row r="44" spans="1:12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1"/>
      <c r="J44" s="1"/>
      <c r="K44" s="34">
        <f t="shared" si="1"/>
        <v>886112.8</v>
      </c>
      <c r="L44" s="5"/>
    </row>
    <row r="45" spans="1:12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1"/>
      <c r="J45" s="1"/>
      <c r="K45" s="34">
        <f t="shared" si="1"/>
        <v>886112.8</v>
      </c>
      <c r="L45" s="5"/>
    </row>
    <row r="46" spans="1:12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1"/>
      <c r="J46" s="1"/>
      <c r="K46" s="34">
        <f t="shared" si="1"/>
        <v>886112.8</v>
      </c>
      <c r="L46" s="5"/>
    </row>
    <row r="47" spans="1:12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1"/>
      <c r="J47" s="1"/>
      <c r="K47" s="34">
        <f t="shared" si="1"/>
        <v>886112.8</v>
      </c>
      <c r="L47" s="5"/>
    </row>
    <row r="48" spans="1:12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1"/>
      <c r="J48" s="1"/>
      <c r="K48" s="34">
        <f t="shared" si="1"/>
        <v>886112.8</v>
      </c>
      <c r="L48" s="5"/>
    </row>
    <row r="49" spans="1:12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1"/>
      <c r="J49" s="1"/>
      <c r="K49" s="34">
        <f t="shared" si="1"/>
        <v>886112.8</v>
      </c>
      <c r="L49" s="5"/>
    </row>
    <row r="50" spans="1:12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1"/>
      <c r="J50" s="1"/>
      <c r="K50" s="34">
        <f t="shared" si="1"/>
        <v>886112.8</v>
      </c>
      <c r="L50" s="5"/>
    </row>
    <row r="51" spans="1:12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1"/>
      <c r="J51" s="1"/>
      <c r="K51" s="34">
        <f t="shared" si="1"/>
        <v>886112.8</v>
      </c>
      <c r="L51" s="5"/>
    </row>
    <row r="52" spans="1:12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1"/>
      <c r="J52" s="1"/>
      <c r="K52" s="34">
        <f t="shared" si="1"/>
        <v>886112.8</v>
      </c>
      <c r="L52" s="5"/>
    </row>
    <row r="53" spans="1:12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1"/>
      <c r="J53" s="1"/>
      <c r="K53" s="34">
        <f t="shared" si="1"/>
        <v>886112.8</v>
      </c>
      <c r="L53" s="5"/>
    </row>
    <row r="54" spans="1:12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1"/>
      <c r="J54" s="1"/>
      <c r="K54" s="34">
        <f t="shared" si="1"/>
        <v>886112.8</v>
      </c>
      <c r="L54" s="5"/>
    </row>
    <row r="55" spans="1:12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1"/>
      <c r="J55" s="1"/>
      <c r="K55" s="34">
        <f t="shared" si="1"/>
        <v>886112.8</v>
      </c>
      <c r="L55" s="5"/>
    </row>
    <row r="56" spans="1:12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1"/>
      <c r="J56" s="1"/>
      <c r="K56" s="34">
        <f t="shared" si="1"/>
        <v>886112.8</v>
      </c>
      <c r="L56" s="5"/>
    </row>
    <row r="57" spans="1:12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1"/>
      <c r="J57" s="1"/>
      <c r="K57" s="34">
        <f t="shared" si="1"/>
        <v>886112.8</v>
      </c>
      <c r="L57" s="5"/>
    </row>
    <row r="58" spans="1:12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1"/>
      <c r="J58" s="1"/>
      <c r="K58" s="34">
        <f t="shared" si="1"/>
        <v>886112.8</v>
      </c>
      <c r="L58" s="5"/>
    </row>
    <row r="59" spans="1:12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1"/>
      <c r="J59" s="1"/>
      <c r="K59" s="34">
        <f t="shared" si="1"/>
        <v>886112.8</v>
      </c>
      <c r="L59" s="5"/>
    </row>
    <row r="60" spans="1:12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1"/>
      <c r="J60" s="1"/>
      <c r="K60" s="34">
        <f t="shared" si="1"/>
        <v>886112.8</v>
      </c>
      <c r="L60" s="5"/>
    </row>
    <row r="61" spans="1:12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1"/>
      <c r="J61" s="1"/>
      <c r="K61" s="34">
        <f t="shared" si="1"/>
        <v>886112.8</v>
      </c>
      <c r="L61" s="5"/>
    </row>
    <row r="62" spans="1:12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1"/>
      <c r="J62" s="1"/>
      <c r="K62" s="34">
        <f t="shared" si="1"/>
        <v>886112.8</v>
      </c>
      <c r="L62" s="5"/>
    </row>
    <row r="63" spans="1:12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1"/>
      <c r="J63" s="1"/>
      <c r="K63" s="34">
        <f t="shared" si="1"/>
        <v>886112.8</v>
      </c>
      <c r="L63" s="5"/>
    </row>
    <row r="64" spans="1:12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1"/>
      <c r="J64" s="1"/>
      <c r="K64" s="34">
        <f t="shared" si="1"/>
        <v>886112.8</v>
      </c>
      <c r="L64" s="5"/>
    </row>
    <row r="65" spans="1:12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1"/>
      <c r="J65" s="1"/>
      <c r="K65" s="34">
        <f t="shared" si="1"/>
        <v>886112.8</v>
      </c>
      <c r="L65" s="5"/>
    </row>
    <row r="66" spans="1:12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1"/>
      <c r="J66" s="1"/>
      <c r="K66" s="34">
        <f t="shared" si="1"/>
        <v>886112.8</v>
      </c>
      <c r="L66" s="5"/>
    </row>
    <row r="67" spans="1:12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1"/>
      <c r="J67" s="1"/>
      <c r="K67" s="34">
        <f t="shared" si="1"/>
        <v>886112.8</v>
      </c>
      <c r="L67" s="5"/>
    </row>
    <row r="68" spans="1:12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1"/>
      <c r="J68" s="1"/>
      <c r="K68" s="34">
        <f t="shared" si="1"/>
        <v>886112.8</v>
      </c>
      <c r="L68" s="5"/>
    </row>
    <row r="69" spans="1:12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1"/>
      <c r="J69" s="1"/>
      <c r="K69" s="34">
        <f t="shared" ref="K69:K132" si="3">G69-H69-I69+J69+K68</f>
        <v>886112.8</v>
      </c>
      <c r="L69" s="5"/>
    </row>
    <row r="70" spans="1:12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1"/>
      <c r="J70" s="1"/>
      <c r="K70" s="34">
        <f t="shared" si="3"/>
        <v>886112.8</v>
      </c>
      <c r="L70" s="5"/>
    </row>
    <row r="71" spans="1:12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1"/>
      <c r="J71" s="1"/>
      <c r="K71" s="34">
        <f t="shared" si="3"/>
        <v>886112.8</v>
      </c>
      <c r="L71" s="5"/>
    </row>
    <row r="72" spans="1:12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1"/>
      <c r="J72" s="1"/>
      <c r="K72" s="34">
        <f t="shared" si="3"/>
        <v>886112.8</v>
      </c>
      <c r="L72" s="5"/>
    </row>
    <row r="73" spans="1:12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1"/>
      <c r="J73" s="1"/>
      <c r="K73" s="34">
        <f t="shared" si="3"/>
        <v>886112.8</v>
      </c>
      <c r="L73" s="5"/>
    </row>
    <row r="74" spans="1:12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1"/>
      <c r="J74" s="1"/>
      <c r="K74" s="34">
        <f t="shared" si="3"/>
        <v>886112.8</v>
      </c>
      <c r="L74" s="5"/>
    </row>
    <row r="75" spans="1:12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1"/>
      <c r="J75" s="1"/>
      <c r="K75" s="34">
        <f t="shared" si="3"/>
        <v>886112.8</v>
      </c>
      <c r="L75" s="5"/>
    </row>
    <row r="76" spans="1:12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1"/>
      <c r="J76" s="1"/>
      <c r="K76" s="34">
        <f t="shared" si="3"/>
        <v>886112.8</v>
      </c>
      <c r="L76" s="5"/>
    </row>
    <row r="77" spans="1:12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1"/>
      <c r="J77" s="1"/>
      <c r="K77" s="34">
        <f t="shared" si="3"/>
        <v>886112.8</v>
      </c>
      <c r="L77" s="5"/>
    </row>
    <row r="78" spans="1:12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1"/>
      <c r="J78" s="1"/>
      <c r="K78" s="34">
        <f t="shared" si="3"/>
        <v>886112.8</v>
      </c>
      <c r="L78" s="5"/>
    </row>
    <row r="79" spans="1:12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1"/>
      <c r="J79" s="1"/>
      <c r="K79" s="34">
        <f t="shared" si="3"/>
        <v>886112.8</v>
      </c>
      <c r="L79" s="5"/>
    </row>
    <row r="80" spans="1:12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1"/>
      <c r="J80" s="1"/>
      <c r="K80" s="34">
        <f t="shared" si="3"/>
        <v>886112.8</v>
      </c>
      <c r="L80" s="5"/>
    </row>
    <row r="81" spans="1:12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1"/>
      <c r="J81" s="1"/>
      <c r="K81" s="34">
        <f t="shared" si="3"/>
        <v>886112.8</v>
      </c>
      <c r="L81" s="5"/>
    </row>
    <row r="82" spans="1:12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1"/>
      <c r="J82" s="1"/>
      <c r="K82" s="34">
        <f t="shared" si="3"/>
        <v>886112.8</v>
      </c>
      <c r="L82" s="5"/>
    </row>
    <row r="83" spans="1:12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1"/>
      <c r="J83" s="1"/>
      <c r="K83" s="34">
        <f t="shared" si="3"/>
        <v>886112.8</v>
      </c>
      <c r="L83" s="5"/>
    </row>
    <row r="84" spans="1:12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1"/>
      <c r="J84" s="1"/>
      <c r="K84" s="34">
        <f t="shared" si="3"/>
        <v>886112.8</v>
      </c>
      <c r="L84" s="5"/>
    </row>
    <row r="85" spans="1:12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1"/>
      <c r="J85" s="1"/>
      <c r="K85" s="34">
        <f t="shared" si="3"/>
        <v>886112.8</v>
      </c>
      <c r="L85" s="5"/>
    </row>
    <row r="86" spans="1:12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1"/>
      <c r="J86" s="1"/>
      <c r="K86" s="34">
        <f t="shared" si="3"/>
        <v>886112.8</v>
      </c>
      <c r="L86" s="5"/>
    </row>
    <row r="87" spans="1:12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1"/>
      <c r="J87" s="1"/>
      <c r="K87" s="34">
        <f t="shared" si="3"/>
        <v>886112.8</v>
      </c>
      <c r="L87" s="5"/>
    </row>
    <row r="88" spans="1:12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1"/>
      <c r="J88" s="1"/>
      <c r="K88" s="34">
        <f t="shared" si="3"/>
        <v>886112.8</v>
      </c>
      <c r="L88" s="5"/>
    </row>
    <row r="89" spans="1:12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1"/>
      <c r="J89" s="1"/>
      <c r="K89" s="34">
        <f t="shared" si="3"/>
        <v>886112.8</v>
      </c>
      <c r="L89" s="5"/>
    </row>
    <row r="90" spans="1:12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1"/>
      <c r="J90" s="1"/>
      <c r="K90" s="34">
        <f t="shared" si="3"/>
        <v>886112.8</v>
      </c>
      <c r="L90" s="5"/>
    </row>
    <row r="91" spans="1:12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1"/>
      <c r="J91" s="1"/>
      <c r="K91" s="34">
        <f t="shared" si="3"/>
        <v>886112.8</v>
      </c>
      <c r="L91" s="5"/>
    </row>
    <row r="92" spans="1:12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1"/>
      <c r="J92" s="1"/>
      <c r="K92" s="34">
        <f t="shared" si="3"/>
        <v>886112.8</v>
      </c>
      <c r="L92" s="5"/>
    </row>
    <row r="93" spans="1:12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1"/>
      <c r="J93" s="1"/>
      <c r="K93" s="34">
        <f t="shared" si="3"/>
        <v>886112.8</v>
      </c>
      <c r="L93" s="5"/>
    </row>
    <row r="94" spans="1:12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1"/>
      <c r="J94" s="1"/>
      <c r="K94" s="34">
        <f t="shared" si="3"/>
        <v>886112.8</v>
      </c>
      <c r="L94" s="5"/>
    </row>
    <row r="95" spans="1:12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1"/>
      <c r="J95" s="1"/>
      <c r="K95" s="34">
        <f t="shared" si="3"/>
        <v>886112.8</v>
      </c>
      <c r="L95" s="5"/>
    </row>
    <row r="96" spans="1:12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1"/>
      <c r="J96" s="1"/>
      <c r="K96" s="34">
        <f t="shared" si="3"/>
        <v>886112.8</v>
      </c>
      <c r="L96" s="5"/>
    </row>
    <row r="97" spans="1:12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1"/>
      <c r="J97" s="1"/>
      <c r="K97" s="34">
        <f t="shared" si="3"/>
        <v>886112.8</v>
      </c>
      <c r="L97" s="5"/>
    </row>
    <row r="98" spans="1:12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1"/>
      <c r="J98" s="1"/>
      <c r="K98" s="34">
        <f t="shared" si="3"/>
        <v>886112.8</v>
      </c>
      <c r="L98" s="5"/>
    </row>
    <row r="99" spans="1:12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1"/>
      <c r="J99" s="1"/>
      <c r="K99" s="34">
        <f t="shared" si="3"/>
        <v>886112.8</v>
      </c>
      <c r="L99" s="5"/>
    </row>
    <row r="100" spans="1:12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1"/>
      <c r="J100" s="1"/>
      <c r="K100" s="34">
        <f t="shared" si="3"/>
        <v>886112.8</v>
      </c>
      <c r="L100" s="5"/>
    </row>
    <row r="101" spans="1:12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1"/>
      <c r="J101" s="1"/>
      <c r="K101" s="34">
        <f t="shared" si="3"/>
        <v>886112.8</v>
      </c>
      <c r="L101" s="5"/>
    </row>
    <row r="102" spans="1:12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1"/>
      <c r="J102" s="1"/>
      <c r="K102" s="34">
        <f t="shared" si="3"/>
        <v>886112.8</v>
      </c>
      <c r="L102" s="5"/>
    </row>
    <row r="103" spans="1:12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1"/>
      <c r="J103" s="1"/>
      <c r="K103" s="34">
        <f t="shared" si="3"/>
        <v>886112.8</v>
      </c>
      <c r="L103" s="5"/>
    </row>
    <row r="104" spans="1:12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1"/>
      <c r="J104" s="1"/>
      <c r="K104" s="34">
        <f t="shared" si="3"/>
        <v>886112.8</v>
      </c>
      <c r="L104" s="5"/>
    </row>
    <row r="105" spans="1:12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1"/>
      <c r="J105" s="1"/>
      <c r="K105" s="34">
        <f t="shared" si="3"/>
        <v>886112.8</v>
      </c>
      <c r="L105" s="5"/>
    </row>
    <row r="106" spans="1:12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1"/>
      <c r="J106" s="1"/>
      <c r="K106" s="34">
        <f t="shared" si="3"/>
        <v>886112.8</v>
      </c>
      <c r="L106" s="5"/>
    </row>
    <row r="107" spans="1:12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1"/>
      <c r="J107" s="1"/>
      <c r="K107" s="34">
        <f t="shared" si="3"/>
        <v>886112.8</v>
      </c>
      <c r="L107" s="5"/>
    </row>
    <row r="108" spans="1:12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1"/>
      <c r="J108" s="1"/>
      <c r="K108" s="34">
        <f t="shared" si="3"/>
        <v>886112.8</v>
      </c>
      <c r="L108" s="5"/>
    </row>
    <row r="109" spans="1:12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1"/>
      <c r="J109" s="1"/>
      <c r="K109" s="34">
        <f t="shared" si="3"/>
        <v>886112.8</v>
      </c>
      <c r="L109" s="5"/>
    </row>
    <row r="110" spans="1:12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1"/>
      <c r="J110" s="1"/>
      <c r="K110" s="34">
        <f t="shared" si="3"/>
        <v>886112.8</v>
      </c>
      <c r="L110" s="5"/>
    </row>
    <row r="111" spans="1:12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1"/>
      <c r="J111" s="1"/>
      <c r="K111" s="34">
        <f t="shared" si="3"/>
        <v>886112.8</v>
      </c>
      <c r="L111" s="5"/>
    </row>
    <row r="112" spans="1:12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1"/>
      <c r="J112" s="1"/>
      <c r="K112" s="34">
        <f t="shared" si="3"/>
        <v>886112.8</v>
      </c>
      <c r="L112" s="5"/>
    </row>
    <row r="113" spans="1:12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1"/>
      <c r="J113" s="1"/>
      <c r="K113" s="34">
        <f t="shared" si="3"/>
        <v>886112.8</v>
      </c>
      <c r="L113" s="5"/>
    </row>
    <row r="114" spans="1:12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1"/>
      <c r="J114" s="1"/>
      <c r="K114" s="34">
        <f t="shared" si="3"/>
        <v>886112.8</v>
      </c>
      <c r="L114" s="5"/>
    </row>
    <row r="115" spans="1:12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1"/>
      <c r="J115" s="1"/>
      <c r="K115" s="34">
        <f t="shared" si="3"/>
        <v>886112.8</v>
      </c>
      <c r="L115" s="5"/>
    </row>
    <row r="116" spans="1:12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1"/>
      <c r="J116" s="1"/>
      <c r="K116" s="34">
        <f t="shared" si="3"/>
        <v>886112.8</v>
      </c>
      <c r="L116" s="5"/>
    </row>
    <row r="117" spans="1:12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1"/>
      <c r="J117" s="1"/>
      <c r="K117" s="34">
        <f t="shared" si="3"/>
        <v>886112.8</v>
      </c>
      <c r="L117" s="5"/>
    </row>
    <row r="118" spans="1:12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1"/>
      <c r="J118" s="1"/>
      <c r="K118" s="34">
        <f t="shared" si="3"/>
        <v>886112.8</v>
      </c>
      <c r="L118" s="5"/>
    </row>
    <row r="119" spans="1:12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1"/>
      <c r="J119" s="1"/>
      <c r="K119" s="34">
        <f t="shared" si="3"/>
        <v>886112.8</v>
      </c>
      <c r="L119" s="5"/>
    </row>
    <row r="120" spans="1:12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1"/>
      <c r="J120" s="1"/>
      <c r="K120" s="34">
        <f t="shared" si="3"/>
        <v>886112.8</v>
      </c>
      <c r="L120" s="5"/>
    </row>
    <row r="121" spans="1:12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1"/>
      <c r="J121" s="1"/>
      <c r="K121" s="34">
        <f t="shared" si="3"/>
        <v>886112.8</v>
      </c>
      <c r="L121" s="5"/>
    </row>
    <row r="122" spans="1:12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1"/>
      <c r="J122" s="1"/>
      <c r="K122" s="34">
        <f t="shared" si="3"/>
        <v>886112.8</v>
      </c>
      <c r="L122" s="5"/>
    </row>
    <row r="123" spans="1:12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1"/>
      <c r="J123" s="1"/>
      <c r="K123" s="34">
        <f t="shared" si="3"/>
        <v>886112.8</v>
      </c>
      <c r="L123" s="5"/>
    </row>
    <row r="124" spans="1:12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1"/>
      <c r="J124" s="1"/>
      <c r="K124" s="34">
        <f t="shared" si="3"/>
        <v>886112.8</v>
      </c>
      <c r="L124" s="5"/>
    </row>
    <row r="125" spans="1:12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1"/>
      <c r="J125" s="1"/>
      <c r="K125" s="34">
        <f t="shared" si="3"/>
        <v>886112.8</v>
      </c>
      <c r="L125" s="5"/>
    </row>
    <row r="126" spans="1:12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1"/>
      <c r="J126" s="1"/>
      <c r="K126" s="34">
        <f t="shared" si="3"/>
        <v>886112.8</v>
      </c>
      <c r="L126" s="5"/>
    </row>
    <row r="127" spans="1:12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1"/>
      <c r="J127" s="1"/>
      <c r="K127" s="34">
        <f t="shared" si="3"/>
        <v>886112.8</v>
      </c>
      <c r="L127" s="5"/>
    </row>
    <row r="128" spans="1:12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1"/>
      <c r="J128" s="1"/>
      <c r="K128" s="34">
        <f t="shared" si="3"/>
        <v>886112.8</v>
      </c>
      <c r="L128" s="5"/>
    </row>
    <row r="129" spans="1:12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1"/>
      <c r="J129" s="1"/>
      <c r="K129" s="34">
        <f t="shared" si="3"/>
        <v>886112.8</v>
      </c>
      <c r="L129" s="5"/>
    </row>
    <row r="130" spans="1:12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1"/>
      <c r="J130" s="1"/>
      <c r="K130" s="34">
        <f t="shared" si="3"/>
        <v>886112.8</v>
      </c>
      <c r="L130" s="5"/>
    </row>
    <row r="131" spans="1:12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1"/>
      <c r="J131" s="1"/>
      <c r="K131" s="34">
        <f t="shared" si="3"/>
        <v>886112.8</v>
      </c>
      <c r="L131" s="5"/>
    </row>
    <row r="132" spans="1:12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1"/>
      <c r="J132" s="1"/>
      <c r="K132" s="34">
        <f t="shared" si="3"/>
        <v>886112.8</v>
      </c>
      <c r="L132" s="5"/>
    </row>
    <row r="133" spans="1:12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1"/>
      <c r="J133" s="1"/>
      <c r="K133" s="34">
        <f t="shared" ref="K133:K196" si="5">G133-H133-I133+J133+K132</f>
        <v>886112.8</v>
      </c>
      <c r="L133" s="5"/>
    </row>
    <row r="134" spans="1:12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1"/>
      <c r="J134" s="1"/>
      <c r="K134" s="34">
        <f t="shared" si="5"/>
        <v>886112.8</v>
      </c>
      <c r="L134" s="5"/>
    </row>
    <row r="135" spans="1:12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1"/>
      <c r="J135" s="1"/>
      <c r="K135" s="34">
        <f t="shared" si="5"/>
        <v>886112.8</v>
      </c>
      <c r="L135" s="5"/>
    </row>
    <row r="136" spans="1:12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1"/>
      <c r="J136" s="1"/>
      <c r="K136" s="34">
        <f t="shared" si="5"/>
        <v>886112.8</v>
      </c>
      <c r="L136" s="5"/>
    </row>
    <row r="137" spans="1:12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1"/>
      <c r="J137" s="1"/>
      <c r="K137" s="34">
        <f t="shared" si="5"/>
        <v>886112.8</v>
      </c>
      <c r="L137" s="5"/>
    </row>
    <row r="138" spans="1:12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1"/>
      <c r="J138" s="1"/>
      <c r="K138" s="34">
        <f t="shared" si="5"/>
        <v>886112.8</v>
      </c>
      <c r="L138" s="5"/>
    </row>
    <row r="139" spans="1:12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1"/>
      <c r="J139" s="1"/>
      <c r="K139" s="34">
        <f t="shared" si="5"/>
        <v>886112.8</v>
      </c>
      <c r="L139" s="5"/>
    </row>
    <row r="140" spans="1:12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1"/>
      <c r="J140" s="1"/>
      <c r="K140" s="34">
        <f t="shared" si="5"/>
        <v>886112.8</v>
      </c>
      <c r="L140" s="5"/>
    </row>
    <row r="141" spans="1:12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1"/>
      <c r="J141" s="1"/>
      <c r="K141" s="34">
        <f t="shared" si="5"/>
        <v>886112.8</v>
      </c>
      <c r="L141" s="5"/>
    </row>
    <row r="142" spans="1:12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1"/>
      <c r="J142" s="1"/>
      <c r="K142" s="34">
        <f t="shared" si="5"/>
        <v>886112.8</v>
      </c>
      <c r="L142" s="5"/>
    </row>
    <row r="143" spans="1:12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1"/>
      <c r="J143" s="1"/>
      <c r="K143" s="34">
        <f t="shared" si="5"/>
        <v>886112.8</v>
      </c>
      <c r="L143" s="5"/>
    </row>
    <row r="144" spans="1:12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1"/>
      <c r="J144" s="1"/>
      <c r="K144" s="34">
        <f t="shared" si="5"/>
        <v>886112.8</v>
      </c>
      <c r="L144" s="5"/>
    </row>
    <row r="145" spans="1:12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1"/>
      <c r="J145" s="1"/>
      <c r="K145" s="34">
        <f t="shared" si="5"/>
        <v>886112.8</v>
      </c>
      <c r="L145" s="5"/>
    </row>
    <row r="146" spans="1:12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1"/>
      <c r="J146" s="1"/>
      <c r="K146" s="34">
        <f t="shared" si="5"/>
        <v>886112.8</v>
      </c>
      <c r="L146" s="5"/>
    </row>
    <row r="147" spans="1:12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1"/>
      <c r="J147" s="1"/>
      <c r="K147" s="34">
        <f t="shared" si="5"/>
        <v>886112.8</v>
      </c>
      <c r="L147" s="5"/>
    </row>
    <row r="148" spans="1:12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1"/>
      <c r="J148" s="1"/>
      <c r="K148" s="34">
        <f t="shared" si="5"/>
        <v>886112.8</v>
      </c>
      <c r="L148" s="5"/>
    </row>
    <row r="149" spans="1:12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1"/>
      <c r="J149" s="1"/>
      <c r="K149" s="34">
        <f t="shared" si="5"/>
        <v>886112.8</v>
      </c>
      <c r="L149" s="5"/>
    </row>
    <row r="150" spans="1:12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1"/>
      <c r="J150" s="1"/>
      <c r="K150" s="34">
        <f t="shared" si="5"/>
        <v>886112.8</v>
      </c>
      <c r="L150" s="5"/>
    </row>
    <row r="151" spans="1:12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1"/>
      <c r="J151" s="1"/>
      <c r="K151" s="34">
        <f t="shared" si="5"/>
        <v>886112.8</v>
      </c>
      <c r="L151" s="5"/>
    </row>
    <row r="152" spans="1:12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1"/>
      <c r="J152" s="1"/>
      <c r="K152" s="34">
        <f t="shared" si="5"/>
        <v>886112.8</v>
      </c>
      <c r="L152" s="5"/>
    </row>
    <row r="153" spans="1:12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1"/>
      <c r="J153" s="1"/>
      <c r="K153" s="34">
        <f t="shared" si="5"/>
        <v>886112.8</v>
      </c>
      <c r="L153" s="5"/>
    </row>
    <row r="154" spans="1:12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1"/>
      <c r="J154" s="1"/>
      <c r="K154" s="34">
        <f t="shared" si="5"/>
        <v>886112.8</v>
      </c>
      <c r="L154" s="5"/>
    </row>
    <row r="155" spans="1:12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1"/>
      <c r="J155" s="1"/>
      <c r="K155" s="34">
        <f t="shared" si="5"/>
        <v>886112.8</v>
      </c>
      <c r="L155" s="5"/>
    </row>
    <row r="156" spans="1:12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1"/>
      <c r="J156" s="1"/>
      <c r="K156" s="34">
        <f t="shared" si="5"/>
        <v>886112.8</v>
      </c>
      <c r="L156" s="5"/>
    </row>
    <row r="157" spans="1:12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1"/>
      <c r="J157" s="1"/>
      <c r="K157" s="34">
        <f t="shared" si="5"/>
        <v>886112.8</v>
      </c>
      <c r="L157" s="5"/>
    </row>
    <row r="158" spans="1:12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1"/>
      <c r="J158" s="1"/>
      <c r="K158" s="34">
        <f t="shared" si="5"/>
        <v>886112.8</v>
      </c>
      <c r="L158" s="5"/>
    </row>
    <row r="159" spans="1:12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1"/>
      <c r="J159" s="1"/>
      <c r="K159" s="34">
        <f t="shared" si="5"/>
        <v>886112.8</v>
      </c>
      <c r="L159" s="5"/>
    </row>
    <row r="160" spans="1:12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1"/>
      <c r="J160" s="1"/>
      <c r="K160" s="34">
        <f t="shared" si="5"/>
        <v>886112.8</v>
      </c>
      <c r="L160" s="5"/>
    </row>
    <row r="161" spans="1:12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1"/>
      <c r="J161" s="1"/>
      <c r="K161" s="34">
        <f t="shared" si="5"/>
        <v>886112.8</v>
      </c>
      <c r="L161" s="5"/>
    </row>
    <row r="162" spans="1:12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1"/>
      <c r="J162" s="1"/>
      <c r="K162" s="34">
        <f t="shared" si="5"/>
        <v>886112.8</v>
      </c>
      <c r="L162" s="5"/>
    </row>
    <row r="163" spans="1:12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1"/>
      <c r="J163" s="1"/>
      <c r="K163" s="34">
        <f t="shared" si="5"/>
        <v>886112.8</v>
      </c>
      <c r="L163" s="5"/>
    </row>
    <row r="164" spans="1:12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1"/>
      <c r="J164" s="1"/>
      <c r="K164" s="34">
        <f t="shared" si="5"/>
        <v>886112.8</v>
      </c>
      <c r="L164" s="5"/>
    </row>
    <row r="165" spans="1:12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1"/>
      <c r="J165" s="1"/>
      <c r="K165" s="34">
        <f t="shared" si="5"/>
        <v>886112.8</v>
      </c>
      <c r="L165" s="5"/>
    </row>
    <row r="166" spans="1:12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1"/>
      <c r="J166" s="1"/>
      <c r="K166" s="34">
        <f t="shared" si="5"/>
        <v>886112.8</v>
      </c>
      <c r="L166" s="5"/>
    </row>
    <row r="167" spans="1:12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1"/>
      <c r="J167" s="1"/>
      <c r="K167" s="34">
        <f t="shared" si="5"/>
        <v>886112.8</v>
      </c>
      <c r="L167" s="5"/>
    </row>
    <row r="168" spans="1:12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1"/>
      <c r="J168" s="1"/>
      <c r="K168" s="34">
        <f t="shared" si="5"/>
        <v>886112.8</v>
      </c>
      <c r="L168" s="5"/>
    </row>
    <row r="169" spans="1:12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1"/>
      <c r="J169" s="1"/>
      <c r="K169" s="34">
        <f t="shared" si="5"/>
        <v>886112.8</v>
      </c>
      <c r="L169" s="5"/>
    </row>
    <row r="170" spans="1:12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1"/>
      <c r="J170" s="1"/>
      <c r="K170" s="34">
        <f t="shared" si="5"/>
        <v>886112.8</v>
      </c>
      <c r="L170" s="5"/>
    </row>
    <row r="171" spans="1:12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1"/>
      <c r="J171" s="1"/>
      <c r="K171" s="34">
        <f t="shared" si="5"/>
        <v>886112.8</v>
      </c>
      <c r="L171" s="5"/>
    </row>
    <row r="172" spans="1:12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1"/>
      <c r="J172" s="1"/>
      <c r="K172" s="34">
        <f t="shared" si="5"/>
        <v>886112.8</v>
      </c>
      <c r="L172" s="5"/>
    </row>
    <row r="173" spans="1:12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1"/>
      <c r="J173" s="1"/>
      <c r="K173" s="34">
        <f t="shared" si="5"/>
        <v>886112.8</v>
      </c>
      <c r="L173" s="5"/>
    </row>
    <row r="174" spans="1:12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1"/>
      <c r="J174" s="1"/>
      <c r="K174" s="34">
        <f t="shared" si="5"/>
        <v>886112.8</v>
      </c>
      <c r="L174" s="5"/>
    </row>
    <row r="175" spans="1:12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1"/>
      <c r="J175" s="1"/>
      <c r="K175" s="34">
        <f t="shared" si="5"/>
        <v>886112.8</v>
      </c>
      <c r="L175" s="5"/>
    </row>
    <row r="176" spans="1:12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1"/>
      <c r="J176" s="1"/>
      <c r="K176" s="34">
        <f t="shared" si="5"/>
        <v>886112.8</v>
      </c>
      <c r="L176" s="5"/>
    </row>
    <row r="177" spans="1:12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1"/>
      <c r="J177" s="1"/>
      <c r="K177" s="34">
        <f t="shared" si="5"/>
        <v>886112.8</v>
      </c>
      <c r="L177" s="5"/>
    </row>
    <row r="178" spans="1:12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1"/>
      <c r="J178" s="1"/>
      <c r="K178" s="34">
        <f t="shared" si="5"/>
        <v>886112.8</v>
      </c>
      <c r="L178" s="5"/>
    </row>
    <row r="179" spans="1:12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1"/>
      <c r="J179" s="1"/>
      <c r="K179" s="34">
        <f t="shared" si="5"/>
        <v>886112.8</v>
      </c>
      <c r="L179" s="5"/>
    </row>
    <row r="180" spans="1:12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1"/>
      <c r="J180" s="1"/>
      <c r="K180" s="34">
        <f t="shared" si="5"/>
        <v>886112.8</v>
      </c>
      <c r="L180" s="5"/>
    </row>
    <row r="181" spans="1:12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1"/>
      <c r="J181" s="1"/>
      <c r="K181" s="34">
        <f t="shared" si="5"/>
        <v>886112.8</v>
      </c>
      <c r="L181" s="5"/>
    </row>
    <row r="182" spans="1:12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1"/>
      <c r="J182" s="1"/>
      <c r="K182" s="34">
        <f t="shared" si="5"/>
        <v>886112.8</v>
      </c>
      <c r="L182" s="5"/>
    </row>
    <row r="183" spans="1:12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1"/>
      <c r="J183" s="1"/>
      <c r="K183" s="34">
        <f t="shared" si="5"/>
        <v>886112.8</v>
      </c>
      <c r="L183" s="5"/>
    </row>
    <row r="184" spans="1:12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1"/>
      <c r="J184" s="1"/>
      <c r="K184" s="34">
        <f t="shared" si="5"/>
        <v>886112.8</v>
      </c>
      <c r="L184" s="5"/>
    </row>
    <row r="185" spans="1:12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1"/>
      <c r="J185" s="1"/>
      <c r="K185" s="34">
        <f t="shared" si="5"/>
        <v>886112.8</v>
      </c>
      <c r="L185" s="5"/>
    </row>
    <row r="186" spans="1:12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1"/>
      <c r="J186" s="1"/>
      <c r="K186" s="34">
        <f t="shared" si="5"/>
        <v>886112.8</v>
      </c>
      <c r="L186" s="5"/>
    </row>
    <row r="187" spans="1:12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1"/>
      <c r="J187" s="1"/>
      <c r="K187" s="34">
        <f t="shared" si="5"/>
        <v>886112.8</v>
      </c>
      <c r="L187" s="5"/>
    </row>
    <row r="188" spans="1:12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1"/>
      <c r="J188" s="1"/>
      <c r="K188" s="34">
        <f t="shared" si="5"/>
        <v>886112.8</v>
      </c>
      <c r="L188" s="5"/>
    </row>
    <row r="189" spans="1:12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1"/>
      <c r="J189" s="1"/>
      <c r="K189" s="34">
        <f t="shared" si="5"/>
        <v>886112.8</v>
      </c>
      <c r="L189" s="5"/>
    </row>
    <row r="190" spans="1:12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1"/>
      <c r="J190" s="1"/>
      <c r="K190" s="34">
        <f t="shared" si="5"/>
        <v>886112.8</v>
      </c>
      <c r="L190" s="5"/>
    </row>
    <row r="191" spans="1:12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1"/>
      <c r="J191" s="1"/>
      <c r="K191" s="34">
        <f t="shared" si="5"/>
        <v>886112.8</v>
      </c>
      <c r="L191" s="5"/>
    </row>
    <row r="192" spans="1:12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1"/>
      <c r="J192" s="1"/>
      <c r="K192" s="34">
        <f t="shared" si="5"/>
        <v>886112.8</v>
      </c>
      <c r="L192" s="5"/>
    </row>
    <row r="193" spans="1:12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1"/>
      <c r="J193" s="1"/>
      <c r="K193" s="34">
        <f t="shared" si="5"/>
        <v>886112.8</v>
      </c>
      <c r="L193" s="5"/>
    </row>
    <row r="194" spans="1:12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1"/>
      <c r="J194" s="1"/>
      <c r="K194" s="34">
        <f t="shared" si="5"/>
        <v>886112.8</v>
      </c>
      <c r="L194" s="5"/>
    </row>
    <row r="195" spans="1:12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1"/>
      <c r="J195" s="1"/>
      <c r="K195" s="34">
        <f t="shared" si="5"/>
        <v>886112.8</v>
      </c>
      <c r="L195" s="5"/>
    </row>
    <row r="196" spans="1:12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1"/>
      <c r="J196" s="1"/>
      <c r="K196" s="34">
        <f t="shared" si="5"/>
        <v>886112.8</v>
      </c>
      <c r="L196" s="5"/>
    </row>
    <row r="197" spans="1:12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1"/>
      <c r="J197" s="1"/>
      <c r="K197" s="34">
        <f t="shared" ref="K197:K260" si="7">G197-H197-I197+J197+K196</f>
        <v>886112.8</v>
      </c>
      <c r="L197" s="5"/>
    </row>
    <row r="198" spans="1:12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1"/>
      <c r="J198" s="1"/>
      <c r="K198" s="34">
        <f t="shared" si="7"/>
        <v>886112.8</v>
      </c>
      <c r="L198" s="5"/>
    </row>
    <row r="199" spans="1:12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1"/>
      <c r="J199" s="1"/>
      <c r="K199" s="34">
        <f t="shared" si="7"/>
        <v>886112.8</v>
      </c>
      <c r="L199" s="5"/>
    </row>
    <row r="200" spans="1:12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1"/>
      <c r="J200" s="1"/>
      <c r="K200" s="34">
        <f t="shared" si="7"/>
        <v>886112.8</v>
      </c>
      <c r="L200" s="5"/>
    </row>
    <row r="201" spans="1:12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1"/>
      <c r="J201" s="1"/>
      <c r="K201" s="34">
        <f t="shared" si="7"/>
        <v>886112.8</v>
      </c>
      <c r="L201" s="5"/>
    </row>
    <row r="202" spans="1:12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1"/>
      <c r="J202" s="1"/>
      <c r="K202" s="34">
        <f t="shared" si="7"/>
        <v>886112.8</v>
      </c>
      <c r="L202" s="5"/>
    </row>
    <row r="203" spans="1:12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1"/>
      <c r="J203" s="1"/>
      <c r="K203" s="34">
        <f t="shared" si="7"/>
        <v>886112.8</v>
      </c>
      <c r="L203" s="5"/>
    </row>
    <row r="204" spans="1:12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1"/>
      <c r="J204" s="1"/>
      <c r="K204" s="34">
        <f t="shared" si="7"/>
        <v>886112.8</v>
      </c>
      <c r="L204" s="5"/>
    </row>
    <row r="205" spans="1:12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1"/>
      <c r="J205" s="1"/>
      <c r="K205" s="34">
        <f t="shared" si="7"/>
        <v>886112.8</v>
      </c>
      <c r="L205" s="5"/>
    </row>
    <row r="206" spans="1:12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1"/>
      <c r="J206" s="1"/>
      <c r="K206" s="34">
        <f t="shared" si="7"/>
        <v>886112.8</v>
      </c>
      <c r="L206" s="5"/>
    </row>
    <row r="207" spans="1:12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1"/>
      <c r="J207" s="1"/>
      <c r="K207" s="34">
        <f t="shared" si="7"/>
        <v>886112.8</v>
      </c>
      <c r="L207" s="5"/>
    </row>
    <row r="208" spans="1:12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1"/>
      <c r="J208" s="1"/>
      <c r="K208" s="34">
        <f t="shared" si="7"/>
        <v>886112.8</v>
      </c>
      <c r="L208" s="5"/>
    </row>
    <row r="209" spans="1:12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1"/>
      <c r="J209" s="1"/>
      <c r="K209" s="34">
        <f t="shared" si="7"/>
        <v>886112.8</v>
      </c>
      <c r="L209" s="5"/>
    </row>
    <row r="210" spans="1:12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1"/>
      <c r="J210" s="1"/>
      <c r="K210" s="34">
        <f t="shared" si="7"/>
        <v>886112.8</v>
      </c>
      <c r="L210" s="5"/>
    </row>
    <row r="211" spans="1:12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1"/>
      <c r="J211" s="1"/>
      <c r="K211" s="34">
        <f t="shared" si="7"/>
        <v>886112.8</v>
      </c>
      <c r="L211" s="5"/>
    </row>
    <row r="212" spans="1:12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1"/>
      <c r="J212" s="1"/>
      <c r="K212" s="34">
        <f t="shared" si="7"/>
        <v>886112.8</v>
      </c>
      <c r="L212" s="5"/>
    </row>
    <row r="213" spans="1:12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1"/>
      <c r="J213" s="1"/>
      <c r="K213" s="34">
        <f t="shared" si="7"/>
        <v>886112.8</v>
      </c>
      <c r="L213" s="5"/>
    </row>
    <row r="214" spans="1:12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1"/>
      <c r="J214" s="1"/>
      <c r="K214" s="34">
        <f t="shared" si="7"/>
        <v>886112.8</v>
      </c>
      <c r="L214" s="5"/>
    </row>
    <row r="215" spans="1:12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1"/>
      <c r="J215" s="1"/>
      <c r="K215" s="34">
        <f t="shared" si="7"/>
        <v>886112.8</v>
      </c>
      <c r="L215" s="5"/>
    </row>
    <row r="216" spans="1:12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1"/>
      <c r="J216" s="1"/>
      <c r="K216" s="34">
        <f t="shared" si="7"/>
        <v>886112.8</v>
      </c>
      <c r="L216" s="5"/>
    </row>
    <row r="217" spans="1:12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1"/>
      <c r="J217" s="1"/>
      <c r="K217" s="34">
        <f t="shared" si="7"/>
        <v>886112.8</v>
      </c>
      <c r="L217" s="5"/>
    </row>
    <row r="218" spans="1:12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1"/>
      <c r="J218" s="1"/>
      <c r="K218" s="34">
        <f t="shared" si="7"/>
        <v>886112.8</v>
      </c>
      <c r="L218" s="5"/>
    </row>
    <row r="219" spans="1:12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1"/>
      <c r="J219" s="1"/>
      <c r="K219" s="34">
        <f t="shared" si="7"/>
        <v>886112.8</v>
      </c>
      <c r="L219" s="5"/>
    </row>
    <row r="220" spans="1:12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1"/>
      <c r="J220" s="1"/>
      <c r="K220" s="34">
        <f t="shared" si="7"/>
        <v>886112.8</v>
      </c>
      <c r="L220" s="5"/>
    </row>
    <row r="221" spans="1:12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1"/>
      <c r="J221" s="1"/>
      <c r="K221" s="34">
        <f t="shared" si="7"/>
        <v>886112.8</v>
      </c>
      <c r="L221" s="5"/>
    </row>
    <row r="222" spans="1:12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1"/>
      <c r="J222" s="1"/>
      <c r="K222" s="34">
        <f t="shared" si="7"/>
        <v>886112.8</v>
      </c>
      <c r="L222" s="5"/>
    </row>
    <row r="223" spans="1:12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1"/>
      <c r="J223" s="1"/>
      <c r="K223" s="34">
        <f t="shared" si="7"/>
        <v>886112.8</v>
      </c>
      <c r="L223" s="5"/>
    </row>
    <row r="224" spans="1:12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1"/>
      <c r="J224" s="1"/>
      <c r="K224" s="34">
        <f t="shared" si="7"/>
        <v>886112.8</v>
      </c>
      <c r="L224" s="5"/>
    </row>
    <row r="225" spans="1:12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1"/>
      <c r="J225" s="1"/>
      <c r="K225" s="34">
        <f t="shared" si="7"/>
        <v>886112.8</v>
      </c>
      <c r="L225" s="5"/>
    </row>
    <row r="226" spans="1:12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1"/>
      <c r="J226" s="1"/>
      <c r="K226" s="34">
        <f t="shared" si="7"/>
        <v>886112.8</v>
      </c>
      <c r="L226" s="5"/>
    </row>
    <row r="227" spans="1:12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1"/>
      <c r="J227" s="1"/>
      <c r="K227" s="34">
        <f t="shared" si="7"/>
        <v>886112.8</v>
      </c>
      <c r="L227" s="5"/>
    </row>
    <row r="228" spans="1:12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1"/>
      <c r="J228" s="1"/>
      <c r="K228" s="34">
        <f t="shared" si="7"/>
        <v>886112.8</v>
      </c>
      <c r="L228" s="5"/>
    </row>
    <row r="229" spans="1:12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1"/>
      <c r="J229" s="1"/>
      <c r="K229" s="34">
        <f t="shared" si="7"/>
        <v>886112.8</v>
      </c>
      <c r="L229" s="5"/>
    </row>
    <row r="230" spans="1:12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1"/>
      <c r="J230" s="1"/>
      <c r="K230" s="34">
        <f t="shared" si="7"/>
        <v>886112.8</v>
      </c>
      <c r="L230" s="5"/>
    </row>
    <row r="231" spans="1:12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1"/>
      <c r="J231" s="1"/>
      <c r="K231" s="34">
        <f t="shared" si="7"/>
        <v>886112.8</v>
      </c>
      <c r="L231" s="5"/>
    </row>
    <row r="232" spans="1:12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1"/>
      <c r="J232" s="1"/>
      <c r="K232" s="34">
        <f t="shared" si="7"/>
        <v>886112.8</v>
      </c>
      <c r="L232" s="5"/>
    </row>
    <row r="233" spans="1:12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1"/>
      <c r="J233" s="1"/>
      <c r="K233" s="34">
        <f t="shared" si="7"/>
        <v>886112.8</v>
      </c>
      <c r="L233" s="5"/>
    </row>
    <row r="234" spans="1:12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1"/>
      <c r="J234" s="1"/>
      <c r="K234" s="34">
        <f t="shared" si="7"/>
        <v>886112.8</v>
      </c>
      <c r="L234" s="5"/>
    </row>
    <row r="235" spans="1:12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1"/>
      <c r="J235" s="1"/>
      <c r="K235" s="34">
        <f t="shared" si="7"/>
        <v>886112.8</v>
      </c>
      <c r="L235" s="5"/>
    </row>
    <row r="236" spans="1:12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1"/>
      <c r="J236" s="1"/>
      <c r="K236" s="34">
        <f t="shared" si="7"/>
        <v>886112.8</v>
      </c>
      <c r="L236" s="5"/>
    </row>
    <row r="237" spans="1:12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1"/>
      <c r="J237" s="1"/>
      <c r="K237" s="34">
        <f t="shared" si="7"/>
        <v>886112.8</v>
      </c>
      <c r="L237" s="5"/>
    </row>
    <row r="238" spans="1:12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1"/>
      <c r="J238" s="1"/>
      <c r="K238" s="34">
        <f t="shared" si="7"/>
        <v>886112.8</v>
      </c>
      <c r="L238" s="5"/>
    </row>
    <row r="239" spans="1:12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1"/>
      <c r="J239" s="1"/>
      <c r="K239" s="34">
        <f t="shared" si="7"/>
        <v>886112.8</v>
      </c>
      <c r="L239" s="5"/>
    </row>
    <row r="240" spans="1:12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1"/>
      <c r="J240" s="1"/>
      <c r="K240" s="34">
        <f t="shared" si="7"/>
        <v>886112.8</v>
      </c>
      <c r="L240" s="5"/>
    </row>
    <row r="241" spans="1:12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1"/>
      <c r="J241" s="1"/>
      <c r="K241" s="34">
        <f t="shared" si="7"/>
        <v>886112.8</v>
      </c>
      <c r="L241" s="5"/>
    </row>
    <row r="242" spans="1:12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1"/>
      <c r="J242" s="1"/>
      <c r="K242" s="34">
        <f t="shared" si="7"/>
        <v>886112.8</v>
      </c>
      <c r="L242" s="5"/>
    </row>
    <row r="243" spans="1:12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1"/>
      <c r="J243" s="1"/>
      <c r="K243" s="34">
        <f t="shared" si="7"/>
        <v>886112.8</v>
      </c>
      <c r="L243" s="5"/>
    </row>
    <row r="244" spans="1:12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1"/>
      <c r="J244" s="1"/>
      <c r="K244" s="34">
        <f t="shared" si="7"/>
        <v>886112.8</v>
      </c>
      <c r="L244" s="5"/>
    </row>
    <row r="245" spans="1:12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1"/>
      <c r="J245" s="1"/>
      <c r="K245" s="34">
        <f t="shared" si="7"/>
        <v>886112.8</v>
      </c>
      <c r="L245" s="5"/>
    </row>
    <row r="246" spans="1:12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1"/>
      <c r="J246" s="1"/>
      <c r="K246" s="34">
        <f t="shared" si="7"/>
        <v>886112.8</v>
      </c>
      <c r="L246" s="5"/>
    </row>
    <row r="247" spans="1:12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1"/>
      <c r="J247" s="1"/>
      <c r="K247" s="34">
        <f t="shared" si="7"/>
        <v>886112.8</v>
      </c>
      <c r="L247" s="5"/>
    </row>
    <row r="248" spans="1:12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1"/>
      <c r="J248" s="1"/>
      <c r="K248" s="34">
        <f t="shared" si="7"/>
        <v>886112.8</v>
      </c>
      <c r="L248" s="5"/>
    </row>
    <row r="249" spans="1:12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1"/>
      <c r="J249" s="1"/>
      <c r="K249" s="34">
        <f t="shared" si="7"/>
        <v>886112.8</v>
      </c>
      <c r="L249" s="5"/>
    </row>
    <row r="250" spans="1:12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1"/>
      <c r="J250" s="1"/>
      <c r="K250" s="34">
        <f t="shared" si="7"/>
        <v>886112.8</v>
      </c>
      <c r="L250" s="5"/>
    </row>
    <row r="251" spans="1:12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1"/>
      <c r="J251" s="1"/>
      <c r="K251" s="34">
        <f t="shared" si="7"/>
        <v>886112.8</v>
      </c>
      <c r="L251" s="5"/>
    </row>
    <row r="252" spans="1:12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1"/>
      <c r="J252" s="1"/>
      <c r="K252" s="34">
        <f t="shared" si="7"/>
        <v>886112.8</v>
      </c>
      <c r="L252" s="5"/>
    </row>
    <row r="253" spans="1:12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1"/>
      <c r="J253" s="1"/>
      <c r="K253" s="34">
        <f t="shared" si="7"/>
        <v>886112.8</v>
      </c>
      <c r="L253" s="5"/>
    </row>
    <row r="254" spans="1:12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1"/>
      <c r="J254" s="1"/>
      <c r="K254" s="34">
        <f t="shared" si="7"/>
        <v>886112.8</v>
      </c>
      <c r="L254" s="5"/>
    </row>
    <row r="255" spans="1:12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1"/>
      <c r="J255" s="1"/>
      <c r="K255" s="34">
        <f t="shared" si="7"/>
        <v>886112.8</v>
      </c>
      <c r="L255" s="5"/>
    </row>
    <row r="256" spans="1:12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1"/>
      <c r="J256" s="1"/>
      <c r="K256" s="34">
        <f t="shared" si="7"/>
        <v>886112.8</v>
      </c>
      <c r="L256" s="5"/>
    </row>
    <row r="257" spans="1:12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1"/>
      <c r="J257" s="1"/>
      <c r="K257" s="34">
        <f t="shared" si="7"/>
        <v>886112.8</v>
      </c>
      <c r="L257" s="5"/>
    </row>
    <row r="258" spans="1:12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1"/>
      <c r="J258" s="1"/>
      <c r="K258" s="34">
        <f t="shared" si="7"/>
        <v>886112.8</v>
      </c>
      <c r="L258" s="5"/>
    </row>
    <row r="259" spans="1:12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1"/>
      <c r="J259" s="1"/>
      <c r="K259" s="34">
        <f t="shared" si="7"/>
        <v>886112.8</v>
      </c>
      <c r="L259" s="5"/>
    </row>
    <row r="260" spans="1:12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1"/>
      <c r="J260" s="1"/>
      <c r="K260" s="34">
        <f t="shared" si="7"/>
        <v>886112.8</v>
      </c>
      <c r="L260" s="5"/>
    </row>
    <row r="261" spans="1:12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1"/>
      <c r="J261" s="1"/>
      <c r="K261" s="34">
        <f t="shared" ref="K261:K324" si="9">G261-H261-I261+J261+K260</f>
        <v>886112.8</v>
      </c>
      <c r="L261" s="5"/>
    </row>
    <row r="262" spans="1:12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1"/>
      <c r="J262" s="1"/>
      <c r="K262" s="34">
        <f t="shared" si="9"/>
        <v>886112.8</v>
      </c>
      <c r="L262" s="5"/>
    </row>
    <row r="263" spans="1:12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1"/>
      <c r="J263" s="1"/>
      <c r="K263" s="34">
        <f t="shared" si="9"/>
        <v>886112.8</v>
      </c>
      <c r="L263" s="5"/>
    </row>
    <row r="264" spans="1:12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1"/>
      <c r="J264" s="1"/>
      <c r="K264" s="34">
        <f t="shared" si="9"/>
        <v>886112.8</v>
      </c>
      <c r="L264" s="5"/>
    </row>
    <row r="265" spans="1:12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1"/>
      <c r="J265" s="1"/>
      <c r="K265" s="34">
        <f t="shared" si="9"/>
        <v>886112.8</v>
      </c>
      <c r="L265" s="5"/>
    </row>
    <row r="266" spans="1:12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1"/>
      <c r="J266" s="1"/>
      <c r="K266" s="34">
        <f t="shared" si="9"/>
        <v>886112.8</v>
      </c>
      <c r="L266" s="5"/>
    </row>
    <row r="267" spans="1:12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1"/>
      <c r="J267" s="1"/>
      <c r="K267" s="34">
        <f t="shared" si="9"/>
        <v>886112.8</v>
      </c>
      <c r="L267" s="5"/>
    </row>
    <row r="268" spans="1:12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1"/>
      <c r="J268" s="1"/>
      <c r="K268" s="34">
        <f t="shared" si="9"/>
        <v>886112.8</v>
      </c>
      <c r="L268" s="5"/>
    </row>
    <row r="269" spans="1:12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1"/>
      <c r="J269" s="1"/>
      <c r="K269" s="34">
        <f t="shared" si="9"/>
        <v>886112.8</v>
      </c>
      <c r="L269" s="5"/>
    </row>
    <row r="270" spans="1:12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1"/>
      <c r="J270" s="1"/>
      <c r="K270" s="34">
        <f t="shared" si="9"/>
        <v>886112.8</v>
      </c>
      <c r="L270" s="5"/>
    </row>
    <row r="271" spans="1:12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1"/>
      <c r="J271" s="1"/>
      <c r="K271" s="34">
        <f t="shared" si="9"/>
        <v>886112.8</v>
      </c>
      <c r="L271" s="5"/>
    </row>
    <row r="272" spans="1:12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1"/>
      <c r="J272" s="1"/>
      <c r="K272" s="34">
        <f t="shared" si="9"/>
        <v>886112.8</v>
      </c>
      <c r="L272" s="5"/>
    </row>
    <row r="273" spans="1:12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1"/>
      <c r="J273" s="1"/>
      <c r="K273" s="34">
        <f t="shared" si="9"/>
        <v>886112.8</v>
      </c>
      <c r="L273" s="5"/>
    </row>
    <row r="274" spans="1:12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1"/>
      <c r="J274" s="1"/>
      <c r="K274" s="34">
        <f t="shared" si="9"/>
        <v>886112.8</v>
      </c>
      <c r="L274" s="5"/>
    </row>
    <row r="275" spans="1:12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1"/>
      <c r="J275" s="1"/>
      <c r="K275" s="34">
        <f t="shared" si="9"/>
        <v>886112.8</v>
      </c>
      <c r="L275" s="5"/>
    </row>
    <row r="276" spans="1:12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1"/>
      <c r="J276" s="1"/>
      <c r="K276" s="34">
        <f t="shared" si="9"/>
        <v>886112.8</v>
      </c>
      <c r="L276" s="5"/>
    </row>
    <row r="277" spans="1:12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1"/>
      <c r="J277" s="1"/>
      <c r="K277" s="34">
        <f t="shared" si="9"/>
        <v>886112.8</v>
      </c>
      <c r="L277" s="5"/>
    </row>
    <row r="278" spans="1:12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1"/>
      <c r="J278" s="1"/>
      <c r="K278" s="34">
        <f t="shared" si="9"/>
        <v>886112.8</v>
      </c>
      <c r="L278" s="5"/>
    </row>
    <row r="279" spans="1:12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1"/>
      <c r="J279" s="1"/>
      <c r="K279" s="34">
        <f t="shared" si="9"/>
        <v>886112.8</v>
      </c>
      <c r="L279" s="5"/>
    </row>
    <row r="280" spans="1:12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1"/>
      <c r="J280" s="1"/>
      <c r="K280" s="34">
        <f t="shared" si="9"/>
        <v>886112.8</v>
      </c>
      <c r="L280" s="5"/>
    </row>
    <row r="281" spans="1:12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1"/>
      <c r="J281" s="1"/>
      <c r="K281" s="34">
        <f t="shared" si="9"/>
        <v>886112.8</v>
      </c>
      <c r="L281" s="5"/>
    </row>
    <row r="282" spans="1:12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1"/>
      <c r="J282" s="1"/>
      <c r="K282" s="34">
        <f t="shared" si="9"/>
        <v>886112.8</v>
      </c>
      <c r="L282" s="5"/>
    </row>
    <row r="283" spans="1:12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1"/>
      <c r="J283" s="1"/>
      <c r="K283" s="34">
        <f t="shared" si="9"/>
        <v>886112.8</v>
      </c>
      <c r="L283" s="5"/>
    </row>
    <row r="284" spans="1:12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1"/>
      <c r="J284" s="1"/>
      <c r="K284" s="34">
        <f t="shared" si="9"/>
        <v>886112.8</v>
      </c>
      <c r="L284" s="5"/>
    </row>
    <row r="285" spans="1:12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1"/>
      <c r="J285" s="1"/>
      <c r="K285" s="34">
        <f t="shared" si="9"/>
        <v>886112.8</v>
      </c>
      <c r="L285" s="5"/>
    </row>
    <row r="286" spans="1:12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1"/>
      <c r="J286" s="1"/>
      <c r="K286" s="34">
        <f t="shared" si="9"/>
        <v>886112.8</v>
      </c>
      <c r="L286" s="5"/>
    </row>
    <row r="287" spans="1:12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1"/>
      <c r="J287" s="1"/>
      <c r="K287" s="34">
        <f t="shared" si="9"/>
        <v>886112.8</v>
      </c>
      <c r="L287" s="5"/>
    </row>
    <row r="288" spans="1:12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1"/>
      <c r="J288" s="1"/>
      <c r="K288" s="34">
        <f t="shared" si="9"/>
        <v>886112.8</v>
      </c>
      <c r="L288" s="5"/>
    </row>
    <row r="289" spans="1:12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1"/>
      <c r="J289" s="1"/>
      <c r="K289" s="34">
        <f t="shared" si="9"/>
        <v>886112.8</v>
      </c>
      <c r="L289" s="5"/>
    </row>
    <row r="290" spans="1:12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1"/>
      <c r="J290" s="1"/>
      <c r="K290" s="34">
        <f t="shared" si="9"/>
        <v>886112.8</v>
      </c>
      <c r="L290" s="5"/>
    </row>
    <row r="291" spans="1:12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1"/>
      <c r="J291" s="1"/>
      <c r="K291" s="34">
        <f t="shared" si="9"/>
        <v>886112.8</v>
      </c>
      <c r="L291" s="5"/>
    </row>
    <row r="292" spans="1:12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1"/>
      <c r="J292" s="1"/>
      <c r="K292" s="34">
        <f t="shared" si="9"/>
        <v>886112.8</v>
      </c>
      <c r="L292" s="5"/>
    </row>
    <row r="293" spans="1:12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1"/>
      <c r="J293" s="1"/>
      <c r="K293" s="34">
        <f t="shared" si="9"/>
        <v>886112.8</v>
      </c>
      <c r="L293" s="5"/>
    </row>
    <row r="294" spans="1:12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1"/>
      <c r="J294" s="1"/>
      <c r="K294" s="34">
        <f t="shared" si="9"/>
        <v>886112.8</v>
      </c>
      <c r="L294" s="5"/>
    </row>
    <row r="295" spans="1:12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1"/>
      <c r="J295" s="1"/>
      <c r="K295" s="34">
        <f t="shared" si="9"/>
        <v>886112.8</v>
      </c>
      <c r="L295" s="5"/>
    </row>
    <row r="296" spans="1:12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1"/>
      <c r="J296" s="1"/>
      <c r="K296" s="34">
        <f t="shared" si="9"/>
        <v>886112.8</v>
      </c>
      <c r="L296" s="5"/>
    </row>
    <row r="297" spans="1:12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1"/>
      <c r="J297" s="1"/>
      <c r="K297" s="34">
        <f t="shared" si="9"/>
        <v>886112.8</v>
      </c>
      <c r="L297" s="5"/>
    </row>
    <row r="298" spans="1:12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1"/>
      <c r="J298" s="1"/>
      <c r="K298" s="34">
        <f t="shared" si="9"/>
        <v>886112.8</v>
      </c>
      <c r="L298" s="5"/>
    </row>
    <row r="299" spans="1:12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1"/>
      <c r="J299" s="1"/>
      <c r="K299" s="34">
        <f t="shared" si="9"/>
        <v>886112.8</v>
      </c>
      <c r="L299" s="5"/>
    </row>
    <row r="300" spans="1:12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1"/>
      <c r="J300" s="1"/>
      <c r="K300" s="34">
        <f t="shared" si="9"/>
        <v>886112.8</v>
      </c>
      <c r="L300" s="5"/>
    </row>
    <row r="301" spans="1:12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1"/>
      <c r="J301" s="1"/>
      <c r="K301" s="34">
        <f t="shared" si="9"/>
        <v>886112.8</v>
      </c>
      <c r="L301" s="5"/>
    </row>
    <row r="302" spans="1:12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1"/>
      <c r="J302" s="1"/>
      <c r="K302" s="34">
        <f t="shared" si="9"/>
        <v>886112.8</v>
      </c>
      <c r="L302" s="5"/>
    </row>
    <row r="303" spans="1:12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1"/>
      <c r="J303" s="1"/>
      <c r="K303" s="34">
        <f t="shared" si="9"/>
        <v>886112.8</v>
      </c>
      <c r="L303" s="5"/>
    </row>
    <row r="304" spans="1:12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1"/>
      <c r="J304" s="1"/>
      <c r="K304" s="34">
        <f t="shared" si="9"/>
        <v>886112.8</v>
      </c>
      <c r="L304" s="5"/>
    </row>
    <row r="305" spans="1:12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1"/>
      <c r="J305" s="1"/>
      <c r="K305" s="34">
        <f t="shared" si="9"/>
        <v>886112.8</v>
      </c>
      <c r="L305" s="5"/>
    </row>
    <row r="306" spans="1:12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1"/>
      <c r="J306" s="1"/>
      <c r="K306" s="34">
        <f t="shared" si="9"/>
        <v>886112.8</v>
      </c>
      <c r="L306" s="5"/>
    </row>
    <row r="307" spans="1:12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1"/>
      <c r="J307" s="1"/>
      <c r="K307" s="34">
        <f t="shared" si="9"/>
        <v>886112.8</v>
      </c>
      <c r="L307" s="5"/>
    </row>
    <row r="308" spans="1:12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1"/>
      <c r="J308" s="1"/>
      <c r="K308" s="34">
        <f t="shared" si="9"/>
        <v>886112.8</v>
      </c>
      <c r="L308" s="5"/>
    </row>
    <row r="309" spans="1:12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1"/>
      <c r="J309" s="1"/>
      <c r="K309" s="34">
        <f t="shared" si="9"/>
        <v>886112.8</v>
      </c>
      <c r="L309" s="5"/>
    </row>
    <row r="310" spans="1:12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1"/>
      <c r="J310" s="1"/>
      <c r="K310" s="34">
        <f t="shared" si="9"/>
        <v>886112.8</v>
      </c>
      <c r="L310" s="5"/>
    </row>
    <row r="311" spans="1:12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1"/>
      <c r="J311" s="1"/>
      <c r="K311" s="34">
        <f t="shared" si="9"/>
        <v>886112.8</v>
      </c>
      <c r="L311" s="5"/>
    </row>
    <row r="312" spans="1:12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1"/>
      <c r="J312" s="1"/>
      <c r="K312" s="34">
        <f t="shared" si="9"/>
        <v>886112.8</v>
      </c>
      <c r="L312" s="5"/>
    </row>
    <row r="313" spans="1:12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1"/>
      <c r="J313" s="1"/>
      <c r="K313" s="34">
        <f t="shared" si="9"/>
        <v>886112.8</v>
      </c>
      <c r="L313" s="5"/>
    </row>
    <row r="314" spans="1:12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1"/>
      <c r="J314" s="1"/>
      <c r="K314" s="34">
        <f t="shared" si="9"/>
        <v>886112.8</v>
      </c>
      <c r="L314" s="5"/>
    </row>
    <row r="315" spans="1:12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1"/>
      <c r="J315" s="1"/>
      <c r="K315" s="34">
        <f t="shared" si="9"/>
        <v>886112.8</v>
      </c>
      <c r="L315" s="5"/>
    </row>
    <row r="316" spans="1:12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1"/>
      <c r="J316" s="1"/>
      <c r="K316" s="34">
        <f t="shared" si="9"/>
        <v>886112.8</v>
      </c>
      <c r="L316" s="5"/>
    </row>
    <row r="317" spans="1:12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1"/>
      <c r="J317" s="1"/>
      <c r="K317" s="34">
        <f t="shared" si="9"/>
        <v>886112.8</v>
      </c>
      <c r="L317" s="5"/>
    </row>
    <row r="318" spans="1:12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1"/>
      <c r="J318" s="1"/>
      <c r="K318" s="34">
        <f t="shared" si="9"/>
        <v>886112.8</v>
      </c>
      <c r="L318" s="5"/>
    </row>
    <row r="319" spans="1:12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1"/>
      <c r="J319" s="1"/>
      <c r="K319" s="34">
        <f t="shared" si="9"/>
        <v>886112.8</v>
      </c>
      <c r="L319" s="5"/>
    </row>
    <row r="320" spans="1:12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1"/>
      <c r="J320" s="1"/>
      <c r="K320" s="34">
        <f t="shared" si="9"/>
        <v>886112.8</v>
      </c>
      <c r="L320" s="5"/>
    </row>
    <row r="321" spans="1:12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1"/>
      <c r="J321" s="1"/>
      <c r="K321" s="34">
        <f t="shared" si="9"/>
        <v>886112.8</v>
      </c>
      <c r="L321" s="5"/>
    </row>
    <row r="322" spans="1:12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1"/>
      <c r="J322" s="1"/>
      <c r="K322" s="34">
        <f t="shared" si="9"/>
        <v>886112.8</v>
      </c>
      <c r="L322" s="5"/>
    </row>
    <row r="323" spans="1:12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1"/>
      <c r="J323" s="1"/>
      <c r="K323" s="34">
        <f t="shared" si="9"/>
        <v>886112.8</v>
      </c>
      <c r="L323" s="5"/>
    </row>
    <row r="324" spans="1:12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1"/>
      <c r="J324" s="1"/>
      <c r="K324" s="34">
        <f t="shared" si="9"/>
        <v>886112.8</v>
      </c>
      <c r="L324" s="5"/>
    </row>
    <row r="325" spans="1:12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1"/>
      <c r="J325" s="1"/>
      <c r="K325" s="34">
        <f t="shared" ref="K325:K349" si="11">G325-H325-I325+J325+K324</f>
        <v>886112.8</v>
      </c>
      <c r="L325" s="5"/>
    </row>
    <row r="326" spans="1:12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1"/>
      <c r="J326" s="1"/>
      <c r="K326" s="34">
        <f t="shared" si="11"/>
        <v>886112.8</v>
      </c>
      <c r="L326" s="5"/>
    </row>
    <row r="327" spans="1:12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1"/>
      <c r="J327" s="1"/>
      <c r="K327" s="34">
        <f t="shared" si="11"/>
        <v>886112.8</v>
      </c>
      <c r="L327" s="5"/>
    </row>
    <row r="328" spans="1:12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1"/>
      <c r="J328" s="1"/>
      <c r="K328" s="34">
        <f t="shared" si="11"/>
        <v>886112.8</v>
      </c>
      <c r="L328" s="5"/>
    </row>
    <row r="329" spans="1:12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1"/>
      <c r="J329" s="1"/>
      <c r="K329" s="34">
        <f t="shared" si="11"/>
        <v>886112.8</v>
      </c>
      <c r="L329" s="5"/>
    </row>
    <row r="330" spans="1:12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1"/>
      <c r="J330" s="1"/>
      <c r="K330" s="34">
        <f t="shared" si="11"/>
        <v>886112.8</v>
      </c>
      <c r="L330" s="5"/>
    </row>
    <row r="331" spans="1:12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1"/>
      <c r="J331" s="1"/>
      <c r="K331" s="34">
        <f t="shared" si="11"/>
        <v>886112.8</v>
      </c>
      <c r="L331" s="5"/>
    </row>
    <row r="332" spans="1:12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1"/>
      <c r="J332" s="1"/>
      <c r="K332" s="34">
        <f t="shared" si="11"/>
        <v>886112.8</v>
      </c>
      <c r="L332" s="5"/>
    </row>
    <row r="333" spans="1:12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1"/>
      <c r="J333" s="1"/>
      <c r="K333" s="34">
        <f t="shared" si="11"/>
        <v>886112.8</v>
      </c>
      <c r="L333" s="5"/>
    </row>
    <row r="334" spans="1:12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1"/>
      <c r="J334" s="1"/>
      <c r="K334" s="34">
        <f t="shared" si="11"/>
        <v>886112.8</v>
      </c>
      <c r="L334" s="5"/>
    </row>
    <row r="335" spans="1:12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1"/>
      <c r="J335" s="1"/>
      <c r="K335" s="34">
        <f t="shared" si="11"/>
        <v>886112.8</v>
      </c>
      <c r="L335" s="5"/>
    </row>
    <row r="336" spans="1:12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1"/>
      <c r="J336" s="1"/>
      <c r="K336" s="34">
        <f t="shared" si="11"/>
        <v>886112.8</v>
      </c>
      <c r="L336" s="5"/>
    </row>
    <row r="337" spans="1:12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1"/>
      <c r="J337" s="1"/>
      <c r="K337" s="34">
        <f t="shared" si="11"/>
        <v>886112.8</v>
      </c>
      <c r="L337" s="5"/>
    </row>
    <row r="338" spans="1:12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1"/>
      <c r="J338" s="1"/>
      <c r="K338" s="34">
        <f t="shared" si="11"/>
        <v>886112.8</v>
      </c>
      <c r="L338" s="5"/>
    </row>
    <row r="339" spans="1:12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1"/>
      <c r="J339" s="1"/>
      <c r="K339" s="34">
        <f t="shared" si="11"/>
        <v>886112.8</v>
      </c>
      <c r="L339" s="5"/>
    </row>
    <row r="340" spans="1:12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1"/>
      <c r="J340" s="1"/>
      <c r="K340" s="34">
        <f t="shared" si="11"/>
        <v>886112.8</v>
      </c>
      <c r="L340" s="5"/>
    </row>
    <row r="341" spans="1:12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1"/>
      <c r="J341" s="1"/>
      <c r="K341" s="34">
        <f t="shared" si="11"/>
        <v>886112.8</v>
      </c>
      <c r="L341" s="5"/>
    </row>
    <row r="342" spans="1:12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1"/>
      <c r="J342" s="1"/>
      <c r="K342" s="34">
        <f t="shared" si="11"/>
        <v>886112.8</v>
      </c>
      <c r="L342" s="5"/>
    </row>
    <row r="343" spans="1:12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1"/>
      <c r="J343" s="1"/>
      <c r="K343" s="34">
        <f t="shared" si="11"/>
        <v>886112.8</v>
      </c>
      <c r="L343" s="5"/>
    </row>
    <row r="344" spans="1:12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1"/>
      <c r="J344" s="1"/>
      <c r="K344" s="34">
        <f t="shared" si="11"/>
        <v>886112.8</v>
      </c>
      <c r="L344" s="5"/>
    </row>
    <row r="345" spans="1:12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1"/>
      <c r="J345" s="1"/>
      <c r="K345" s="34">
        <f t="shared" si="11"/>
        <v>886112.8</v>
      </c>
      <c r="L345" s="5"/>
    </row>
    <row r="346" spans="1:12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1"/>
      <c r="J346" s="1"/>
      <c r="K346" s="34">
        <f t="shared" si="11"/>
        <v>886112.8</v>
      </c>
      <c r="L346" s="5"/>
    </row>
    <row r="347" spans="1:12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1"/>
      <c r="J347" s="1"/>
      <c r="K347" s="34">
        <f t="shared" si="11"/>
        <v>886112.8</v>
      </c>
      <c r="L347" s="5"/>
    </row>
    <row r="348" spans="1:12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1"/>
      <c r="J348" s="1"/>
      <c r="K348" s="34">
        <f t="shared" si="11"/>
        <v>886112.8</v>
      </c>
      <c r="L348" s="5"/>
    </row>
    <row r="349" spans="1:12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1"/>
      <c r="J349" s="1"/>
      <c r="K349" s="34">
        <f t="shared" si="11"/>
        <v>886112.8</v>
      </c>
      <c r="L349" s="5"/>
    </row>
    <row r="350" spans="1:12" ht="21">
      <c r="A350" s="24"/>
      <c r="B350" s="18"/>
      <c r="C350" s="18"/>
      <c r="D350" s="16"/>
      <c r="E350" s="13"/>
      <c r="F350" s="13"/>
      <c r="G350" s="18">
        <f>SUM(G4:G349)</f>
        <v>1452159.4000000001</v>
      </c>
      <c r="H350" s="36"/>
      <c r="I350" s="3"/>
      <c r="J350" s="3"/>
      <c r="K350" s="36">
        <f>SUM(K4:K349)</f>
        <v>299280274.00000191</v>
      </c>
      <c r="L350" s="5"/>
    </row>
  </sheetData>
  <mergeCells count="2">
    <mergeCell ref="A1:N1"/>
    <mergeCell ref="A2:N2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8"/>
  <dimension ref="A1:L352"/>
  <sheetViews>
    <sheetView rightToLeft="1" workbookViewId="0">
      <selection activeCell="F16" sqref="F16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518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519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10740.6</v>
      </c>
      <c r="J4" s="5"/>
    </row>
    <row r="5" spans="1:12" ht="21">
      <c r="A5" s="22">
        <v>43815</v>
      </c>
      <c r="B5" s="20">
        <v>9627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500000</v>
      </c>
      <c r="I5" s="34">
        <f>I4+G5-H5</f>
        <v>-489259.4</v>
      </c>
      <c r="J5" s="5"/>
    </row>
    <row r="6" spans="1:12" ht="21">
      <c r="A6" s="22">
        <v>43820</v>
      </c>
      <c r="B6" s="20">
        <v>6543</v>
      </c>
      <c r="C6" s="20" t="s">
        <v>14</v>
      </c>
      <c r="D6" s="19" t="s">
        <v>13</v>
      </c>
      <c r="E6" s="12">
        <v>52.86</v>
      </c>
      <c r="F6" s="21">
        <v>3190</v>
      </c>
      <c r="G6" s="17">
        <f t="shared" si="0"/>
        <v>168623.4</v>
      </c>
      <c r="H6" s="34"/>
      <c r="I6" s="34">
        <f t="shared" ref="I6:I69" si="1">I5+G6-H6</f>
        <v>-320636</v>
      </c>
      <c r="J6" s="5"/>
    </row>
    <row r="7" spans="1:12" ht="21">
      <c r="A7" s="22">
        <v>43820</v>
      </c>
      <c r="B7" s="20">
        <v>6543</v>
      </c>
      <c r="C7" s="20" t="s">
        <v>14</v>
      </c>
      <c r="D7" s="19" t="s">
        <v>13</v>
      </c>
      <c r="E7" s="12">
        <v>56.74</v>
      </c>
      <c r="F7" s="21">
        <v>3190</v>
      </c>
      <c r="G7" s="17">
        <f t="shared" si="0"/>
        <v>181000.6</v>
      </c>
      <c r="H7" s="34"/>
      <c r="I7" s="34">
        <f t="shared" si="1"/>
        <v>-139635.4</v>
      </c>
      <c r="J7" s="5"/>
    </row>
    <row r="8" spans="1:12" ht="21">
      <c r="A8" s="22">
        <v>43820</v>
      </c>
      <c r="B8" s="20">
        <v>6543</v>
      </c>
      <c r="C8" s="20" t="s">
        <v>14</v>
      </c>
      <c r="D8" s="19" t="s">
        <v>13</v>
      </c>
      <c r="E8" s="12">
        <v>66.8</v>
      </c>
      <c r="F8" s="21">
        <v>3190</v>
      </c>
      <c r="G8" s="17">
        <f t="shared" si="0"/>
        <v>213092</v>
      </c>
      <c r="H8" s="34"/>
      <c r="I8" s="34">
        <f t="shared" si="1"/>
        <v>73456.600000000006</v>
      </c>
      <c r="J8" s="5"/>
    </row>
    <row r="9" spans="1:12" ht="21">
      <c r="A9" s="22">
        <v>43820</v>
      </c>
      <c r="B9" s="20">
        <v>6543</v>
      </c>
      <c r="C9" s="20" t="s">
        <v>14</v>
      </c>
      <c r="D9" s="19" t="s">
        <v>13</v>
      </c>
      <c r="E9" s="12">
        <v>75.819999999999993</v>
      </c>
      <c r="F9" s="21">
        <v>3190</v>
      </c>
      <c r="G9" s="17">
        <f t="shared" si="0"/>
        <v>241865.8</v>
      </c>
      <c r="H9" s="34"/>
      <c r="I9" s="34">
        <f t="shared" si="1"/>
        <v>315322.40000000002</v>
      </c>
      <c r="J9" s="5"/>
    </row>
    <row r="10" spans="1:12" ht="21">
      <c r="A10" s="22">
        <v>43821</v>
      </c>
      <c r="B10" s="20"/>
      <c r="C10" s="20" t="s">
        <v>14</v>
      </c>
      <c r="D10" s="19" t="s">
        <v>13</v>
      </c>
      <c r="E10" s="12">
        <v>55.48</v>
      </c>
      <c r="F10" s="21">
        <v>3190</v>
      </c>
      <c r="G10" s="17">
        <f t="shared" si="0"/>
        <v>176981.19999999998</v>
      </c>
      <c r="H10" s="34"/>
      <c r="I10" s="34">
        <f t="shared" si="1"/>
        <v>492303.6</v>
      </c>
      <c r="J10" s="5"/>
    </row>
    <row r="11" spans="1:12" ht="21">
      <c r="A11" s="22">
        <v>43812</v>
      </c>
      <c r="B11" s="20">
        <v>6589</v>
      </c>
      <c r="C11" s="20" t="s">
        <v>14</v>
      </c>
      <c r="D11" s="19" t="s">
        <v>13</v>
      </c>
      <c r="E11" s="12">
        <v>56.48</v>
      </c>
      <c r="F11" s="21">
        <v>3190</v>
      </c>
      <c r="G11" s="17">
        <f t="shared" si="0"/>
        <v>180171.19999999998</v>
      </c>
      <c r="H11" s="34"/>
      <c r="I11" s="34">
        <f t="shared" si="1"/>
        <v>672474.79999999993</v>
      </c>
      <c r="J11" s="5"/>
    </row>
    <row r="12" spans="1:12" ht="21">
      <c r="A12" s="22">
        <v>43822</v>
      </c>
      <c r="B12" s="20">
        <v>6589</v>
      </c>
      <c r="C12" s="20" t="s">
        <v>14</v>
      </c>
      <c r="D12" s="19" t="s">
        <v>13</v>
      </c>
      <c r="E12" s="12">
        <v>62.46</v>
      </c>
      <c r="F12" s="21">
        <v>3190</v>
      </c>
      <c r="G12" s="17">
        <f t="shared" si="0"/>
        <v>199247.4</v>
      </c>
      <c r="H12" s="34"/>
      <c r="I12" s="34">
        <f t="shared" si="1"/>
        <v>871722.2</v>
      </c>
      <c r="J12" s="5"/>
    </row>
    <row r="13" spans="1:12" ht="21">
      <c r="A13" s="22">
        <v>43822</v>
      </c>
      <c r="B13" s="20">
        <v>9847</v>
      </c>
      <c r="C13" s="20" t="s">
        <v>53</v>
      </c>
      <c r="D13" s="19"/>
      <c r="E13" s="12"/>
      <c r="F13" s="21"/>
      <c r="G13" s="17">
        <f t="shared" si="0"/>
        <v>0</v>
      </c>
      <c r="H13" s="34">
        <v>800000</v>
      </c>
      <c r="I13" s="34">
        <f t="shared" si="1"/>
        <v>71722.199999999953</v>
      </c>
      <c r="J13" s="5"/>
    </row>
    <row r="14" spans="1:12" ht="21">
      <c r="A14" s="22">
        <v>43823</v>
      </c>
      <c r="B14" s="20">
        <v>9855</v>
      </c>
      <c r="C14" s="20" t="s">
        <v>53</v>
      </c>
      <c r="D14" s="19"/>
      <c r="E14" s="12"/>
      <c r="F14" s="21"/>
      <c r="G14" s="17">
        <f t="shared" si="0"/>
        <v>0</v>
      </c>
      <c r="H14" s="34">
        <v>270000</v>
      </c>
      <c r="I14" s="34">
        <f t="shared" si="1"/>
        <v>-198277.80000000005</v>
      </c>
      <c r="J14" s="5"/>
    </row>
    <row r="15" spans="1:12" ht="21">
      <c r="A15" s="22">
        <v>43824</v>
      </c>
      <c r="B15" s="20">
        <v>6640</v>
      </c>
      <c r="C15" s="20" t="s">
        <v>14</v>
      </c>
      <c r="D15" s="19" t="s">
        <v>13</v>
      </c>
      <c r="E15" s="12">
        <v>65.62</v>
      </c>
      <c r="F15" s="21">
        <v>3190</v>
      </c>
      <c r="G15" s="17">
        <f t="shared" si="0"/>
        <v>209327.80000000002</v>
      </c>
      <c r="H15" s="34"/>
      <c r="I15" s="34">
        <f t="shared" si="1"/>
        <v>11049.999999999971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11049.999999999971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11049.999999999971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11049.999999999971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11049.999999999971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11049.999999999971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11049.999999999971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11049.999999999971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11049.999999999971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11049.999999999971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11049.999999999971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11049.999999999971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11049.999999999971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11049.999999999971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11049.999999999971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11049.999999999971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11049.999999999971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11049.999999999971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11049.999999999971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11049.999999999971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11049.999999999971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11049.999999999971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11049.999999999971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11049.999999999971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11049.999999999971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11049.999999999971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11049.999999999971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11049.999999999971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11049.999999999971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11049.999999999971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11049.999999999971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11049.999999999971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11049.999999999971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11049.999999999971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11049.999999999971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11049.999999999971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11049.999999999971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11049.999999999971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11049.999999999971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11049.999999999971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11049.999999999971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11049.999999999971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11049.999999999971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11049.999999999971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11049.999999999971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11049.999999999971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11049.999999999971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11049.999999999971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11049.999999999971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11049.999999999971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11049.999999999971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11049.999999999971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11049.999999999971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11049.999999999971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11049.999999999971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11049.999999999971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11049.999999999971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11049.999999999971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11049.999999999971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11049.999999999971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11049.999999999971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11049.999999999971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11049.999999999971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11049.999999999971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11049.999999999971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11049.999999999971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11049.999999999971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11049.999999999971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11049.999999999971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11049.999999999971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11049.999999999971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11049.999999999971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11049.999999999971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11049.999999999971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11049.999999999971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11049.999999999971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11049.999999999971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11049.999999999971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11049.999999999971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11049.999999999971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11049.999999999971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11049.999999999971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11049.999999999971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11049.999999999971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11049.999999999971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11049.999999999971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11049.999999999971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11049.999999999971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11049.999999999971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11049.999999999971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11049.999999999971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11049.999999999971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11049.999999999971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11049.999999999971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11049.999999999971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11049.999999999971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11049.999999999971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11049.999999999971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11049.999999999971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11049.999999999971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11049.999999999971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11049.999999999971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11049.999999999971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11049.999999999971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11049.999999999971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11049.999999999971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11049.999999999971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11049.999999999971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11049.999999999971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11049.999999999971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11049.999999999971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11049.999999999971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11049.999999999971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11049.999999999971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11049.999999999971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11049.999999999971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11049.999999999971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11049.999999999971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11049.999999999971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11049.999999999971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11049.999999999971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11049.999999999971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11049.999999999971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11049.999999999971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11049.999999999971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11049.999999999971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11049.999999999971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11049.999999999971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11049.999999999971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11049.999999999971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11049.999999999971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11049.999999999971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11049.999999999971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11049.999999999971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11049.999999999971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11049.999999999971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11049.999999999971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11049.999999999971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11049.999999999971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11049.999999999971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11049.999999999971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11049.999999999971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11049.999999999971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11049.999999999971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11049.999999999971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11049.999999999971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11049.999999999971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11049.999999999971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11049.999999999971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11049.999999999971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11049.999999999971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11049.999999999971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11049.999999999971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11049.999999999971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11049.999999999971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11049.999999999971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11049.999999999971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11049.999999999971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11049.999999999971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11049.999999999971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11049.999999999971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11049.999999999971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11049.999999999971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11049.999999999971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11049.999999999971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11049.999999999971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11049.999999999971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11049.999999999971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11049.999999999971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11049.999999999971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11049.999999999971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11049.999999999971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11049.999999999971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11049.999999999971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11049.999999999971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11049.999999999971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11049.999999999971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11049.999999999971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11049.999999999971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11049.999999999971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11049.999999999971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11049.999999999971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11049.999999999971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11049.999999999971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11049.999999999971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11049.999999999971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11049.999999999971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11049.999999999971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11049.999999999971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11049.999999999971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11049.999999999971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11049.999999999971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11049.999999999971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11049.999999999971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11049.999999999971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11049.999999999971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11049.999999999971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11049.999999999971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11049.999999999971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11049.999999999971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11049.999999999971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11049.999999999971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11049.999999999971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11049.999999999971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11049.999999999971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11049.999999999971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11049.999999999971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11049.999999999971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11049.999999999971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11049.999999999971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11049.999999999971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11049.999999999971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11049.999999999971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11049.999999999971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11049.999999999971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11049.999999999971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11049.999999999971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11049.999999999971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11049.999999999971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11049.999999999971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11049.999999999971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11049.999999999971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11049.999999999971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11049.999999999971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11049.999999999971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11049.999999999971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11049.999999999971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11049.999999999971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11049.999999999971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11049.999999999971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11049.999999999971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11049.999999999971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11049.999999999971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11049.999999999971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11049.999999999971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11049.999999999971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11049.999999999971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11049.999999999971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11049.999999999971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11049.999999999971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11049.999999999971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11049.999999999971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11049.999999999971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11049.999999999971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11049.999999999971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11049.999999999971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11049.999999999971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11049.999999999971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11049.999999999971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11049.999999999971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11049.999999999971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11049.999999999971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11049.999999999971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11049.999999999971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11049.999999999971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11049.999999999971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11049.999999999971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11049.999999999971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11049.999999999971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11049.999999999971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11049.999999999971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11049.999999999971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11049.999999999971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11049.999999999971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11049.999999999971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11049.999999999971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11049.999999999971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11049.999999999971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11049.999999999971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11049.999999999971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11049.999999999971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11049.999999999971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11049.999999999971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11049.999999999971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11049.999999999971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11049.999999999971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11049.999999999971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11049.999999999971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11049.999999999971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11049.999999999971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11049.999999999971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11049.999999999971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11049.999999999971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11049.999999999971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11049.999999999971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11049.999999999971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11049.999999999971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11049.999999999971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11049.999999999971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11049.999999999971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11049.999999999971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11049.999999999971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11049.999999999971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11049.999999999971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11049.999999999971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11049.999999999971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11049.999999999971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11049.999999999971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11049.999999999971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11049.999999999971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11049.999999999971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11049.999999999971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11049.999999999971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11049.999999999971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11049.999999999971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11049.999999999971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11049.999999999971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11049.999999999971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11049.999999999971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11049.999999999971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11049.999999999971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11049.999999999971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11049.999999999971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11049.999999999971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11049.999999999971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11049.999999999971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11049.999999999971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11049.999999999971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11049.999999999971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11049.999999999971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11049.999999999971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11049.999999999971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11049.999999999971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11049.999999999971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11049.999999999971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11049.999999999971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11049.999999999971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11049.999999999971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11049.999999999971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11049.999999999971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11049.999999999971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11049.999999999971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11049.999999999971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11049.999999999971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11049.999999999971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1570309.4</v>
      </c>
      <c r="H350" s="36"/>
      <c r="I350" s="34">
        <f t="shared" si="11"/>
        <v>1581359.4</v>
      </c>
      <c r="J350" s="5"/>
    </row>
    <row r="351" spans="1:10">
      <c r="I351" s="34">
        <f t="shared" si="11"/>
        <v>1581359.4</v>
      </c>
    </row>
    <row r="352" spans="1:10">
      <c r="I352" s="34">
        <f t="shared" si="11"/>
        <v>1581359.4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9"/>
  <dimension ref="A1:L352"/>
  <sheetViews>
    <sheetView rightToLeft="1" workbookViewId="0">
      <selection activeCell="A13" sqref="A13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468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469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-90</v>
      </c>
      <c r="J4" s="5"/>
    </row>
    <row r="5" spans="1:12" ht="21">
      <c r="A5" s="22">
        <v>43810</v>
      </c>
      <c r="B5" s="20">
        <v>6402</v>
      </c>
      <c r="C5" s="20" t="s">
        <v>14</v>
      </c>
      <c r="D5" s="19" t="s">
        <v>13</v>
      </c>
      <c r="E5" s="12">
        <v>66.08</v>
      </c>
      <c r="F5" s="21">
        <v>3160</v>
      </c>
      <c r="G5" s="17">
        <f t="shared" ref="G5:G68" si="0">E5*F5</f>
        <v>208812.79999999999</v>
      </c>
      <c r="H5" s="34"/>
      <c r="I5" s="34">
        <f>I4+G5-H5</f>
        <v>208722.8</v>
      </c>
      <c r="J5" s="5"/>
    </row>
    <row r="6" spans="1:12" ht="21">
      <c r="A6" s="22">
        <v>43815</v>
      </c>
      <c r="B6" s="20">
        <v>9631</v>
      </c>
      <c r="C6" s="20" t="s">
        <v>53</v>
      </c>
      <c r="D6" s="19"/>
      <c r="E6" s="12"/>
      <c r="F6" s="21"/>
      <c r="G6" s="17">
        <f t="shared" si="0"/>
        <v>0</v>
      </c>
      <c r="H6" s="34">
        <v>35000</v>
      </c>
      <c r="I6" s="34">
        <f t="shared" ref="I6:I69" si="1">I5+G6-H6</f>
        <v>173722.8</v>
      </c>
      <c r="J6" s="5"/>
    </row>
    <row r="7" spans="1:12" ht="21">
      <c r="A7" s="22">
        <v>43816</v>
      </c>
      <c r="B7" s="20">
        <v>9663</v>
      </c>
      <c r="C7" s="20" t="s">
        <v>53</v>
      </c>
      <c r="D7" s="19"/>
      <c r="E7" s="12"/>
      <c r="F7" s="21"/>
      <c r="G7" s="17">
        <f t="shared" si="0"/>
        <v>0</v>
      </c>
      <c r="H7" s="34">
        <v>20000</v>
      </c>
      <c r="I7" s="34">
        <f t="shared" si="1"/>
        <v>153722.79999999999</v>
      </c>
      <c r="J7" s="5"/>
    </row>
    <row r="8" spans="1:12" ht="21">
      <c r="A8" s="22">
        <v>43818</v>
      </c>
      <c r="B8" s="20">
        <v>9740</v>
      </c>
      <c r="C8" s="20" t="s">
        <v>53</v>
      </c>
      <c r="D8" s="19"/>
      <c r="E8" s="12"/>
      <c r="F8" s="21"/>
      <c r="G8" s="17">
        <f t="shared" si="0"/>
        <v>0</v>
      </c>
      <c r="H8" s="34">
        <v>20000</v>
      </c>
      <c r="I8" s="34">
        <f t="shared" si="1"/>
        <v>133722.79999999999</v>
      </c>
      <c r="J8" s="5"/>
    </row>
    <row r="9" spans="1:12" ht="21">
      <c r="A9" s="22">
        <v>43821</v>
      </c>
      <c r="B9" s="20">
        <v>9778</v>
      </c>
      <c r="C9" s="20" t="s">
        <v>53</v>
      </c>
      <c r="D9" s="19"/>
      <c r="E9" s="12"/>
      <c r="F9" s="21"/>
      <c r="G9" s="17">
        <f t="shared" si="0"/>
        <v>0</v>
      </c>
      <c r="H9" s="34">
        <v>20000</v>
      </c>
      <c r="I9" s="34">
        <f t="shared" si="1"/>
        <v>113722.79999999999</v>
      </c>
      <c r="J9" s="5"/>
    </row>
    <row r="10" spans="1:12" ht="21">
      <c r="A10" s="22">
        <v>43823</v>
      </c>
      <c r="B10" s="20">
        <v>9869</v>
      </c>
      <c r="C10" s="20" t="s">
        <v>53</v>
      </c>
      <c r="D10" s="19"/>
      <c r="E10" s="12"/>
      <c r="F10" s="21"/>
      <c r="G10" s="17">
        <f t="shared" si="0"/>
        <v>0</v>
      </c>
      <c r="H10" s="34">
        <v>30000</v>
      </c>
      <c r="I10" s="34">
        <f t="shared" si="1"/>
        <v>83722.799999999988</v>
      </c>
      <c r="J10" s="5"/>
    </row>
    <row r="11" spans="1:12" ht="21">
      <c r="A11" s="22">
        <v>43824</v>
      </c>
      <c r="B11" s="20">
        <v>9895</v>
      </c>
      <c r="C11" s="20" t="s">
        <v>53</v>
      </c>
      <c r="D11" s="19"/>
      <c r="E11" s="12"/>
      <c r="F11" s="21"/>
      <c r="G11" s="17">
        <f t="shared" si="0"/>
        <v>0</v>
      </c>
      <c r="H11" s="34">
        <v>30000</v>
      </c>
      <c r="I11" s="34">
        <f t="shared" si="1"/>
        <v>53722.799999999988</v>
      </c>
      <c r="J11" s="5"/>
    </row>
    <row r="12" spans="1:12" ht="21">
      <c r="A12" s="22">
        <v>43825</v>
      </c>
      <c r="B12" s="20">
        <v>9948</v>
      </c>
      <c r="C12" s="20" t="s">
        <v>53</v>
      </c>
      <c r="D12" s="19"/>
      <c r="E12" s="12"/>
      <c r="F12" s="21"/>
      <c r="G12" s="17">
        <f t="shared" si="0"/>
        <v>0</v>
      </c>
      <c r="H12" s="34">
        <v>29000</v>
      </c>
      <c r="I12" s="34">
        <f t="shared" si="1"/>
        <v>24722.799999999988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24722.799999999988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24722.799999999988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24722.799999999988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24722.799999999988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24722.799999999988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24722.799999999988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24722.799999999988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24722.799999999988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24722.799999999988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24722.799999999988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24722.799999999988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24722.799999999988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24722.799999999988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24722.799999999988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24722.799999999988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24722.799999999988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24722.799999999988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24722.799999999988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24722.799999999988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24722.799999999988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24722.799999999988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24722.799999999988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24722.799999999988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24722.799999999988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24722.799999999988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24722.799999999988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24722.799999999988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24722.799999999988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24722.799999999988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24722.799999999988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24722.799999999988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24722.799999999988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24722.799999999988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24722.799999999988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24722.799999999988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24722.799999999988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24722.799999999988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24722.799999999988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24722.799999999988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24722.799999999988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24722.799999999988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24722.799999999988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24722.799999999988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24722.799999999988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24722.799999999988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24722.799999999988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24722.799999999988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24722.799999999988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24722.799999999988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24722.799999999988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24722.799999999988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24722.799999999988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24722.799999999988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24722.799999999988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24722.799999999988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24722.799999999988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24722.799999999988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24722.799999999988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24722.799999999988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24722.799999999988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24722.799999999988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24722.799999999988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24722.799999999988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24722.799999999988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24722.799999999988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24722.799999999988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24722.799999999988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24722.799999999988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24722.799999999988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24722.799999999988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24722.799999999988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24722.799999999988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24722.799999999988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24722.799999999988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24722.799999999988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24722.799999999988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24722.799999999988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24722.799999999988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24722.799999999988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24722.799999999988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24722.799999999988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24722.799999999988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24722.799999999988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24722.799999999988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24722.799999999988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24722.799999999988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24722.799999999988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24722.799999999988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24722.799999999988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24722.799999999988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24722.799999999988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24722.799999999988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24722.799999999988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24722.799999999988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24722.799999999988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24722.799999999988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24722.799999999988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24722.799999999988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24722.799999999988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24722.799999999988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24722.799999999988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24722.799999999988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24722.799999999988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24722.799999999988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24722.799999999988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24722.799999999988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24722.799999999988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24722.799999999988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24722.799999999988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24722.799999999988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24722.799999999988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24722.799999999988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24722.799999999988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24722.799999999988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24722.799999999988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24722.799999999988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24722.799999999988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24722.799999999988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24722.799999999988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24722.799999999988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24722.799999999988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24722.799999999988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24722.799999999988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24722.799999999988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24722.799999999988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24722.799999999988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24722.799999999988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24722.799999999988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24722.799999999988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24722.799999999988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24722.799999999988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24722.799999999988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24722.799999999988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24722.799999999988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24722.799999999988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24722.799999999988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24722.799999999988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24722.799999999988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24722.799999999988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24722.799999999988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24722.799999999988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24722.799999999988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24722.799999999988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24722.799999999988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24722.799999999988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24722.799999999988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24722.799999999988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24722.799999999988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24722.799999999988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24722.799999999988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24722.799999999988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24722.799999999988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24722.799999999988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24722.799999999988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24722.799999999988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24722.799999999988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24722.799999999988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24722.799999999988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24722.799999999988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24722.799999999988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24722.799999999988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24722.799999999988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24722.799999999988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24722.799999999988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24722.799999999988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24722.799999999988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24722.799999999988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24722.799999999988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24722.799999999988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24722.799999999988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24722.799999999988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24722.799999999988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24722.799999999988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24722.799999999988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24722.799999999988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24722.799999999988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24722.799999999988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24722.799999999988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24722.799999999988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24722.799999999988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24722.799999999988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24722.799999999988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24722.799999999988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24722.799999999988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24722.799999999988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24722.799999999988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24722.799999999988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24722.799999999988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24722.799999999988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24722.799999999988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24722.799999999988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24722.799999999988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24722.799999999988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24722.799999999988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24722.799999999988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24722.799999999988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24722.799999999988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24722.799999999988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24722.799999999988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24722.799999999988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24722.799999999988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24722.799999999988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24722.799999999988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24722.799999999988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24722.799999999988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24722.799999999988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24722.799999999988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24722.799999999988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24722.799999999988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24722.799999999988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24722.799999999988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24722.799999999988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24722.799999999988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24722.799999999988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24722.799999999988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24722.799999999988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24722.799999999988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24722.799999999988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24722.799999999988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24722.799999999988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24722.799999999988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24722.799999999988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24722.799999999988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24722.799999999988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24722.799999999988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24722.799999999988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24722.799999999988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24722.799999999988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24722.799999999988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24722.799999999988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24722.799999999988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24722.799999999988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24722.799999999988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24722.799999999988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24722.799999999988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24722.799999999988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24722.799999999988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24722.799999999988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24722.799999999988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24722.799999999988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24722.799999999988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24722.799999999988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24722.799999999988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24722.799999999988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24722.799999999988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24722.799999999988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24722.799999999988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24722.799999999988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24722.799999999988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24722.799999999988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24722.799999999988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24722.799999999988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24722.799999999988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24722.799999999988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24722.799999999988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24722.799999999988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24722.799999999988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24722.799999999988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24722.799999999988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24722.799999999988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24722.799999999988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24722.799999999988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24722.799999999988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24722.799999999988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24722.799999999988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24722.799999999988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24722.799999999988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24722.799999999988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24722.799999999988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24722.799999999988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24722.799999999988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24722.799999999988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24722.799999999988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24722.799999999988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24722.799999999988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24722.799999999988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24722.799999999988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24722.799999999988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24722.799999999988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24722.799999999988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24722.799999999988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24722.799999999988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24722.799999999988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24722.799999999988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24722.799999999988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24722.799999999988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24722.799999999988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24722.799999999988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24722.799999999988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24722.799999999988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24722.799999999988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24722.799999999988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24722.799999999988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24722.799999999988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24722.799999999988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24722.799999999988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24722.799999999988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24722.799999999988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24722.799999999988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24722.799999999988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24722.799999999988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24722.799999999988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24722.799999999988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24722.799999999988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24722.799999999988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24722.799999999988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24722.799999999988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24722.799999999988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24722.799999999988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24722.799999999988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24722.799999999988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24722.799999999988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24722.799999999988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24722.799999999988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24722.799999999988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24722.799999999988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24722.799999999988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24722.799999999988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24722.799999999988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24722.799999999988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24722.799999999988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24722.799999999988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24722.799999999988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24722.799999999988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24722.799999999988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24722.799999999988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24722.799999999988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24722.799999999988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24722.799999999988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24722.799999999988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24722.799999999988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24722.799999999988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24722.799999999988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24722.799999999988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24722.799999999988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24722.799999999988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24722.799999999988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208812.79999999999</v>
      </c>
      <c r="H350" s="36"/>
      <c r="I350" s="34">
        <f t="shared" si="11"/>
        <v>233535.59999999998</v>
      </c>
      <c r="J350" s="5"/>
    </row>
    <row r="351" spans="1:10">
      <c r="I351" s="34">
        <f t="shared" si="11"/>
        <v>233535.59999999998</v>
      </c>
    </row>
    <row r="352" spans="1:10">
      <c r="I352" s="34">
        <f t="shared" si="11"/>
        <v>233535.59999999998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/>
  <dimension ref="A1:L352"/>
  <sheetViews>
    <sheetView rightToLeft="1" topLeftCell="A332" workbookViewId="0">
      <selection activeCell="H12" sqref="H12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471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472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821910</v>
      </c>
      <c r="J4" s="5"/>
    </row>
    <row r="5" spans="1:12" ht="21">
      <c r="A5" s="22">
        <v>43810</v>
      </c>
      <c r="B5" s="20">
        <v>9490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50000</v>
      </c>
      <c r="I5" s="34">
        <f>I4+G5-H5</f>
        <v>771910</v>
      </c>
      <c r="J5" s="5"/>
    </row>
    <row r="6" spans="1:12" ht="21">
      <c r="A6" s="22">
        <v>43811</v>
      </c>
      <c r="B6" s="20">
        <v>6408</v>
      </c>
      <c r="C6" s="20" t="s">
        <v>14</v>
      </c>
      <c r="D6" s="19" t="s">
        <v>13</v>
      </c>
      <c r="E6" s="12">
        <v>14.24</v>
      </c>
      <c r="F6" s="21">
        <v>3330</v>
      </c>
      <c r="G6" s="17">
        <f t="shared" si="0"/>
        <v>47419.199999999997</v>
      </c>
      <c r="H6" s="34"/>
      <c r="I6" s="34">
        <f t="shared" ref="I6:I69" si="1">I5+G6-H6</f>
        <v>819329.2</v>
      </c>
      <c r="J6" s="5"/>
    </row>
    <row r="7" spans="1:12" ht="21">
      <c r="A7" s="22">
        <v>43814</v>
      </c>
      <c r="B7" s="20">
        <v>9598</v>
      </c>
      <c r="C7" s="20" t="s">
        <v>53</v>
      </c>
      <c r="D7" s="19"/>
      <c r="E7" s="12"/>
      <c r="F7" s="21"/>
      <c r="G7" s="17">
        <f t="shared" si="0"/>
        <v>0</v>
      </c>
      <c r="H7" s="34">
        <v>39800</v>
      </c>
      <c r="I7" s="34">
        <f t="shared" si="1"/>
        <v>779529.2</v>
      </c>
      <c r="J7" s="5"/>
    </row>
    <row r="8" spans="1:12" ht="21">
      <c r="A8" s="22">
        <v>43815</v>
      </c>
      <c r="B8" s="20">
        <v>6465</v>
      </c>
      <c r="C8" s="20" t="s">
        <v>14</v>
      </c>
      <c r="D8" s="19" t="s">
        <v>13</v>
      </c>
      <c r="E8" s="12">
        <v>15.14</v>
      </c>
      <c r="F8" s="21">
        <v>3360</v>
      </c>
      <c r="G8" s="17">
        <f t="shared" si="0"/>
        <v>50870.400000000001</v>
      </c>
      <c r="H8" s="34"/>
      <c r="I8" s="34">
        <f t="shared" si="1"/>
        <v>830399.6</v>
      </c>
      <c r="J8" s="5"/>
    </row>
    <row r="9" spans="1:12" ht="21">
      <c r="A9" s="22">
        <v>43817</v>
      </c>
      <c r="B9" s="20">
        <v>9703</v>
      </c>
      <c r="C9" s="20" t="s">
        <v>53</v>
      </c>
      <c r="D9" s="19"/>
      <c r="E9" s="12"/>
      <c r="F9" s="21"/>
      <c r="G9" s="17">
        <f t="shared" si="0"/>
        <v>0</v>
      </c>
      <c r="H9" s="34">
        <v>47500</v>
      </c>
      <c r="I9" s="34">
        <f t="shared" si="1"/>
        <v>782899.6</v>
      </c>
      <c r="J9" s="5"/>
    </row>
    <row r="10" spans="1:12" ht="21">
      <c r="A10" s="22">
        <v>43818</v>
      </c>
      <c r="B10" s="20">
        <v>6526</v>
      </c>
      <c r="C10" s="20" t="s">
        <v>14</v>
      </c>
      <c r="D10" s="19" t="s">
        <v>13</v>
      </c>
      <c r="E10" s="12">
        <v>52.28</v>
      </c>
      <c r="F10" s="21">
        <v>3390</v>
      </c>
      <c r="G10" s="17">
        <f t="shared" si="0"/>
        <v>177229.2</v>
      </c>
      <c r="H10" s="34"/>
      <c r="I10" s="34">
        <f t="shared" si="1"/>
        <v>960128.8</v>
      </c>
      <c r="J10" s="5"/>
    </row>
    <row r="11" spans="1:12" ht="21">
      <c r="A11" s="22">
        <v>43818</v>
      </c>
      <c r="B11" s="20">
        <v>9716</v>
      </c>
      <c r="C11" s="20" t="s">
        <v>53</v>
      </c>
      <c r="D11" s="19"/>
      <c r="E11" s="12"/>
      <c r="F11" s="21"/>
      <c r="G11" s="17">
        <f t="shared" si="0"/>
        <v>0</v>
      </c>
      <c r="H11" s="34">
        <v>50000</v>
      </c>
      <c r="I11" s="34">
        <f t="shared" si="1"/>
        <v>910128.8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910128.8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910128.8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910128.8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910128.8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910128.8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910128.8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910128.8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910128.8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910128.8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910128.8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910128.8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910128.8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910128.8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910128.8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910128.8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910128.8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910128.8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910128.8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910128.8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910128.8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910128.8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910128.8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910128.8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910128.8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910128.8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910128.8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910128.8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910128.8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910128.8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910128.8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910128.8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910128.8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910128.8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910128.8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910128.8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910128.8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910128.8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910128.8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910128.8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910128.8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910128.8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910128.8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910128.8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910128.8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910128.8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910128.8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910128.8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910128.8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910128.8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910128.8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910128.8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910128.8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910128.8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910128.8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910128.8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910128.8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910128.8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910128.8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910128.8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910128.8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910128.8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910128.8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910128.8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910128.8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910128.8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910128.8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910128.8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910128.8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910128.8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910128.8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910128.8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910128.8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910128.8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910128.8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910128.8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910128.8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910128.8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910128.8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910128.8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910128.8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910128.8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910128.8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910128.8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910128.8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910128.8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910128.8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910128.8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910128.8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910128.8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910128.8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910128.8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910128.8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910128.8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910128.8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910128.8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910128.8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910128.8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910128.8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910128.8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910128.8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910128.8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910128.8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910128.8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910128.8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910128.8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910128.8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910128.8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910128.8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910128.8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910128.8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910128.8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910128.8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910128.8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910128.8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910128.8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910128.8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910128.8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910128.8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910128.8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910128.8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910128.8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910128.8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910128.8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910128.8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910128.8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910128.8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910128.8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910128.8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910128.8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910128.8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910128.8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910128.8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910128.8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910128.8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910128.8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910128.8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910128.8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910128.8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910128.8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910128.8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910128.8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910128.8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910128.8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910128.8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910128.8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910128.8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910128.8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910128.8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910128.8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910128.8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910128.8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910128.8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910128.8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910128.8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910128.8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910128.8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910128.8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910128.8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910128.8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910128.8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910128.8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910128.8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910128.8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910128.8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910128.8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910128.8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910128.8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910128.8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910128.8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910128.8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910128.8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910128.8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910128.8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910128.8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910128.8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910128.8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910128.8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910128.8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910128.8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910128.8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910128.8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910128.8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910128.8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910128.8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910128.8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910128.8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910128.8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910128.8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910128.8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910128.8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910128.8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910128.8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910128.8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910128.8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910128.8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910128.8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910128.8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910128.8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910128.8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910128.8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910128.8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910128.8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910128.8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910128.8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910128.8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910128.8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910128.8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910128.8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910128.8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910128.8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910128.8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910128.8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910128.8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910128.8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910128.8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910128.8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910128.8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910128.8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910128.8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910128.8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910128.8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910128.8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910128.8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910128.8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910128.8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910128.8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910128.8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910128.8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910128.8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910128.8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910128.8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910128.8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910128.8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910128.8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910128.8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910128.8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910128.8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910128.8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910128.8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910128.8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910128.8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910128.8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910128.8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910128.8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910128.8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910128.8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910128.8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910128.8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910128.8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910128.8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910128.8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910128.8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910128.8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910128.8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910128.8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910128.8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910128.8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910128.8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910128.8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910128.8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910128.8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910128.8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910128.8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910128.8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910128.8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910128.8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910128.8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910128.8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910128.8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910128.8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910128.8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910128.8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910128.8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910128.8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910128.8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910128.8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910128.8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910128.8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910128.8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910128.8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910128.8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910128.8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910128.8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910128.8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910128.8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910128.8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910128.8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910128.8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910128.8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910128.8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910128.8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910128.8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910128.8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910128.8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910128.8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910128.8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910128.8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910128.8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910128.8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910128.8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910128.8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910128.8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910128.8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910128.8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910128.8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910128.8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910128.8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910128.8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910128.8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910128.8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910128.8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910128.8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910128.8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910128.8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910128.8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910128.8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910128.8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910128.8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910128.8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910128.8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910128.8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910128.8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910128.8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910128.8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910128.8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910128.8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910128.8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910128.8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910128.8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910128.8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910128.8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910128.8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910128.8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910128.8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910128.8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910128.8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910128.8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910128.8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275518.80000000005</v>
      </c>
      <c r="H350" s="36"/>
      <c r="I350" s="34">
        <f t="shared" si="11"/>
        <v>1185647.6000000001</v>
      </c>
      <c r="J350" s="5"/>
    </row>
    <row r="351" spans="1:10">
      <c r="I351" s="34">
        <f t="shared" si="11"/>
        <v>1185647.6000000001</v>
      </c>
    </row>
    <row r="352" spans="1:10">
      <c r="I352" s="34">
        <f t="shared" si="11"/>
        <v>1185647.6000000001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0"/>
  <dimension ref="A1:L352"/>
  <sheetViews>
    <sheetView rightToLeft="1" workbookViewId="0">
      <selection activeCell="C8" sqref="C8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466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467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1">
      <c r="A5" s="22">
        <v>43810</v>
      </c>
      <c r="B5" s="20">
        <v>6383</v>
      </c>
      <c r="C5" s="20" t="s">
        <v>14</v>
      </c>
      <c r="D5" s="19" t="s">
        <v>13</v>
      </c>
      <c r="E5" s="12">
        <v>19.18</v>
      </c>
      <c r="F5" s="21">
        <v>3320</v>
      </c>
      <c r="G5" s="17">
        <f t="shared" ref="G5:G68" si="0">E5*F5</f>
        <v>63677.599999999999</v>
      </c>
      <c r="H5" s="34"/>
      <c r="I5" s="34">
        <f>I4+G5-H5</f>
        <v>63677.599999999999</v>
      </c>
      <c r="J5" s="5"/>
    </row>
    <row r="6" spans="1:12" ht="21">
      <c r="A6" s="22">
        <v>43816</v>
      </c>
      <c r="B6" s="20" t="s">
        <v>53</v>
      </c>
      <c r="C6" s="20">
        <v>9654</v>
      </c>
      <c r="D6" s="19"/>
      <c r="E6" s="12"/>
      <c r="F6" s="21"/>
      <c r="G6" s="17">
        <f t="shared" si="0"/>
        <v>0</v>
      </c>
      <c r="H6" s="34">
        <v>63675</v>
      </c>
      <c r="I6" s="34">
        <f t="shared" ref="I6:I69" si="1">I5+G6-H6</f>
        <v>2.5999999999985448</v>
      </c>
      <c r="J6" s="5"/>
    </row>
    <row r="7" spans="1:12" ht="21">
      <c r="A7" s="22">
        <v>43816</v>
      </c>
      <c r="B7" s="20" t="s">
        <v>131</v>
      </c>
      <c r="C7" s="20">
        <v>1020</v>
      </c>
      <c r="D7" s="19"/>
      <c r="E7" s="12"/>
      <c r="F7" s="21"/>
      <c r="G7" s="17">
        <f t="shared" si="0"/>
        <v>0</v>
      </c>
      <c r="H7" s="34">
        <v>2.6</v>
      </c>
      <c r="I7" s="34">
        <f t="shared" si="1"/>
        <v>-1.4552803406786552E-12</v>
      </c>
      <c r="J7" s="5"/>
    </row>
    <row r="8" spans="1:12" ht="21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-1.4552803406786552E-12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-1.4552803406786552E-12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-1.4552803406786552E-12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-1.4552803406786552E-12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-1.4552803406786552E-12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-1.4552803406786552E-12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-1.4552803406786552E-12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-1.4552803406786552E-12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-1.4552803406786552E-12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-1.4552803406786552E-12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-1.4552803406786552E-12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-1.4552803406786552E-12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-1.4552803406786552E-12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-1.4552803406786552E-12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-1.4552803406786552E-12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-1.4552803406786552E-12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-1.4552803406786552E-12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-1.4552803406786552E-12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-1.4552803406786552E-12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-1.4552803406786552E-12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-1.4552803406786552E-12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-1.4552803406786552E-12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-1.4552803406786552E-12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-1.4552803406786552E-12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-1.4552803406786552E-12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-1.4552803406786552E-12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-1.4552803406786552E-12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-1.4552803406786552E-12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-1.4552803406786552E-12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-1.4552803406786552E-12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-1.4552803406786552E-12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-1.4552803406786552E-12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-1.4552803406786552E-12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-1.4552803406786552E-12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-1.4552803406786552E-12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-1.4552803406786552E-12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-1.4552803406786552E-12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-1.4552803406786552E-12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-1.4552803406786552E-12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-1.4552803406786552E-12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-1.4552803406786552E-12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-1.4552803406786552E-12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-1.4552803406786552E-12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-1.4552803406786552E-12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-1.4552803406786552E-12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-1.4552803406786552E-12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-1.4552803406786552E-12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-1.4552803406786552E-12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-1.4552803406786552E-12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-1.4552803406786552E-12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-1.4552803406786552E-12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-1.4552803406786552E-12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-1.4552803406786552E-12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-1.4552803406786552E-12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-1.4552803406786552E-12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-1.4552803406786552E-12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-1.4552803406786552E-12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-1.4552803406786552E-12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-1.4552803406786552E-12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-1.4552803406786552E-12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-1.4552803406786552E-12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-1.4552803406786552E-12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-1.4552803406786552E-12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-1.4552803406786552E-12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-1.4552803406786552E-12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-1.4552803406786552E-12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-1.4552803406786552E-12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-1.4552803406786552E-12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-1.4552803406786552E-12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-1.4552803406786552E-12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-1.4552803406786552E-12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-1.4552803406786552E-12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-1.4552803406786552E-12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-1.4552803406786552E-12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-1.4552803406786552E-12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-1.4552803406786552E-12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-1.4552803406786552E-12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-1.4552803406786552E-12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-1.4552803406786552E-12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-1.4552803406786552E-12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-1.4552803406786552E-12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-1.4552803406786552E-12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-1.4552803406786552E-12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-1.4552803406786552E-12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-1.4552803406786552E-12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-1.4552803406786552E-12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-1.4552803406786552E-12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-1.4552803406786552E-12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-1.4552803406786552E-12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-1.4552803406786552E-12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-1.4552803406786552E-12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-1.4552803406786552E-12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-1.4552803406786552E-12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-1.4552803406786552E-12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-1.4552803406786552E-12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-1.4552803406786552E-12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-1.4552803406786552E-12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-1.4552803406786552E-12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-1.4552803406786552E-12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-1.4552803406786552E-12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-1.4552803406786552E-12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-1.4552803406786552E-12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-1.4552803406786552E-12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-1.4552803406786552E-12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-1.4552803406786552E-12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-1.4552803406786552E-12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-1.4552803406786552E-12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-1.4552803406786552E-12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-1.4552803406786552E-12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-1.4552803406786552E-12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-1.4552803406786552E-12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-1.4552803406786552E-12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-1.4552803406786552E-12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-1.4552803406786552E-12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-1.4552803406786552E-12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-1.4552803406786552E-12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-1.4552803406786552E-12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-1.4552803406786552E-12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-1.4552803406786552E-12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-1.4552803406786552E-12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-1.4552803406786552E-12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-1.4552803406786552E-12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-1.4552803406786552E-12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-1.4552803406786552E-12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-1.4552803406786552E-12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-1.4552803406786552E-12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-1.4552803406786552E-12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-1.4552803406786552E-12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-1.4552803406786552E-12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-1.4552803406786552E-12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-1.4552803406786552E-12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-1.4552803406786552E-12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-1.4552803406786552E-12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-1.4552803406786552E-12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-1.4552803406786552E-12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-1.4552803406786552E-12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-1.4552803406786552E-12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-1.4552803406786552E-12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-1.4552803406786552E-12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-1.4552803406786552E-12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-1.4552803406786552E-12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-1.4552803406786552E-12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-1.4552803406786552E-12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-1.4552803406786552E-12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-1.4552803406786552E-12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-1.4552803406786552E-12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-1.4552803406786552E-12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-1.4552803406786552E-12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-1.4552803406786552E-12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-1.4552803406786552E-12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-1.4552803406786552E-12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-1.4552803406786552E-12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-1.4552803406786552E-12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-1.4552803406786552E-12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-1.4552803406786552E-12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-1.4552803406786552E-12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-1.4552803406786552E-12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-1.4552803406786552E-12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-1.4552803406786552E-12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-1.4552803406786552E-12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-1.4552803406786552E-12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-1.4552803406786552E-12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-1.4552803406786552E-12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-1.4552803406786552E-12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-1.4552803406786552E-12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-1.4552803406786552E-12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-1.4552803406786552E-12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-1.4552803406786552E-12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-1.4552803406786552E-12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-1.4552803406786552E-12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-1.4552803406786552E-12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-1.4552803406786552E-12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-1.4552803406786552E-12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-1.4552803406786552E-12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-1.4552803406786552E-12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-1.4552803406786552E-12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-1.4552803406786552E-12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-1.4552803406786552E-12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-1.4552803406786552E-12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-1.4552803406786552E-12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-1.4552803406786552E-12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-1.4552803406786552E-12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-1.4552803406786552E-12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-1.4552803406786552E-12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-1.4552803406786552E-12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-1.4552803406786552E-12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-1.4552803406786552E-12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-1.4552803406786552E-12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-1.4552803406786552E-12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-1.4552803406786552E-12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-1.4552803406786552E-12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-1.4552803406786552E-12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-1.4552803406786552E-12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-1.4552803406786552E-12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-1.4552803406786552E-12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-1.4552803406786552E-12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-1.4552803406786552E-12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-1.4552803406786552E-12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-1.4552803406786552E-12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-1.4552803406786552E-12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-1.4552803406786552E-12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-1.4552803406786552E-12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-1.4552803406786552E-12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-1.4552803406786552E-12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-1.4552803406786552E-12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-1.4552803406786552E-12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-1.4552803406786552E-12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-1.4552803406786552E-12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-1.4552803406786552E-12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-1.4552803406786552E-12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-1.4552803406786552E-12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-1.4552803406786552E-12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-1.4552803406786552E-12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-1.4552803406786552E-12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-1.4552803406786552E-12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-1.4552803406786552E-12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-1.4552803406786552E-12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-1.4552803406786552E-12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-1.4552803406786552E-12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-1.4552803406786552E-12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-1.4552803406786552E-12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-1.4552803406786552E-12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-1.4552803406786552E-12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-1.4552803406786552E-12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-1.4552803406786552E-12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-1.4552803406786552E-12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-1.4552803406786552E-12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-1.4552803406786552E-12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-1.4552803406786552E-12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-1.4552803406786552E-12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-1.4552803406786552E-12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-1.4552803406786552E-12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-1.4552803406786552E-12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-1.4552803406786552E-12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-1.4552803406786552E-12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-1.4552803406786552E-12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-1.4552803406786552E-12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-1.4552803406786552E-12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-1.4552803406786552E-12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-1.4552803406786552E-12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-1.4552803406786552E-12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-1.4552803406786552E-12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-1.4552803406786552E-12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-1.4552803406786552E-12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-1.4552803406786552E-12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-1.4552803406786552E-12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-1.4552803406786552E-12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-1.4552803406786552E-12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-1.4552803406786552E-12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-1.4552803406786552E-12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-1.4552803406786552E-12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-1.4552803406786552E-12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-1.4552803406786552E-12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-1.4552803406786552E-12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-1.4552803406786552E-12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-1.4552803406786552E-12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-1.4552803406786552E-12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-1.4552803406786552E-12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-1.4552803406786552E-12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-1.4552803406786552E-12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-1.4552803406786552E-12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-1.4552803406786552E-12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-1.4552803406786552E-12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-1.4552803406786552E-12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-1.4552803406786552E-12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-1.4552803406786552E-12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-1.4552803406786552E-12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-1.4552803406786552E-12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-1.4552803406786552E-12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-1.4552803406786552E-12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-1.4552803406786552E-12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-1.4552803406786552E-12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-1.4552803406786552E-12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-1.4552803406786552E-12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-1.4552803406786552E-12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-1.4552803406786552E-12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-1.4552803406786552E-12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-1.4552803406786552E-12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-1.4552803406786552E-12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-1.4552803406786552E-12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-1.4552803406786552E-12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-1.4552803406786552E-12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-1.4552803406786552E-12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-1.4552803406786552E-12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-1.4552803406786552E-12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-1.4552803406786552E-12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-1.4552803406786552E-12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-1.4552803406786552E-12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-1.4552803406786552E-12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-1.4552803406786552E-12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-1.4552803406786552E-12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-1.4552803406786552E-12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-1.4552803406786552E-12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-1.4552803406786552E-12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-1.4552803406786552E-12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-1.4552803406786552E-12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-1.4552803406786552E-12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-1.4552803406786552E-12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-1.4552803406786552E-12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-1.4552803406786552E-12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-1.4552803406786552E-12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-1.4552803406786552E-12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-1.4552803406786552E-12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-1.4552803406786552E-12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-1.4552803406786552E-12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-1.4552803406786552E-12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-1.4552803406786552E-12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-1.4552803406786552E-12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-1.4552803406786552E-12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-1.4552803406786552E-12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-1.4552803406786552E-12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-1.4552803406786552E-12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-1.4552803406786552E-12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-1.4552803406786552E-12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-1.4552803406786552E-12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-1.4552803406786552E-12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-1.4552803406786552E-12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-1.4552803406786552E-12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-1.4552803406786552E-12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-1.4552803406786552E-12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-1.4552803406786552E-12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-1.4552803406786552E-12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-1.4552803406786552E-12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-1.4552803406786552E-12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-1.4552803406786552E-12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-1.4552803406786552E-12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-1.4552803406786552E-12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-1.4552803406786552E-12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-1.4552803406786552E-12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-1.4552803406786552E-12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-1.4552803406786552E-12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-1.4552803406786552E-12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-1.4552803406786552E-12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-1.4552803406786552E-12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-1.4552803406786552E-12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-1.4552803406786552E-12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-1.4552803406786552E-12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-1.4552803406786552E-12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-1.4552803406786552E-12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-1.4552803406786552E-12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-1.4552803406786552E-12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-1.4552803406786552E-12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63677.599999999999</v>
      </c>
      <c r="H350" s="36"/>
      <c r="I350" s="34">
        <f t="shared" si="11"/>
        <v>63677.599999999999</v>
      </c>
      <c r="J350" s="5"/>
    </row>
    <row r="351" spans="1:10">
      <c r="I351" s="34">
        <f t="shared" si="11"/>
        <v>63677.599999999999</v>
      </c>
    </row>
    <row r="352" spans="1:10">
      <c r="I352" s="34">
        <f t="shared" si="11"/>
        <v>63677.599999999999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1"/>
  <dimension ref="A1:L350"/>
  <sheetViews>
    <sheetView rightToLeft="1" workbookViewId="0">
      <selection activeCell="A21" sqref="A21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7.85546875" style="37" customWidth="1"/>
    <col min="9" max="9" width="18" style="37" customWidth="1"/>
    <col min="10" max="10" width="16.42578125" style="6" customWidth="1"/>
  </cols>
  <sheetData>
    <row r="1" spans="1:12">
      <c r="A1" s="168" t="s">
        <v>82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83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2019511.7</v>
      </c>
      <c r="J4" s="5"/>
    </row>
    <row r="5" spans="1:12" ht="21">
      <c r="A5" s="22">
        <v>43800</v>
      </c>
      <c r="B5" s="20">
        <v>6211</v>
      </c>
      <c r="C5" s="20" t="s">
        <v>14</v>
      </c>
      <c r="D5" s="19" t="s">
        <v>13</v>
      </c>
      <c r="E5" s="12">
        <v>62.36</v>
      </c>
      <c r="F5" s="21">
        <v>2950</v>
      </c>
      <c r="G5" s="17">
        <f t="shared" ref="G5:G68" si="0">E5*F5</f>
        <v>183962</v>
      </c>
      <c r="H5" s="34"/>
      <c r="I5" s="34">
        <f>I4+G5-H5</f>
        <v>2203473.7000000002</v>
      </c>
      <c r="J5" s="5"/>
    </row>
    <row r="6" spans="1:12" ht="21">
      <c r="A6" s="22">
        <v>43800</v>
      </c>
      <c r="B6" s="20">
        <v>9219</v>
      </c>
      <c r="C6" s="20" t="s">
        <v>53</v>
      </c>
      <c r="D6" s="19"/>
      <c r="E6" s="12"/>
      <c r="F6" s="21"/>
      <c r="G6" s="17">
        <f t="shared" si="0"/>
        <v>0</v>
      </c>
      <c r="H6" s="34">
        <v>300000</v>
      </c>
      <c r="I6" s="34">
        <f t="shared" ref="I6:I69" si="1">I5+G6-H6</f>
        <v>1903473.7000000002</v>
      </c>
      <c r="J6" s="5"/>
    </row>
    <row r="7" spans="1:12" ht="21">
      <c r="A7" s="22">
        <v>43801</v>
      </c>
      <c r="B7" s="20">
        <v>6234</v>
      </c>
      <c r="C7" s="20" t="s">
        <v>14</v>
      </c>
      <c r="D7" s="19" t="s">
        <v>13</v>
      </c>
      <c r="E7" s="12">
        <v>70.319999999999993</v>
      </c>
      <c r="F7" s="21">
        <v>2950</v>
      </c>
      <c r="G7" s="17">
        <f t="shared" si="0"/>
        <v>207443.99999999997</v>
      </c>
      <c r="H7" s="34"/>
      <c r="I7" s="34">
        <f t="shared" si="1"/>
        <v>2110917.7000000002</v>
      </c>
      <c r="J7" s="5"/>
    </row>
    <row r="8" spans="1:12" ht="21">
      <c r="A8" s="22">
        <v>43802</v>
      </c>
      <c r="B8" s="20">
        <v>9276</v>
      </c>
      <c r="C8" s="20" t="s">
        <v>53</v>
      </c>
      <c r="D8" s="19"/>
      <c r="E8" s="12"/>
      <c r="F8" s="21"/>
      <c r="G8" s="17">
        <f t="shared" si="0"/>
        <v>0</v>
      </c>
      <c r="H8" s="34">
        <v>250000</v>
      </c>
      <c r="I8" s="34">
        <f t="shared" si="1"/>
        <v>1860917.7000000002</v>
      </c>
      <c r="J8" s="5"/>
    </row>
    <row r="9" spans="1:12" ht="21">
      <c r="A9" s="22">
        <v>43804</v>
      </c>
      <c r="B9" s="20">
        <v>9341</v>
      </c>
      <c r="C9" s="20" t="s">
        <v>53</v>
      </c>
      <c r="D9" s="19"/>
      <c r="E9" s="12"/>
      <c r="F9" s="21"/>
      <c r="G9" s="17">
        <f t="shared" si="0"/>
        <v>0</v>
      </c>
      <c r="H9" s="34">
        <v>200000</v>
      </c>
      <c r="I9" s="34">
        <f t="shared" si="1"/>
        <v>1660917.7000000002</v>
      </c>
      <c r="J9" s="5"/>
    </row>
    <row r="10" spans="1:12" ht="21">
      <c r="A10" s="22">
        <v>43807</v>
      </c>
      <c r="B10" s="20">
        <v>9389</v>
      </c>
      <c r="C10" s="20" t="s">
        <v>53</v>
      </c>
      <c r="D10" s="19"/>
      <c r="E10" s="12"/>
      <c r="F10" s="21"/>
      <c r="G10" s="17">
        <f t="shared" si="0"/>
        <v>0</v>
      </c>
      <c r="H10" s="34">
        <v>200000</v>
      </c>
      <c r="I10" s="34">
        <f t="shared" si="1"/>
        <v>1460917.7000000002</v>
      </c>
      <c r="J10" s="5"/>
    </row>
    <row r="11" spans="1:12" ht="21">
      <c r="A11" s="22">
        <v>43809</v>
      </c>
      <c r="B11" s="20">
        <v>6378</v>
      </c>
      <c r="C11" s="20" t="s">
        <v>14</v>
      </c>
      <c r="D11" s="19" t="s">
        <v>13</v>
      </c>
      <c r="E11" s="12">
        <v>59.54</v>
      </c>
      <c r="F11" s="21">
        <v>2980</v>
      </c>
      <c r="G11" s="17">
        <f t="shared" si="0"/>
        <v>177429.2</v>
      </c>
      <c r="H11" s="34"/>
      <c r="I11" s="34">
        <f t="shared" si="1"/>
        <v>1638346.9000000001</v>
      </c>
      <c r="J11" s="5"/>
    </row>
    <row r="12" spans="1:12" ht="21">
      <c r="A12" s="22">
        <v>43809</v>
      </c>
      <c r="B12" s="20">
        <v>9461</v>
      </c>
      <c r="C12" s="20" t="s">
        <v>53</v>
      </c>
      <c r="D12" s="19"/>
      <c r="E12" s="12"/>
      <c r="F12" s="21"/>
      <c r="G12" s="17">
        <f t="shared" si="0"/>
        <v>0</v>
      </c>
      <c r="H12" s="34">
        <v>200000</v>
      </c>
      <c r="I12" s="34">
        <f t="shared" si="1"/>
        <v>1438346.9000000001</v>
      </c>
      <c r="J12" s="5"/>
    </row>
    <row r="13" spans="1:12" ht="21">
      <c r="A13" s="22">
        <v>43810</v>
      </c>
      <c r="B13" s="20">
        <v>6398</v>
      </c>
      <c r="C13" s="20" t="s">
        <v>14</v>
      </c>
      <c r="D13" s="19" t="s">
        <v>13</v>
      </c>
      <c r="E13" s="12">
        <v>66.92</v>
      </c>
      <c r="F13" s="21">
        <v>2980</v>
      </c>
      <c r="G13" s="17">
        <f t="shared" si="0"/>
        <v>199421.6</v>
      </c>
      <c r="H13" s="34"/>
      <c r="I13" s="34">
        <f t="shared" si="1"/>
        <v>1637768.5000000002</v>
      </c>
      <c r="J13" s="5"/>
    </row>
    <row r="14" spans="1:12" ht="21">
      <c r="A14" s="22">
        <v>43811</v>
      </c>
      <c r="B14" s="20">
        <v>9528</v>
      </c>
      <c r="C14" s="20" t="s">
        <v>53</v>
      </c>
      <c r="D14" s="19"/>
      <c r="E14" s="12"/>
      <c r="F14" s="21"/>
      <c r="G14" s="17">
        <f t="shared" si="0"/>
        <v>0</v>
      </c>
      <c r="H14" s="34">
        <v>300000</v>
      </c>
      <c r="I14" s="34">
        <f t="shared" si="1"/>
        <v>1337768.5000000002</v>
      </c>
      <c r="J14" s="5"/>
    </row>
    <row r="15" spans="1:12" ht="21">
      <c r="A15" s="22">
        <v>43815</v>
      </c>
      <c r="B15" s="20">
        <v>9618</v>
      </c>
      <c r="C15" s="20" t="s">
        <v>53</v>
      </c>
      <c r="D15" s="19"/>
      <c r="E15" s="12"/>
      <c r="F15" s="21"/>
      <c r="G15" s="17">
        <f t="shared" si="0"/>
        <v>0</v>
      </c>
      <c r="H15" s="34">
        <v>500000</v>
      </c>
      <c r="I15" s="34">
        <f t="shared" si="1"/>
        <v>837768.50000000023</v>
      </c>
      <c r="J15" s="5"/>
    </row>
    <row r="16" spans="1:12" ht="21">
      <c r="A16" s="22">
        <v>43818</v>
      </c>
      <c r="B16" s="20">
        <v>9736</v>
      </c>
      <c r="C16" s="20" t="s">
        <v>53</v>
      </c>
      <c r="D16" s="19"/>
      <c r="E16" s="12"/>
      <c r="F16" s="21"/>
      <c r="G16" s="17">
        <f t="shared" si="0"/>
        <v>0</v>
      </c>
      <c r="H16" s="34">
        <v>250000</v>
      </c>
      <c r="I16" s="34">
        <f t="shared" si="1"/>
        <v>587768.50000000023</v>
      </c>
      <c r="J16" s="5"/>
    </row>
    <row r="17" spans="1:10" ht="21">
      <c r="A17" s="22">
        <v>43822</v>
      </c>
      <c r="B17" s="20">
        <v>9809</v>
      </c>
      <c r="C17" s="20" t="s">
        <v>53</v>
      </c>
      <c r="D17" s="19"/>
      <c r="E17" s="12"/>
      <c r="F17" s="21"/>
      <c r="G17" s="17">
        <f t="shared" si="0"/>
        <v>0</v>
      </c>
      <c r="H17" s="34">
        <v>250000</v>
      </c>
      <c r="I17" s="34">
        <f t="shared" si="1"/>
        <v>337768.50000000023</v>
      </c>
      <c r="J17" s="5"/>
    </row>
    <row r="18" spans="1:10" ht="21">
      <c r="A18" s="22">
        <v>43823</v>
      </c>
      <c r="B18" s="20">
        <v>6616</v>
      </c>
      <c r="C18" s="20" t="s">
        <v>14</v>
      </c>
      <c r="D18" s="19" t="s">
        <v>13</v>
      </c>
      <c r="E18" s="12">
        <v>62.82</v>
      </c>
      <c r="F18" s="21">
        <v>3070</v>
      </c>
      <c r="G18" s="17">
        <f t="shared" si="0"/>
        <v>192857.4</v>
      </c>
      <c r="H18" s="34"/>
      <c r="I18" s="34">
        <f t="shared" si="1"/>
        <v>530625.90000000026</v>
      </c>
      <c r="J18" s="5"/>
    </row>
    <row r="19" spans="1:10" ht="21">
      <c r="A19" s="22">
        <v>43823</v>
      </c>
      <c r="B19" s="20">
        <v>6616</v>
      </c>
      <c r="C19" s="20" t="s">
        <v>14</v>
      </c>
      <c r="D19" s="19" t="s">
        <v>13</v>
      </c>
      <c r="E19" s="12">
        <v>63.38</v>
      </c>
      <c r="F19" s="21">
        <v>3070</v>
      </c>
      <c r="G19" s="17">
        <f t="shared" si="0"/>
        <v>194576.6</v>
      </c>
      <c r="H19" s="34"/>
      <c r="I19" s="34">
        <f t="shared" si="1"/>
        <v>725202.50000000023</v>
      </c>
      <c r="J19" s="5"/>
    </row>
    <row r="20" spans="1:10" ht="21">
      <c r="A20" s="22">
        <v>43823</v>
      </c>
      <c r="B20" s="20"/>
      <c r="C20" s="20" t="s">
        <v>131</v>
      </c>
      <c r="D20" s="19"/>
      <c r="E20" s="12"/>
      <c r="F20" s="21"/>
      <c r="G20" s="17">
        <f t="shared" si="0"/>
        <v>0</v>
      </c>
      <c r="H20" s="34">
        <v>2.5</v>
      </c>
      <c r="I20" s="34">
        <f t="shared" si="1"/>
        <v>725200.00000000023</v>
      </c>
      <c r="J20" s="5"/>
    </row>
    <row r="21" spans="1:10" ht="21">
      <c r="A21" s="22">
        <v>43824</v>
      </c>
      <c r="B21" s="20">
        <v>9898</v>
      </c>
      <c r="C21" s="20" t="s">
        <v>53</v>
      </c>
      <c r="D21" s="19"/>
      <c r="E21" s="12"/>
      <c r="F21" s="21"/>
      <c r="G21" s="17">
        <f t="shared" si="0"/>
        <v>0</v>
      </c>
      <c r="H21" s="34">
        <v>250000</v>
      </c>
      <c r="I21" s="34">
        <f t="shared" si="1"/>
        <v>475200.00000000023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475200.00000000023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475200.00000000023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475200.00000000023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475200.00000000023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475200.00000000023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475200.00000000023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475200.00000000023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475200.00000000023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475200.00000000023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475200.00000000023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475200.00000000023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475200.00000000023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475200.00000000023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475200.00000000023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475200.00000000023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475200.00000000023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475200.00000000023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475200.00000000023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475200.00000000023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475200.00000000023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475200.00000000023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475200.00000000023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475200.00000000023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475200.00000000023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475200.00000000023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475200.00000000023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475200.00000000023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475200.00000000023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475200.00000000023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475200.00000000023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475200.00000000023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475200.00000000023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475200.00000000023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475200.00000000023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475200.00000000023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475200.00000000023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475200.00000000023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475200.00000000023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475200.00000000023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475200.00000000023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475200.00000000023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475200.00000000023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475200.00000000023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475200.00000000023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475200.00000000023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475200.00000000023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475200.00000000023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475200.00000000023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475200.00000000023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475200.00000000023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475200.00000000023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475200.00000000023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475200.00000000023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475200.00000000023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475200.00000000023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475200.00000000023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475200.00000000023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475200.00000000023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475200.00000000023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475200.00000000023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475200.00000000023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475200.00000000023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475200.00000000023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475200.00000000023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475200.00000000023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475200.00000000023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475200.00000000023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475200.00000000023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475200.00000000023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475200.00000000023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475200.00000000023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475200.00000000023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475200.00000000023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475200.00000000023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475200.00000000023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475200.00000000023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475200.00000000023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475200.00000000023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475200.00000000023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475200.00000000023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475200.00000000023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475200.00000000023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475200.00000000023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475200.00000000023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475200.00000000023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475200.00000000023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475200.00000000023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475200.00000000023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475200.00000000023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475200.00000000023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475200.00000000023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475200.00000000023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475200.00000000023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475200.00000000023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475200.00000000023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475200.00000000023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475200.00000000023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475200.00000000023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475200.00000000023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475200.00000000023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475200.00000000023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475200.00000000023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475200.00000000023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475200.00000000023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475200.00000000023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475200.00000000023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475200.00000000023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475200.00000000023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475200.00000000023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475200.00000000023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475200.00000000023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475200.00000000023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475200.00000000023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475200.00000000023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475200.00000000023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475200.00000000023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475200.00000000023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475200.00000000023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475200.00000000023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475200.00000000023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475200.00000000023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475200.00000000023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475200.00000000023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475200.00000000023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475200.00000000023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475200.00000000023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475200.00000000023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475200.00000000023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475200.00000000023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475200.00000000023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475200.00000000023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475200.00000000023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475200.00000000023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475200.00000000023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475200.00000000023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475200.00000000023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475200.00000000023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475200.00000000023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475200.00000000023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475200.00000000023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475200.00000000023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475200.00000000023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475200.00000000023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475200.00000000023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475200.00000000023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475200.00000000023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475200.00000000023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475200.00000000023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475200.00000000023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475200.00000000023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475200.00000000023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475200.00000000023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475200.00000000023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475200.00000000023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475200.00000000023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475200.00000000023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475200.00000000023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475200.00000000023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475200.00000000023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475200.00000000023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475200.00000000023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475200.00000000023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475200.00000000023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475200.00000000023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475200.00000000023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475200.00000000023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475200.00000000023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475200.00000000023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475200.00000000023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475200.00000000023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475200.00000000023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475200.00000000023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475200.00000000023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475200.00000000023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475200.00000000023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475200.00000000023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475200.00000000023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475200.00000000023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475200.00000000023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475200.00000000023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475200.00000000023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475200.00000000023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475200.00000000023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475200.00000000023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475200.00000000023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475200.00000000023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475200.00000000023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475200.00000000023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475200.00000000023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475200.00000000023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475200.00000000023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475200.00000000023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475200.00000000023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475200.00000000023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475200.00000000023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475200.00000000023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475200.00000000023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475200.00000000023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475200.00000000023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475200.00000000023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475200.00000000023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475200.00000000023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475200.00000000023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475200.00000000023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475200.00000000023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475200.00000000023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475200.00000000023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475200.00000000023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475200.00000000023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475200.00000000023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475200.00000000023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475200.00000000023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475200.00000000023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475200.00000000023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475200.00000000023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475200.00000000023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475200.00000000023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475200.00000000023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475200.00000000023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475200.00000000023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475200.00000000023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475200.00000000023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475200.00000000023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475200.00000000023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475200.00000000023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475200.00000000023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475200.00000000023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475200.00000000023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475200.00000000023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475200.00000000023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475200.00000000023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475200.00000000023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475200.00000000023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475200.00000000023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475200.00000000023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475200.00000000023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475200.00000000023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475200.00000000023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475200.00000000023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475200.00000000023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475200.00000000023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475200.00000000023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475200.00000000023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475200.00000000023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475200.00000000023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475200.00000000023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475200.00000000023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475200.00000000023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475200.00000000023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475200.00000000023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475200.00000000023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475200.00000000023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475200.00000000023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475200.00000000023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475200.00000000023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475200.00000000023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475200.00000000023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475200.00000000023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475200.00000000023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475200.00000000023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475200.00000000023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475200.00000000023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475200.00000000023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475200.00000000023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475200.00000000023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475200.00000000023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475200.00000000023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475200.00000000023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475200.00000000023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475200.00000000023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475200.00000000023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475200.00000000023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475200.00000000023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475200.00000000023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475200.00000000023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475200.00000000023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475200.00000000023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475200.00000000023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475200.00000000023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475200.00000000023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475200.00000000023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475200.00000000023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475200.00000000023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475200.00000000023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475200.00000000023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475200.00000000023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475200.00000000023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475200.00000000023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475200.00000000023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475200.00000000023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475200.00000000023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475200.00000000023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475200.00000000023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475200.00000000023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475200.00000000023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475200.00000000023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475200.00000000023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475200.00000000023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475200.00000000023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475200.00000000023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475200.00000000023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475200.00000000023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475200.00000000023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475200.00000000023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475200.00000000023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475200.00000000023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475200.00000000023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475200.00000000023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475200.00000000023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475200.00000000023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475200.00000000023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475200.00000000023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475200.00000000023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475200.00000000023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475200.00000000023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475200.00000000023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475200.00000000023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475200.00000000023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475200.00000000023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475200.00000000023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475200.00000000023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475200.00000000023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475200.00000000023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475200.00000000023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475200.00000000023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475200.00000000023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475200.00000000023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475200.00000000023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1155690.8</v>
      </c>
      <c r="H350" s="36"/>
      <c r="I350" s="34">
        <f t="shared" si="11"/>
        <v>1630890.8000000003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2"/>
  <dimension ref="A1:L350"/>
  <sheetViews>
    <sheetView rightToLeft="1" workbookViewId="0">
      <selection activeCell="H20" sqref="H20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24.5703125" style="37" customWidth="1"/>
    <col min="10" max="10" width="16.42578125" style="6" customWidth="1"/>
  </cols>
  <sheetData>
    <row r="1" spans="1:12">
      <c r="A1" s="168" t="s">
        <v>56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57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-4606</v>
      </c>
      <c r="J4" s="5"/>
    </row>
    <row r="5" spans="1:12" ht="21">
      <c r="A5" s="22">
        <v>43804</v>
      </c>
      <c r="B5" s="20">
        <v>6288</v>
      </c>
      <c r="C5" s="20" t="s">
        <v>14</v>
      </c>
      <c r="D5" s="19" t="s">
        <v>13</v>
      </c>
      <c r="E5" s="12">
        <v>65.2</v>
      </c>
      <c r="F5" s="21">
        <v>3160</v>
      </c>
      <c r="G5" s="17">
        <f t="shared" ref="G5:G68" si="0">E5*F5</f>
        <v>206032</v>
      </c>
      <c r="H5" s="34"/>
      <c r="I5" s="34">
        <f>I4+G5-H5</f>
        <v>201426</v>
      </c>
      <c r="J5" s="5"/>
    </row>
    <row r="6" spans="1:12" ht="21">
      <c r="A6" s="22">
        <v>43804</v>
      </c>
      <c r="B6" s="20">
        <v>6288</v>
      </c>
      <c r="C6" s="20" t="s">
        <v>14</v>
      </c>
      <c r="D6" s="19" t="s">
        <v>13</v>
      </c>
      <c r="E6" s="12">
        <v>70.2</v>
      </c>
      <c r="F6" s="21">
        <v>3160</v>
      </c>
      <c r="G6" s="17">
        <f t="shared" si="0"/>
        <v>221832</v>
      </c>
      <c r="H6" s="34"/>
      <c r="I6" s="34">
        <f t="shared" ref="I6:I69" si="1">I5+G6-H6</f>
        <v>423258</v>
      </c>
      <c r="J6" s="5"/>
    </row>
    <row r="7" spans="1:12" ht="21">
      <c r="A7" s="22">
        <v>43804</v>
      </c>
      <c r="B7" s="20">
        <v>6288</v>
      </c>
      <c r="C7" s="20" t="s">
        <v>14</v>
      </c>
      <c r="D7" s="19" t="s">
        <v>13</v>
      </c>
      <c r="E7" s="12">
        <v>71.66</v>
      </c>
      <c r="F7" s="21">
        <v>3160</v>
      </c>
      <c r="G7" s="17">
        <f t="shared" si="0"/>
        <v>226445.59999999998</v>
      </c>
      <c r="H7" s="34"/>
      <c r="I7" s="34">
        <f t="shared" si="1"/>
        <v>649703.6</v>
      </c>
      <c r="J7" s="5"/>
    </row>
    <row r="8" spans="1:12" ht="21">
      <c r="A8" s="22">
        <v>43804</v>
      </c>
      <c r="B8" s="20">
        <v>6288</v>
      </c>
      <c r="C8" s="20" t="s">
        <v>14</v>
      </c>
      <c r="D8" s="19" t="s">
        <v>13</v>
      </c>
      <c r="E8" s="12">
        <v>56.78</v>
      </c>
      <c r="F8" s="21">
        <v>3160</v>
      </c>
      <c r="G8" s="17">
        <f t="shared" si="0"/>
        <v>179424.80000000002</v>
      </c>
      <c r="H8" s="34"/>
      <c r="I8" s="34">
        <f t="shared" si="1"/>
        <v>829128.4</v>
      </c>
      <c r="J8" s="5"/>
    </row>
    <row r="9" spans="1:12" ht="21">
      <c r="A9" s="22">
        <v>43807</v>
      </c>
      <c r="B9" s="20">
        <v>6335</v>
      </c>
      <c r="C9" s="20" t="s">
        <v>14</v>
      </c>
      <c r="D9" s="19" t="s">
        <v>13</v>
      </c>
      <c r="E9" s="12">
        <v>58.16</v>
      </c>
      <c r="F9" s="21">
        <v>3160</v>
      </c>
      <c r="G9" s="17">
        <f t="shared" si="0"/>
        <v>183785.59999999998</v>
      </c>
      <c r="H9" s="34"/>
      <c r="I9" s="34">
        <f t="shared" si="1"/>
        <v>1012914</v>
      </c>
      <c r="J9" s="5"/>
    </row>
    <row r="10" spans="1:12" ht="21">
      <c r="A10" s="22">
        <v>43807</v>
      </c>
      <c r="B10" s="20">
        <v>6335</v>
      </c>
      <c r="C10" s="20" t="s">
        <v>14</v>
      </c>
      <c r="D10" s="19" t="s">
        <v>13</v>
      </c>
      <c r="E10" s="12">
        <v>58.7</v>
      </c>
      <c r="F10" s="21">
        <v>3160</v>
      </c>
      <c r="G10" s="17">
        <f t="shared" si="0"/>
        <v>185492</v>
      </c>
      <c r="H10" s="34"/>
      <c r="I10" s="34">
        <f t="shared" si="1"/>
        <v>1198406</v>
      </c>
      <c r="J10" s="5"/>
    </row>
    <row r="11" spans="1:12" ht="21">
      <c r="A11" s="22">
        <v>43807</v>
      </c>
      <c r="B11" s="20">
        <v>9384</v>
      </c>
      <c r="C11" s="20" t="s">
        <v>53</v>
      </c>
      <c r="D11" s="19"/>
      <c r="E11" s="12"/>
      <c r="F11" s="21"/>
      <c r="G11" s="17">
        <f t="shared" si="0"/>
        <v>0</v>
      </c>
      <c r="H11" s="34">
        <v>100000</v>
      </c>
      <c r="I11" s="34">
        <f t="shared" si="1"/>
        <v>1098406</v>
      </c>
      <c r="J11" s="5"/>
    </row>
    <row r="12" spans="1:12" ht="21">
      <c r="A12" s="22">
        <v>43808</v>
      </c>
      <c r="B12" s="20">
        <v>6667</v>
      </c>
      <c r="C12" s="20" t="s">
        <v>14</v>
      </c>
      <c r="D12" s="19" t="s">
        <v>13</v>
      </c>
      <c r="E12" s="12">
        <v>57.44</v>
      </c>
      <c r="F12" s="21">
        <v>3160</v>
      </c>
      <c r="G12" s="17">
        <f t="shared" si="0"/>
        <v>181510.39999999999</v>
      </c>
      <c r="H12" s="34"/>
      <c r="I12" s="34">
        <f t="shared" si="1"/>
        <v>1279916.3999999999</v>
      </c>
      <c r="J12" s="5"/>
    </row>
    <row r="13" spans="1:12" ht="21">
      <c r="A13" s="22">
        <v>43808</v>
      </c>
      <c r="B13" s="20">
        <v>6667</v>
      </c>
      <c r="C13" s="20" t="s">
        <v>14</v>
      </c>
      <c r="D13" s="19" t="s">
        <v>13</v>
      </c>
      <c r="E13" s="12">
        <v>59.34</v>
      </c>
      <c r="F13" s="21">
        <v>3160</v>
      </c>
      <c r="G13" s="17">
        <f t="shared" si="0"/>
        <v>187514.40000000002</v>
      </c>
      <c r="H13" s="34"/>
      <c r="I13" s="34">
        <f t="shared" si="1"/>
        <v>1467430.7999999998</v>
      </c>
      <c r="J13" s="5"/>
    </row>
    <row r="14" spans="1:12" ht="21">
      <c r="A14" s="22">
        <v>43809</v>
      </c>
      <c r="B14" s="20">
        <v>9460</v>
      </c>
      <c r="C14" s="20" t="s">
        <v>53</v>
      </c>
      <c r="D14" s="19"/>
      <c r="E14" s="12"/>
      <c r="F14" s="21"/>
      <c r="G14" s="17">
        <f t="shared" si="0"/>
        <v>0</v>
      </c>
      <c r="H14" s="34">
        <v>150000</v>
      </c>
      <c r="I14" s="34">
        <f t="shared" si="1"/>
        <v>1317430.7999999998</v>
      </c>
      <c r="J14" s="5"/>
    </row>
    <row r="15" spans="1:12" ht="21">
      <c r="A15" s="22">
        <v>43814</v>
      </c>
      <c r="B15" s="20">
        <v>9570</v>
      </c>
      <c r="C15" s="20" t="s">
        <v>53</v>
      </c>
      <c r="D15" s="19"/>
      <c r="E15" s="12"/>
      <c r="F15" s="21"/>
      <c r="G15" s="17">
        <f t="shared" si="0"/>
        <v>0</v>
      </c>
      <c r="H15" s="34">
        <v>200000</v>
      </c>
      <c r="I15" s="34">
        <f t="shared" si="1"/>
        <v>1117430.7999999998</v>
      </c>
      <c r="J15" s="5"/>
    </row>
    <row r="16" spans="1:12" ht="21">
      <c r="A16" s="22">
        <v>43816</v>
      </c>
      <c r="B16" s="20">
        <v>9653</v>
      </c>
      <c r="C16" s="20" t="s">
        <v>53</v>
      </c>
      <c r="D16" s="19"/>
      <c r="E16" s="12"/>
      <c r="F16" s="21"/>
      <c r="G16" s="17">
        <f t="shared" si="0"/>
        <v>0</v>
      </c>
      <c r="H16" s="34">
        <v>185000</v>
      </c>
      <c r="I16" s="34">
        <f t="shared" si="1"/>
        <v>932430.79999999981</v>
      </c>
      <c r="J16" s="5"/>
    </row>
    <row r="17" spans="1:10" ht="21">
      <c r="A17" s="22">
        <v>43817</v>
      </c>
      <c r="B17" s="20">
        <v>9689</v>
      </c>
      <c r="C17" s="20" t="s">
        <v>53</v>
      </c>
      <c r="D17" s="19"/>
      <c r="E17" s="12"/>
      <c r="F17" s="21"/>
      <c r="G17" s="17">
        <f t="shared" si="0"/>
        <v>0</v>
      </c>
      <c r="H17" s="34">
        <v>80000</v>
      </c>
      <c r="I17" s="34">
        <f t="shared" si="1"/>
        <v>852430.79999999981</v>
      </c>
      <c r="J17" s="5" t="s">
        <v>17</v>
      </c>
    </row>
    <row r="18" spans="1:10" ht="21">
      <c r="A18" s="22">
        <v>43821</v>
      </c>
      <c r="B18" s="20">
        <v>9764</v>
      </c>
      <c r="C18" s="20" t="s">
        <v>53</v>
      </c>
      <c r="D18" s="19"/>
      <c r="E18" s="12"/>
      <c r="F18" s="21"/>
      <c r="G18" s="17">
        <f t="shared" si="0"/>
        <v>0</v>
      </c>
      <c r="H18" s="34">
        <v>200000</v>
      </c>
      <c r="I18" s="34">
        <f t="shared" si="1"/>
        <v>652430.79999999981</v>
      </c>
      <c r="J18" s="5"/>
    </row>
    <row r="19" spans="1:10" ht="21">
      <c r="A19" s="22">
        <v>43823</v>
      </c>
      <c r="B19" s="20">
        <v>9845</v>
      </c>
      <c r="C19" s="20" t="s">
        <v>53</v>
      </c>
      <c r="D19" s="19"/>
      <c r="E19" s="12"/>
      <c r="F19" s="21"/>
      <c r="G19" s="17">
        <f t="shared" si="0"/>
        <v>0</v>
      </c>
      <c r="H19" s="34">
        <v>370900</v>
      </c>
      <c r="I19" s="34">
        <f t="shared" si="1"/>
        <v>281530.79999999981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281530.79999999981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281530.79999999981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281530.79999999981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281530.79999999981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281530.79999999981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281530.79999999981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281530.79999999981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281530.79999999981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281530.79999999981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281530.79999999981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281530.79999999981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281530.79999999981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281530.79999999981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281530.79999999981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281530.79999999981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281530.79999999981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281530.79999999981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281530.79999999981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281530.79999999981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281530.79999999981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281530.79999999981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281530.79999999981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281530.79999999981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281530.79999999981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281530.79999999981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281530.79999999981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281530.79999999981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281530.79999999981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281530.79999999981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281530.79999999981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281530.79999999981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281530.79999999981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281530.79999999981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281530.79999999981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281530.79999999981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281530.79999999981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281530.79999999981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281530.79999999981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281530.79999999981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281530.79999999981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281530.79999999981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281530.79999999981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281530.79999999981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281530.79999999981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281530.79999999981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281530.79999999981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281530.79999999981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281530.79999999981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281530.79999999981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281530.79999999981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281530.79999999981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281530.79999999981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281530.79999999981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281530.79999999981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281530.79999999981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281530.79999999981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281530.79999999981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281530.79999999981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281530.79999999981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281530.79999999981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281530.79999999981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281530.79999999981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281530.79999999981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281530.79999999981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281530.79999999981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281530.79999999981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281530.79999999981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281530.79999999981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281530.79999999981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281530.79999999981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281530.79999999981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281530.79999999981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281530.79999999981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281530.79999999981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281530.79999999981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281530.79999999981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281530.79999999981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281530.79999999981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281530.79999999981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281530.79999999981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281530.79999999981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281530.79999999981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281530.79999999981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281530.79999999981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281530.79999999981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281530.79999999981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281530.79999999981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281530.79999999981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281530.79999999981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281530.79999999981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281530.79999999981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281530.79999999981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281530.79999999981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281530.79999999981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281530.79999999981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281530.79999999981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281530.79999999981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281530.79999999981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281530.79999999981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281530.79999999981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281530.79999999981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281530.79999999981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281530.79999999981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281530.79999999981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281530.79999999981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281530.79999999981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281530.79999999981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281530.79999999981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281530.79999999981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281530.79999999981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281530.79999999981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281530.79999999981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281530.79999999981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281530.79999999981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281530.79999999981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281530.79999999981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281530.79999999981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281530.79999999981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281530.79999999981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281530.79999999981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281530.79999999981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281530.79999999981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281530.79999999981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281530.79999999981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281530.79999999981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281530.79999999981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281530.79999999981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281530.79999999981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281530.79999999981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281530.79999999981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281530.79999999981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281530.79999999981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281530.79999999981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281530.79999999981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281530.79999999981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281530.79999999981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281530.79999999981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281530.79999999981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281530.79999999981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281530.79999999981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281530.79999999981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281530.79999999981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281530.79999999981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281530.79999999981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281530.79999999981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281530.79999999981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281530.79999999981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281530.79999999981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281530.79999999981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281530.79999999981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281530.79999999981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281530.79999999981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281530.79999999981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281530.79999999981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281530.79999999981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281530.79999999981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281530.79999999981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281530.79999999981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281530.79999999981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281530.79999999981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281530.79999999981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281530.79999999981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281530.79999999981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281530.79999999981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281530.79999999981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281530.79999999981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281530.79999999981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281530.79999999981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281530.79999999981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281530.79999999981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281530.79999999981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281530.79999999981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281530.79999999981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281530.79999999981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281530.79999999981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281530.79999999981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281530.79999999981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281530.79999999981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281530.79999999981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281530.79999999981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281530.79999999981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281530.79999999981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281530.79999999981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281530.79999999981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281530.79999999981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281530.79999999981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281530.79999999981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281530.79999999981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281530.79999999981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281530.79999999981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281530.79999999981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281530.79999999981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281530.79999999981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281530.79999999981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281530.79999999981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281530.79999999981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281530.79999999981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281530.79999999981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281530.79999999981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281530.79999999981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281530.79999999981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281530.79999999981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281530.79999999981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281530.79999999981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281530.79999999981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281530.79999999981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281530.79999999981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281530.79999999981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281530.79999999981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281530.79999999981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281530.79999999981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281530.79999999981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281530.79999999981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281530.79999999981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281530.79999999981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281530.79999999981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281530.79999999981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281530.79999999981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281530.79999999981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281530.79999999981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281530.79999999981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281530.79999999981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281530.79999999981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281530.79999999981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281530.79999999981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281530.79999999981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281530.79999999981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281530.79999999981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281530.79999999981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281530.79999999981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281530.79999999981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281530.79999999981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281530.79999999981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281530.79999999981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281530.79999999981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281530.79999999981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281530.79999999981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281530.79999999981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281530.79999999981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281530.79999999981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281530.79999999981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281530.79999999981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281530.79999999981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281530.79999999981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281530.79999999981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281530.79999999981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281530.79999999981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281530.79999999981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281530.79999999981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281530.79999999981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281530.79999999981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281530.79999999981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281530.79999999981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281530.79999999981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281530.79999999981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281530.79999999981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281530.79999999981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281530.79999999981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281530.79999999981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281530.79999999981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281530.79999999981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281530.79999999981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281530.79999999981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281530.79999999981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281530.79999999981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281530.79999999981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281530.79999999981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281530.79999999981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281530.79999999981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281530.79999999981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281530.79999999981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281530.79999999981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281530.79999999981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281530.79999999981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281530.79999999981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281530.79999999981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281530.79999999981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281530.79999999981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281530.79999999981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281530.79999999981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281530.79999999981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281530.79999999981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281530.79999999981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281530.79999999981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281530.79999999981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281530.79999999981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281530.79999999981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281530.79999999981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281530.79999999981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281530.79999999981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281530.79999999981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281530.79999999981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281530.79999999981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281530.79999999981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281530.79999999981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281530.79999999981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281530.79999999981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281530.79999999981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281530.79999999981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281530.79999999981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281530.79999999981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281530.79999999981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281530.79999999981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281530.79999999981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281530.79999999981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281530.79999999981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281530.79999999981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281530.79999999981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281530.79999999981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281530.79999999981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281530.79999999981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281530.79999999981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281530.79999999981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281530.79999999981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281530.79999999981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281530.79999999981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281530.79999999981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281530.79999999981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281530.79999999981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281530.79999999981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281530.79999999981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281530.79999999981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281530.79999999981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281530.79999999981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281530.79999999981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281530.79999999981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281530.79999999981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281530.79999999981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281530.79999999981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281530.79999999981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1572036.7999999998</v>
      </c>
      <c r="H350" s="36"/>
      <c r="I350" s="34">
        <f t="shared" si="11"/>
        <v>1853567.5999999996</v>
      </c>
      <c r="J350" s="5"/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3"/>
  <dimension ref="A1:L352"/>
  <sheetViews>
    <sheetView rightToLeft="1" workbookViewId="0">
      <selection activeCell="H8" sqref="H8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20.7109375" style="37" customWidth="1"/>
    <col min="10" max="10" width="16.42578125" style="6" customWidth="1"/>
  </cols>
  <sheetData>
    <row r="1" spans="1:12">
      <c r="A1" s="168" t="s">
        <v>106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107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7685167.2000000002</v>
      </c>
      <c r="J4" s="5"/>
    </row>
    <row r="5" spans="1:12" ht="21">
      <c r="A5" s="22">
        <v>43800</v>
      </c>
      <c r="B5" s="20">
        <v>9236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3227490</v>
      </c>
      <c r="I5" s="34">
        <f>I4+G5-H5</f>
        <v>4457677.2</v>
      </c>
      <c r="J5" s="5"/>
    </row>
    <row r="6" spans="1:12" ht="21">
      <c r="A6" s="22">
        <v>43804</v>
      </c>
      <c r="B6" s="20">
        <v>9357</v>
      </c>
      <c r="C6" s="20" t="s">
        <v>53</v>
      </c>
      <c r="D6" s="19"/>
      <c r="E6" s="12"/>
      <c r="F6" s="21"/>
      <c r="G6" s="17">
        <f t="shared" si="0"/>
        <v>0</v>
      </c>
      <c r="H6" s="34">
        <v>2520558</v>
      </c>
      <c r="I6" s="34">
        <f t="shared" ref="I6:I69" si="1">I5+G6-H6</f>
        <v>1937119.2000000002</v>
      </c>
      <c r="J6" s="5"/>
    </row>
    <row r="7" spans="1:12" ht="21">
      <c r="A7" s="22">
        <v>43811</v>
      </c>
      <c r="B7" s="20">
        <v>9522</v>
      </c>
      <c r="C7" s="20" t="s">
        <v>53</v>
      </c>
      <c r="D7" s="19"/>
      <c r="E7" s="12"/>
      <c r="F7" s="21"/>
      <c r="G7" s="17">
        <f t="shared" si="0"/>
        <v>0</v>
      </c>
      <c r="H7" s="34">
        <v>1740885</v>
      </c>
      <c r="I7" s="34">
        <f t="shared" si="1"/>
        <v>196234.20000000019</v>
      </c>
      <c r="J7" s="5"/>
    </row>
    <row r="8" spans="1:12" ht="21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196234.20000000019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196234.20000000019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196234.20000000019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196234.20000000019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196234.20000000019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196234.20000000019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196234.20000000019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196234.20000000019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196234.20000000019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196234.20000000019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196234.20000000019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196234.20000000019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196234.20000000019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196234.20000000019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196234.20000000019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196234.20000000019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196234.20000000019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196234.20000000019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196234.20000000019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196234.20000000019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196234.20000000019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196234.20000000019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196234.20000000019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196234.20000000019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196234.20000000019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196234.20000000019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196234.20000000019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196234.20000000019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196234.20000000019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196234.20000000019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196234.20000000019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196234.20000000019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196234.20000000019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196234.20000000019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196234.20000000019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196234.20000000019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196234.20000000019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196234.20000000019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196234.20000000019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196234.20000000019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196234.20000000019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196234.20000000019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196234.20000000019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196234.20000000019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196234.20000000019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196234.20000000019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196234.20000000019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196234.20000000019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196234.20000000019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196234.20000000019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196234.20000000019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196234.20000000019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196234.20000000019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196234.20000000019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196234.20000000019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196234.20000000019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196234.20000000019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196234.20000000019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196234.20000000019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196234.20000000019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196234.20000000019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196234.20000000019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196234.20000000019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196234.20000000019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196234.20000000019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196234.20000000019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196234.20000000019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196234.20000000019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196234.20000000019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196234.20000000019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196234.20000000019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196234.20000000019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196234.20000000019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196234.20000000019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196234.20000000019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196234.20000000019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196234.20000000019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196234.20000000019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196234.20000000019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196234.20000000019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196234.20000000019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196234.20000000019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196234.20000000019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196234.20000000019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196234.20000000019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196234.20000000019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196234.20000000019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196234.20000000019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196234.20000000019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196234.20000000019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196234.20000000019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196234.20000000019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196234.20000000019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196234.20000000019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196234.20000000019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196234.20000000019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196234.20000000019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196234.20000000019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196234.20000000019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196234.20000000019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196234.20000000019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196234.20000000019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196234.20000000019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196234.20000000019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196234.20000000019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196234.20000000019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196234.20000000019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196234.20000000019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196234.20000000019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196234.20000000019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196234.20000000019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196234.20000000019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196234.20000000019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196234.20000000019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196234.20000000019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196234.20000000019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196234.20000000019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196234.20000000019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196234.20000000019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196234.20000000019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196234.20000000019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196234.20000000019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196234.20000000019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196234.20000000019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196234.20000000019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196234.20000000019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196234.20000000019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196234.20000000019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196234.20000000019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196234.20000000019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196234.20000000019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196234.20000000019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196234.20000000019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196234.20000000019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196234.20000000019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196234.20000000019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196234.20000000019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196234.20000000019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196234.20000000019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196234.20000000019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196234.20000000019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196234.20000000019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196234.20000000019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196234.20000000019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196234.20000000019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196234.20000000019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196234.20000000019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196234.20000000019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196234.20000000019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196234.20000000019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196234.20000000019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196234.20000000019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196234.20000000019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196234.20000000019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196234.20000000019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196234.20000000019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196234.20000000019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196234.20000000019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196234.20000000019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196234.20000000019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196234.20000000019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196234.20000000019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196234.20000000019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196234.20000000019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196234.20000000019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196234.20000000019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196234.20000000019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196234.20000000019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196234.20000000019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196234.20000000019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196234.20000000019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196234.20000000019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196234.20000000019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196234.20000000019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196234.20000000019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196234.20000000019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196234.20000000019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196234.20000000019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196234.20000000019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196234.20000000019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196234.20000000019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196234.20000000019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196234.20000000019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196234.20000000019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196234.20000000019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196234.20000000019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196234.20000000019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196234.20000000019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196234.20000000019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196234.20000000019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196234.20000000019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196234.20000000019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196234.20000000019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196234.20000000019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196234.20000000019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196234.20000000019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196234.20000000019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196234.20000000019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196234.20000000019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196234.20000000019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196234.20000000019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196234.20000000019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196234.20000000019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196234.20000000019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196234.20000000019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196234.20000000019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196234.20000000019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196234.20000000019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196234.20000000019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196234.20000000019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196234.20000000019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196234.20000000019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196234.20000000019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196234.20000000019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196234.20000000019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196234.20000000019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196234.20000000019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196234.20000000019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196234.20000000019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196234.20000000019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196234.20000000019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196234.20000000019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196234.20000000019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196234.20000000019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196234.20000000019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196234.20000000019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196234.20000000019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196234.20000000019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196234.20000000019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196234.20000000019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196234.20000000019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196234.20000000019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196234.20000000019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196234.20000000019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196234.20000000019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196234.20000000019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196234.20000000019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196234.20000000019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196234.20000000019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196234.20000000019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196234.20000000019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196234.20000000019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196234.20000000019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196234.20000000019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196234.20000000019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196234.20000000019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196234.20000000019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196234.20000000019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196234.20000000019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196234.20000000019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196234.20000000019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196234.20000000019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196234.20000000019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196234.20000000019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196234.20000000019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196234.20000000019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196234.20000000019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196234.20000000019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196234.20000000019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196234.20000000019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196234.20000000019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196234.20000000019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196234.20000000019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196234.20000000019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196234.20000000019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196234.20000000019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196234.20000000019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196234.20000000019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196234.20000000019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196234.20000000019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196234.20000000019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196234.20000000019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196234.20000000019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196234.20000000019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196234.20000000019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196234.20000000019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196234.20000000019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196234.20000000019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196234.20000000019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196234.20000000019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196234.20000000019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196234.20000000019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196234.20000000019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196234.20000000019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196234.20000000019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196234.20000000019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196234.20000000019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196234.20000000019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196234.20000000019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196234.20000000019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196234.20000000019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196234.20000000019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196234.20000000019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196234.20000000019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196234.20000000019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196234.20000000019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196234.20000000019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196234.20000000019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196234.20000000019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196234.20000000019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196234.20000000019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196234.20000000019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196234.20000000019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196234.20000000019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196234.20000000019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196234.20000000019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196234.20000000019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196234.20000000019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196234.20000000019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196234.20000000019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196234.20000000019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196234.20000000019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196234.20000000019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196234.20000000019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196234.20000000019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196234.20000000019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196234.20000000019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196234.20000000019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196234.20000000019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196234.20000000019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196234.20000000019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196234.20000000019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196234.20000000019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196234.20000000019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196234.20000000019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196234.20000000019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196234.20000000019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196234.20000000019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196234.20000000019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196234.20000000019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196234.20000000019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196234.20000000019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196234.20000000019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196234.20000000019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196234.20000000019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196234.20000000019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196234.20000000019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196234.20000000019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196234.20000000019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196234.20000000019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196234.20000000019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196234.20000000019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196234.20000000019</v>
      </c>
      <c r="J350" s="5"/>
    </row>
    <row r="351" spans="1:10">
      <c r="I351" s="34">
        <f t="shared" si="11"/>
        <v>196234.20000000019</v>
      </c>
    </row>
    <row r="352" spans="1:10">
      <c r="I352" s="34">
        <f t="shared" si="11"/>
        <v>196234.20000000019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4"/>
  <dimension ref="A1:L352"/>
  <sheetViews>
    <sheetView rightToLeft="1" workbookViewId="0">
      <selection activeCell="F11" sqref="F11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6.42578125" style="4" customWidth="1"/>
    <col min="5" max="5" width="13.42578125" style="14" customWidth="1"/>
    <col min="6" max="6" width="12.5703125" style="14" customWidth="1"/>
    <col min="7" max="7" width="16.42578125" style="10" customWidth="1"/>
    <col min="8" max="8" width="23.42578125" style="37" customWidth="1"/>
    <col min="9" max="9" width="16.42578125" style="37" bestFit="1" customWidth="1"/>
    <col min="10" max="10" width="26.7109375" style="6" customWidth="1"/>
  </cols>
  <sheetData>
    <row r="1" spans="1:12">
      <c r="A1" s="168" t="s">
        <v>129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130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1128969</v>
      </c>
      <c r="J4" s="5"/>
    </row>
    <row r="5" spans="1:12" ht="21">
      <c r="A5" s="22">
        <v>43803</v>
      </c>
      <c r="B5" s="20">
        <v>6280</v>
      </c>
      <c r="C5" s="20" t="s">
        <v>52</v>
      </c>
      <c r="D5" s="19" t="s">
        <v>49</v>
      </c>
      <c r="E5" s="12">
        <v>8.9499999999999993</v>
      </c>
      <c r="F5" s="21">
        <v>6170</v>
      </c>
      <c r="G5" s="17">
        <f t="shared" ref="G5:G68" si="0">E5*F5</f>
        <v>55221.499999999993</v>
      </c>
      <c r="H5" s="34"/>
      <c r="I5" s="34">
        <f>I4+G5-H5</f>
        <v>1184190.5</v>
      </c>
      <c r="J5" s="5"/>
    </row>
    <row r="6" spans="1:12" ht="21">
      <c r="A6" s="22">
        <v>43803</v>
      </c>
      <c r="B6" s="20">
        <v>6280</v>
      </c>
      <c r="C6" s="20" t="s">
        <v>52</v>
      </c>
      <c r="D6" s="19" t="s">
        <v>49</v>
      </c>
      <c r="E6" s="12">
        <v>8.98</v>
      </c>
      <c r="F6" s="21">
        <v>6170</v>
      </c>
      <c r="G6" s="17">
        <f t="shared" si="0"/>
        <v>55406.600000000006</v>
      </c>
      <c r="H6" s="34"/>
      <c r="I6" s="34">
        <f t="shared" ref="I6:I69" si="1">I5+G6-H6</f>
        <v>1239597.1000000001</v>
      </c>
      <c r="J6" s="5"/>
    </row>
    <row r="7" spans="1:12" ht="21">
      <c r="A7" s="22">
        <v>43806</v>
      </c>
      <c r="B7" s="20">
        <v>6307</v>
      </c>
      <c r="C7" s="20" t="s">
        <v>14</v>
      </c>
      <c r="D7" s="19" t="s">
        <v>13</v>
      </c>
      <c r="E7" s="12">
        <v>43.41</v>
      </c>
      <c r="F7" s="21">
        <v>3290</v>
      </c>
      <c r="G7" s="17">
        <f t="shared" si="0"/>
        <v>142818.9</v>
      </c>
      <c r="H7" s="34"/>
      <c r="I7" s="34">
        <f t="shared" si="1"/>
        <v>1382416</v>
      </c>
      <c r="J7" s="5"/>
    </row>
    <row r="8" spans="1:12" ht="21">
      <c r="A8" s="22">
        <v>43806</v>
      </c>
      <c r="B8" s="20">
        <v>6307</v>
      </c>
      <c r="C8" s="20" t="s">
        <v>131</v>
      </c>
      <c r="D8" s="44"/>
      <c r="E8" s="12"/>
      <c r="F8" s="21"/>
      <c r="G8" s="17">
        <f t="shared" si="0"/>
        <v>0</v>
      </c>
      <c r="H8" s="34">
        <v>838</v>
      </c>
      <c r="I8" s="34">
        <f t="shared" si="1"/>
        <v>1381578</v>
      </c>
      <c r="J8" s="28" t="s">
        <v>164</v>
      </c>
    </row>
    <row r="9" spans="1:12" ht="21">
      <c r="A9" s="22">
        <v>43806</v>
      </c>
      <c r="B9" s="20"/>
      <c r="C9" s="20"/>
      <c r="D9" s="19"/>
      <c r="E9" s="12"/>
      <c r="F9" s="21"/>
      <c r="G9" s="17">
        <v>169860</v>
      </c>
      <c r="H9" s="34"/>
      <c r="I9" s="34">
        <f t="shared" si="1"/>
        <v>1551438</v>
      </c>
      <c r="J9" s="5"/>
    </row>
    <row r="10" spans="1:12" ht="21">
      <c r="A10" s="22">
        <v>43824</v>
      </c>
      <c r="B10" s="20">
        <v>6634</v>
      </c>
      <c r="C10" s="20" t="s">
        <v>14</v>
      </c>
      <c r="D10" s="19" t="s">
        <v>13</v>
      </c>
      <c r="E10" s="12">
        <v>70.260000000000005</v>
      </c>
      <c r="F10" s="21">
        <v>3320</v>
      </c>
      <c r="G10" s="17">
        <f t="shared" si="0"/>
        <v>233263.2</v>
      </c>
      <c r="H10" s="34"/>
      <c r="I10" s="34">
        <f t="shared" si="1"/>
        <v>1784701.2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1784701.2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1784701.2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1784701.2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1784701.2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1784701.2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1784701.2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1784701.2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1784701.2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1784701.2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1784701.2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1784701.2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1784701.2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1784701.2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1784701.2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1784701.2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1784701.2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1784701.2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1784701.2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1784701.2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1784701.2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1784701.2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1784701.2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1784701.2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1784701.2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1784701.2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1784701.2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1784701.2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1784701.2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1784701.2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1784701.2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1784701.2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1784701.2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1784701.2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1784701.2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1784701.2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1784701.2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1784701.2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1784701.2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1784701.2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1784701.2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1784701.2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1784701.2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1784701.2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1784701.2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1784701.2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1784701.2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1784701.2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1784701.2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1784701.2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1784701.2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1784701.2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1784701.2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1784701.2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1784701.2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1784701.2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1784701.2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1784701.2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1784701.2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1784701.2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1784701.2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1784701.2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1784701.2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1784701.2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1784701.2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1784701.2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1784701.2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1784701.2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1784701.2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1784701.2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1784701.2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1784701.2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1784701.2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1784701.2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1784701.2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1784701.2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1784701.2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1784701.2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1784701.2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1784701.2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1784701.2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1784701.2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1784701.2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1784701.2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1784701.2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1784701.2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1784701.2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1784701.2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1784701.2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1784701.2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1784701.2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1784701.2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1784701.2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1784701.2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1784701.2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1784701.2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1784701.2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1784701.2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1784701.2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1784701.2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1784701.2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1784701.2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1784701.2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1784701.2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1784701.2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1784701.2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1784701.2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1784701.2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1784701.2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1784701.2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1784701.2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1784701.2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1784701.2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1784701.2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1784701.2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1784701.2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1784701.2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1784701.2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1784701.2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1784701.2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1784701.2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1784701.2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1784701.2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1784701.2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1784701.2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1784701.2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1784701.2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1784701.2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1784701.2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1784701.2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1784701.2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1784701.2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1784701.2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1784701.2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1784701.2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1784701.2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1784701.2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1784701.2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1784701.2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1784701.2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1784701.2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1784701.2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1784701.2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1784701.2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1784701.2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1784701.2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1784701.2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1784701.2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1784701.2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1784701.2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1784701.2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1784701.2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1784701.2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1784701.2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1784701.2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1784701.2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1784701.2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1784701.2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1784701.2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1784701.2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1784701.2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1784701.2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1784701.2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1784701.2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1784701.2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1784701.2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1784701.2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1784701.2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1784701.2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1784701.2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1784701.2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1784701.2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1784701.2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1784701.2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1784701.2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1784701.2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1784701.2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1784701.2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1784701.2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1784701.2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1784701.2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1784701.2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1784701.2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1784701.2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1784701.2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1784701.2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1784701.2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1784701.2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1784701.2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1784701.2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1784701.2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1784701.2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1784701.2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1784701.2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1784701.2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1784701.2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1784701.2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1784701.2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1784701.2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1784701.2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1784701.2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1784701.2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1784701.2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1784701.2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1784701.2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1784701.2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1784701.2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1784701.2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1784701.2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1784701.2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1784701.2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1784701.2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1784701.2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1784701.2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1784701.2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1784701.2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1784701.2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1784701.2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1784701.2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1784701.2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1784701.2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1784701.2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1784701.2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1784701.2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1784701.2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1784701.2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1784701.2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1784701.2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1784701.2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1784701.2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1784701.2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1784701.2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1784701.2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1784701.2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1784701.2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1784701.2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1784701.2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1784701.2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1784701.2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1784701.2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1784701.2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1784701.2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1784701.2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1784701.2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1784701.2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1784701.2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1784701.2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1784701.2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1784701.2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1784701.2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1784701.2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1784701.2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1784701.2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1784701.2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1784701.2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1784701.2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1784701.2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1784701.2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1784701.2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1784701.2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1784701.2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1784701.2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1784701.2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1784701.2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1784701.2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1784701.2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1784701.2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1784701.2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1784701.2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1784701.2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1784701.2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1784701.2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1784701.2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1784701.2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1784701.2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1784701.2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1784701.2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1784701.2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1784701.2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1784701.2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1784701.2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1784701.2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1784701.2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1784701.2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1784701.2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1784701.2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1784701.2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1784701.2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1784701.2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1784701.2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1784701.2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1784701.2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1784701.2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1784701.2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1784701.2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1784701.2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1784701.2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1784701.2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1784701.2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1784701.2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1784701.2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1784701.2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1784701.2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1784701.2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1784701.2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1784701.2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1784701.2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1784701.2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1784701.2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1784701.2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1784701.2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1784701.2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1784701.2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1784701.2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1784701.2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1784701.2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1784701.2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1784701.2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1784701.2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1784701.2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1784701.2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1784701.2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1784701.2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1784701.2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1784701.2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1784701.2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1784701.2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1784701.2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1784701.2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1784701.2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1784701.2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1784701.2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1784701.2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1784701.2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1784701.2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1784701.2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1784701.2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1784701.2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1784701.2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1784701.2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656570.19999999995</v>
      </c>
      <c r="H350" s="36"/>
      <c r="I350" s="34">
        <f t="shared" si="11"/>
        <v>2441271.4</v>
      </c>
      <c r="J350" s="5"/>
    </row>
    <row r="351" spans="1:10">
      <c r="I351" s="34">
        <f t="shared" si="11"/>
        <v>2441271.4</v>
      </c>
    </row>
    <row r="352" spans="1:10">
      <c r="I352" s="34">
        <f t="shared" si="11"/>
        <v>2441271.4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5"/>
  <dimension ref="A1:L350"/>
  <sheetViews>
    <sheetView rightToLeft="1" workbookViewId="0">
      <selection activeCell="M21" sqref="M21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14" customWidth="1"/>
    <col min="9" max="9" width="15.7109375" style="14" customWidth="1"/>
    <col min="10" max="10" width="16.42578125" style="6" customWidth="1"/>
  </cols>
  <sheetData>
    <row r="1" spans="1:12">
      <c r="A1" s="168" t="s">
        <v>87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88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11" t="s">
        <v>10</v>
      </c>
      <c r="I3" s="11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12"/>
      <c r="I4" s="12">
        <v>227806</v>
      </c>
      <c r="J4" s="5"/>
    </row>
    <row r="5" spans="1:12" ht="21">
      <c r="A5" s="22">
        <v>43800</v>
      </c>
      <c r="B5" s="20">
        <v>9203</v>
      </c>
      <c r="C5" s="20" t="s">
        <v>53</v>
      </c>
      <c r="D5" s="19"/>
      <c r="E5" s="12"/>
      <c r="F5" s="21"/>
      <c r="G5" s="17">
        <f t="shared" ref="G5:G68" si="0">E5*F5</f>
        <v>0</v>
      </c>
      <c r="H5" s="12">
        <v>150000</v>
      </c>
      <c r="I5" s="12">
        <f>I4+G5-H5</f>
        <v>77806</v>
      </c>
      <c r="J5" s="5"/>
    </row>
    <row r="6" spans="1:12" ht="21">
      <c r="A6" s="22">
        <v>43804</v>
      </c>
      <c r="B6" s="20">
        <v>9347</v>
      </c>
      <c r="C6" s="20" t="s">
        <v>53</v>
      </c>
      <c r="D6" s="19"/>
      <c r="E6" s="12"/>
      <c r="F6" s="21"/>
      <c r="G6" s="17">
        <f t="shared" si="0"/>
        <v>0</v>
      </c>
      <c r="H6" s="12">
        <v>73340</v>
      </c>
      <c r="I6" s="12">
        <f t="shared" ref="I6:I69" si="1">I5+G6-H6</f>
        <v>4466</v>
      </c>
      <c r="J6" s="5"/>
    </row>
    <row r="7" spans="1:12" ht="21">
      <c r="A7" s="22"/>
      <c r="B7" s="20"/>
      <c r="C7" s="20"/>
      <c r="D7" s="19"/>
      <c r="E7" s="12"/>
      <c r="F7" s="21"/>
      <c r="G7" s="17">
        <f t="shared" si="0"/>
        <v>0</v>
      </c>
      <c r="H7" s="12"/>
      <c r="I7" s="12">
        <f t="shared" si="1"/>
        <v>4466</v>
      </c>
      <c r="J7" s="5"/>
    </row>
    <row r="8" spans="1:12" ht="21">
      <c r="A8" s="22"/>
      <c r="B8" s="20"/>
      <c r="C8" s="20"/>
      <c r="D8" s="19"/>
      <c r="E8" s="12"/>
      <c r="F8" s="21"/>
      <c r="G8" s="17">
        <f t="shared" si="0"/>
        <v>0</v>
      </c>
      <c r="H8" s="12"/>
      <c r="I8" s="12">
        <f t="shared" si="1"/>
        <v>4466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12"/>
      <c r="I9" s="12">
        <f t="shared" si="1"/>
        <v>4466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12"/>
      <c r="I10" s="12">
        <f t="shared" si="1"/>
        <v>4466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12"/>
      <c r="I11" s="12">
        <f t="shared" si="1"/>
        <v>4466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12"/>
      <c r="I12" s="12">
        <f t="shared" si="1"/>
        <v>4466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12"/>
      <c r="I13" s="12">
        <f t="shared" si="1"/>
        <v>4466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12"/>
      <c r="I14" s="12">
        <f t="shared" si="1"/>
        <v>4466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12"/>
      <c r="I15" s="12">
        <f t="shared" si="1"/>
        <v>4466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12"/>
      <c r="I16" s="12">
        <f t="shared" si="1"/>
        <v>4466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12"/>
      <c r="I17" s="12">
        <f t="shared" si="1"/>
        <v>4466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12"/>
      <c r="I18" s="12">
        <f t="shared" si="1"/>
        <v>4466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12"/>
      <c r="I19" s="12">
        <f t="shared" si="1"/>
        <v>4466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12"/>
      <c r="I20" s="12">
        <f t="shared" si="1"/>
        <v>4466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12"/>
      <c r="I21" s="12">
        <f t="shared" si="1"/>
        <v>4466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12"/>
      <c r="I22" s="12">
        <f t="shared" si="1"/>
        <v>4466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12"/>
      <c r="I23" s="12">
        <f t="shared" si="1"/>
        <v>4466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12"/>
      <c r="I24" s="12">
        <f t="shared" si="1"/>
        <v>4466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12"/>
      <c r="I25" s="12">
        <f t="shared" si="1"/>
        <v>4466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12"/>
      <c r="I26" s="12">
        <f t="shared" si="1"/>
        <v>4466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12"/>
      <c r="I27" s="12">
        <f t="shared" si="1"/>
        <v>4466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12"/>
      <c r="I28" s="12">
        <f t="shared" si="1"/>
        <v>4466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12"/>
      <c r="I29" s="12">
        <f t="shared" si="1"/>
        <v>4466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12"/>
      <c r="I30" s="12">
        <f t="shared" si="1"/>
        <v>4466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12"/>
      <c r="I31" s="12">
        <f t="shared" si="1"/>
        <v>4466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12"/>
      <c r="I32" s="12">
        <f t="shared" si="1"/>
        <v>4466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12"/>
      <c r="I33" s="12">
        <f t="shared" si="1"/>
        <v>4466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12"/>
      <c r="I34" s="12">
        <f t="shared" si="1"/>
        <v>4466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12"/>
      <c r="I35" s="12">
        <f t="shared" si="1"/>
        <v>4466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12"/>
      <c r="I36" s="12">
        <f t="shared" si="1"/>
        <v>4466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12"/>
      <c r="I37" s="12">
        <f t="shared" si="1"/>
        <v>4466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12"/>
      <c r="I38" s="12">
        <f t="shared" si="1"/>
        <v>4466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12"/>
      <c r="I39" s="12">
        <f t="shared" si="1"/>
        <v>4466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12"/>
      <c r="I40" s="12">
        <f t="shared" si="1"/>
        <v>4466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12"/>
      <c r="I41" s="12">
        <f t="shared" si="1"/>
        <v>4466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12"/>
      <c r="I42" s="12">
        <f t="shared" si="1"/>
        <v>4466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12"/>
      <c r="I43" s="12">
        <f t="shared" si="1"/>
        <v>4466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12"/>
      <c r="I44" s="12">
        <f t="shared" si="1"/>
        <v>4466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12"/>
      <c r="I45" s="12">
        <f t="shared" si="1"/>
        <v>4466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12"/>
      <c r="I46" s="12">
        <f t="shared" si="1"/>
        <v>4466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12"/>
      <c r="I47" s="12">
        <f t="shared" si="1"/>
        <v>4466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12"/>
      <c r="I48" s="12">
        <f t="shared" si="1"/>
        <v>4466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12"/>
      <c r="I49" s="12">
        <f t="shared" si="1"/>
        <v>4466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12"/>
      <c r="I50" s="12">
        <f t="shared" si="1"/>
        <v>4466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12"/>
      <c r="I51" s="12">
        <f t="shared" si="1"/>
        <v>4466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12"/>
      <c r="I52" s="12">
        <f t="shared" si="1"/>
        <v>4466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12"/>
      <c r="I53" s="12">
        <f t="shared" si="1"/>
        <v>4466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12"/>
      <c r="I54" s="12">
        <f t="shared" si="1"/>
        <v>4466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12"/>
      <c r="I55" s="12">
        <f t="shared" si="1"/>
        <v>4466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12"/>
      <c r="I56" s="12">
        <f t="shared" si="1"/>
        <v>4466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12"/>
      <c r="I57" s="12">
        <f t="shared" si="1"/>
        <v>4466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12"/>
      <c r="I58" s="12">
        <f t="shared" si="1"/>
        <v>4466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12"/>
      <c r="I59" s="12">
        <f t="shared" si="1"/>
        <v>4466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12"/>
      <c r="I60" s="12">
        <f t="shared" si="1"/>
        <v>4466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12"/>
      <c r="I61" s="12">
        <f t="shared" si="1"/>
        <v>4466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12"/>
      <c r="I62" s="12">
        <f t="shared" si="1"/>
        <v>4466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12"/>
      <c r="I63" s="12">
        <f t="shared" si="1"/>
        <v>4466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12"/>
      <c r="I64" s="12">
        <f t="shared" si="1"/>
        <v>4466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12"/>
      <c r="I65" s="12">
        <f t="shared" si="1"/>
        <v>4466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12"/>
      <c r="I66" s="12">
        <f t="shared" si="1"/>
        <v>4466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12"/>
      <c r="I67" s="12">
        <f t="shared" si="1"/>
        <v>4466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12"/>
      <c r="I68" s="12">
        <f t="shared" si="1"/>
        <v>4466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12"/>
      <c r="I69" s="12">
        <f t="shared" si="1"/>
        <v>4466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12"/>
      <c r="I70" s="12">
        <f t="shared" ref="I70:I133" si="3">I69+G70-H70</f>
        <v>4466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12"/>
      <c r="I71" s="12">
        <f t="shared" si="3"/>
        <v>4466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12"/>
      <c r="I72" s="12">
        <f t="shared" si="3"/>
        <v>4466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12"/>
      <c r="I73" s="12">
        <f t="shared" si="3"/>
        <v>4466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12"/>
      <c r="I74" s="12">
        <f t="shared" si="3"/>
        <v>4466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12"/>
      <c r="I75" s="12">
        <f t="shared" si="3"/>
        <v>4466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12"/>
      <c r="I76" s="12">
        <f t="shared" si="3"/>
        <v>4466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12"/>
      <c r="I77" s="12">
        <f t="shared" si="3"/>
        <v>4466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12"/>
      <c r="I78" s="12">
        <f t="shared" si="3"/>
        <v>4466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12"/>
      <c r="I79" s="12">
        <f t="shared" si="3"/>
        <v>4466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12"/>
      <c r="I80" s="12">
        <f t="shared" si="3"/>
        <v>4466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12"/>
      <c r="I81" s="12">
        <f t="shared" si="3"/>
        <v>4466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12"/>
      <c r="I82" s="12">
        <f t="shared" si="3"/>
        <v>4466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12"/>
      <c r="I83" s="12">
        <f t="shared" si="3"/>
        <v>4466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12"/>
      <c r="I84" s="12">
        <f t="shared" si="3"/>
        <v>4466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12"/>
      <c r="I85" s="12">
        <f t="shared" si="3"/>
        <v>4466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12"/>
      <c r="I86" s="12">
        <f t="shared" si="3"/>
        <v>4466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12"/>
      <c r="I87" s="12">
        <f t="shared" si="3"/>
        <v>4466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12"/>
      <c r="I88" s="12">
        <f t="shared" si="3"/>
        <v>4466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12"/>
      <c r="I89" s="12">
        <f t="shared" si="3"/>
        <v>4466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12"/>
      <c r="I90" s="12">
        <f t="shared" si="3"/>
        <v>4466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12"/>
      <c r="I91" s="12">
        <f t="shared" si="3"/>
        <v>4466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12"/>
      <c r="I92" s="12">
        <f t="shared" si="3"/>
        <v>4466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12"/>
      <c r="I93" s="12">
        <f t="shared" si="3"/>
        <v>4466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12"/>
      <c r="I94" s="12">
        <f t="shared" si="3"/>
        <v>4466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12"/>
      <c r="I95" s="12">
        <f t="shared" si="3"/>
        <v>4466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12"/>
      <c r="I96" s="12">
        <f t="shared" si="3"/>
        <v>4466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12"/>
      <c r="I97" s="12">
        <f t="shared" si="3"/>
        <v>4466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12"/>
      <c r="I98" s="12">
        <f t="shared" si="3"/>
        <v>4466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12"/>
      <c r="I99" s="12">
        <f t="shared" si="3"/>
        <v>4466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12"/>
      <c r="I100" s="12">
        <f t="shared" si="3"/>
        <v>4466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12"/>
      <c r="I101" s="12">
        <f t="shared" si="3"/>
        <v>4466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12"/>
      <c r="I102" s="12">
        <f t="shared" si="3"/>
        <v>4466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12"/>
      <c r="I103" s="12">
        <f t="shared" si="3"/>
        <v>4466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12"/>
      <c r="I104" s="12">
        <f t="shared" si="3"/>
        <v>4466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12"/>
      <c r="I105" s="12">
        <f t="shared" si="3"/>
        <v>4466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12"/>
      <c r="I106" s="12">
        <f t="shared" si="3"/>
        <v>4466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12"/>
      <c r="I107" s="12">
        <f t="shared" si="3"/>
        <v>4466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12"/>
      <c r="I108" s="12">
        <f t="shared" si="3"/>
        <v>4466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12"/>
      <c r="I109" s="12">
        <f t="shared" si="3"/>
        <v>4466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12"/>
      <c r="I110" s="12">
        <f t="shared" si="3"/>
        <v>4466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12"/>
      <c r="I111" s="12">
        <f t="shared" si="3"/>
        <v>4466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12"/>
      <c r="I112" s="12">
        <f t="shared" si="3"/>
        <v>4466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12"/>
      <c r="I113" s="12">
        <f t="shared" si="3"/>
        <v>4466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12"/>
      <c r="I114" s="12">
        <f t="shared" si="3"/>
        <v>4466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12"/>
      <c r="I115" s="12">
        <f t="shared" si="3"/>
        <v>4466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12"/>
      <c r="I116" s="12">
        <f t="shared" si="3"/>
        <v>4466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12"/>
      <c r="I117" s="12">
        <f t="shared" si="3"/>
        <v>4466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12"/>
      <c r="I118" s="12">
        <f t="shared" si="3"/>
        <v>4466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12"/>
      <c r="I119" s="12">
        <f t="shared" si="3"/>
        <v>4466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12"/>
      <c r="I120" s="12">
        <f t="shared" si="3"/>
        <v>4466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12"/>
      <c r="I121" s="12">
        <f t="shared" si="3"/>
        <v>4466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12"/>
      <c r="I122" s="12">
        <f t="shared" si="3"/>
        <v>4466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12"/>
      <c r="I123" s="12">
        <f t="shared" si="3"/>
        <v>4466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12"/>
      <c r="I124" s="12">
        <f t="shared" si="3"/>
        <v>4466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12"/>
      <c r="I125" s="12">
        <f t="shared" si="3"/>
        <v>4466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12"/>
      <c r="I126" s="12">
        <f t="shared" si="3"/>
        <v>4466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12"/>
      <c r="I127" s="12">
        <f t="shared" si="3"/>
        <v>4466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12"/>
      <c r="I128" s="12">
        <f t="shared" si="3"/>
        <v>4466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12"/>
      <c r="I129" s="12">
        <f t="shared" si="3"/>
        <v>4466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12"/>
      <c r="I130" s="12">
        <f t="shared" si="3"/>
        <v>4466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12"/>
      <c r="I131" s="12">
        <f t="shared" si="3"/>
        <v>4466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12"/>
      <c r="I132" s="12">
        <f t="shared" si="3"/>
        <v>4466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12"/>
      <c r="I133" s="12">
        <f t="shared" si="3"/>
        <v>4466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12"/>
      <c r="I134" s="12">
        <f t="shared" ref="I134:I197" si="5">I133+G134-H134</f>
        <v>4466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12"/>
      <c r="I135" s="12">
        <f t="shared" si="5"/>
        <v>4466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12"/>
      <c r="I136" s="12">
        <f t="shared" si="5"/>
        <v>4466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12"/>
      <c r="I137" s="12">
        <f t="shared" si="5"/>
        <v>4466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12"/>
      <c r="I138" s="12">
        <f t="shared" si="5"/>
        <v>4466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12"/>
      <c r="I139" s="12">
        <f t="shared" si="5"/>
        <v>4466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12"/>
      <c r="I140" s="12">
        <f t="shared" si="5"/>
        <v>4466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12"/>
      <c r="I141" s="12">
        <f t="shared" si="5"/>
        <v>4466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12"/>
      <c r="I142" s="12">
        <f t="shared" si="5"/>
        <v>4466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12"/>
      <c r="I143" s="12">
        <f t="shared" si="5"/>
        <v>4466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12"/>
      <c r="I144" s="12">
        <f t="shared" si="5"/>
        <v>4466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12"/>
      <c r="I145" s="12">
        <f t="shared" si="5"/>
        <v>4466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12"/>
      <c r="I146" s="12">
        <f t="shared" si="5"/>
        <v>4466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12"/>
      <c r="I147" s="12">
        <f t="shared" si="5"/>
        <v>4466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12"/>
      <c r="I148" s="12">
        <f t="shared" si="5"/>
        <v>4466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12"/>
      <c r="I149" s="12">
        <f t="shared" si="5"/>
        <v>4466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12"/>
      <c r="I150" s="12">
        <f t="shared" si="5"/>
        <v>4466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12"/>
      <c r="I151" s="12">
        <f t="shared" si="5"/>
        <v>4466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12"/>
      <c r="I152" s="12">
        <f t="shared" si="5"/>
        <v>4466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12"/>
      <c r="I153" s="12">
        <f t="shared" si="5"/>
        <v>4466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12"/>
      <c r="I154" s="12">
        <f t="shared" si="5"/>
        <v>4466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12"/>
      <c r="I155" s="12">
        <f t="shared" si="5"/>
        <v>4466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12"/>
      <c r="I156" s="12">
        <f t="shared" si="5"/>
        <v>4466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12"/>
      <c r="I157" s="12">
        <f t="shared" si="5"/>
        <v>4466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12"/>
      <c r="I158" s="12">
        <f t="shared" si="5"/>
        <v>4466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12"/>
      <c r="I159" s="12">
        <f t="shared" si="5"/>
        <v>4466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12"/>
      <c r="I160" s="12">
        <f t="shared" si="5"/>
        <v>4466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12"/>
      <c r="I161" s="12">
        <f t="shared" si="5"/>
        <v>4466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12"/>
      <c r="I162" s="12">
        <f t="shared" si="5"/>
        <v>4466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12"/>
      <c r="I163" s="12">
        <f t="shared" si="5"/>
        <v>4466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12"/>
      <c r="I164" s="12">
        <f t="shared" si="5"/>
        <v>4466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12"/>
      <c r="I165" s="12">
        <f t="shared" si="5"/>
        <v>4466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12"/>
      <c r="I166" s="12">
        <f t="shared" si="5"/>
        <v>4466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12"/>
      <c r="I167" s="12">
        <f t="shared" si="5"/>
        <v>4466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12"/>
      <c r="I168" s="12">
        <f t="shared" si="5"/>
        <v>4466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12"/>
      <c r="I169" s="12">
        <f t="shared" si="5"/>
        <v>4466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12"/>
      <c r="I170" s="12">
        <f t="shared" si="5"/>
        <v>4466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12"/>
      <c r="I171" s="12">
        <f t="shared" si="5"/>
        <v>4466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12"/>
      <c r="I172" s="12">
        <f t="shared" si="5"/>
        <v>4466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12"/>
      <c r="I173" s="12">
        <f t="shared" si="5"/>
        <v>4466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12"/>
      <c r="I174" s="12">
        <f t="shared" si="5"/>
        <v>4466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12"/>
      <c r="I175" s="12">
        <f t="shared" si="5"/>
        <v>4466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12"/>
      <c r="I176" s="12">
        <f t="shared" si="5"/>
        <v>4466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12"/>
      <c r="I177" s="12">
        <f t="shared" si="5"/>
        <v>4466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12"/>
      <c r="I178" s="12">
        <f t="shared" si="5"/>
        <v>4466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12"/>
      <c r="I179" s="12">
        <f t="shared" si="5"/>
        <v>4466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12"/>
      <c r="I180" s="12">
        <f t="shared" si="5"/>
        <v>4466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12"/>
      <c r="I181" s="12">
        <f t="shared" si="5"/>
        <v>4466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12"/>
      <c r="I182" s="12">
        <f t="shared" si="5"/>
        <v>4466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12"/>
      <c r="I183" s="12">
        <f t="shared" si="5"/>
        <v>4466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12"/>
      <c r="I184" s="12">
        <f t="shared" si="5"/>
        <v>4466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12"/>
      <c r="I185" s="12">
        <f t="shared" si="5"/>
        <v>4466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12"/>
      <c r="I186" s="12">
        <f t="shared" si="5"/>
        <v>4466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12"/>
      <c r="I187" s="12">
        <f t="shared" si="5"/>
        <v>4466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12"/>
      <c r="I188" s="12">
        <f t="shared" si="5"/>
        <v>4466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12"/>
      <c r="I189" s="12">
        <f t="shared" si="5"/>
        <v>4466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12"/>
      <c r="I190" s="12">
        <f t="shared" si="5"/>
        <v>4466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12"/>
      <c r="I191" s="12">
        <f t="shared" si="5"/>
        <v>4466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12"/>
      <c r="I192" s="12">
        <f t="shared" si="5"/>
        <v>4466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12"/>
      <c r="I193" s="12">
        <f t="shared" si="5"/>
        <v>4466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12"/>
      <c r="I194" s="12">
        <f t="shared" si="5"/>
        <v>4466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12"/>
      <c r="I195" s="12">
        <f t="shared" si="5"/>
        <v>4466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12"/>
      <c r="I196" s="12">
        <f t="shared" si="5"/>
        <v>4466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12"/>
      <c r="I197" s="12">
        <f t="shared" si="5"/>
        <v>4466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12"/>
      <c r="I198" s="12">
        <f t="shared" ref="I198:I261" si="7">I197+G198-H198</f>
        <v>4466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12"/>
      <c r="I199" s="12">
        <f t="shared" si="7"/>
        <v>4466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12"/>
      <c r="I200" s="12">
        <f t="shared" si="7"/>
        <v>4466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12"/>
      <c r="I201" s="12">
        <f t="shared" si="7"/>
        <v>4466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12"/>
      <c r="I202" s="12">
        <f t="shared" si="7"/>
        <v>4466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12"/>
      <c r="I203" s="12">
        <f t="shared" si="7"/>
        <v>4466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12"/>
      <c r="I204" s="12">
        <f t="shared" si="7"/>
        <v>4466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12"/>
      <c r="I205" s="12">
        <f t="shared" si="7"/>
        <v>4466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12"/>
      <c r="I206" s="12">
        <f t="shared" si="7"/>
        <v>4466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12"/>
      <c r="I207" s="12">
        <f t="shared" si="7"/>
        <v>4466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12"/>
      <c r="I208" s="12">
        <f t="shared" si="7"/>
        <v>4466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12"/>
      <c r="I209" s="12">
        <f t="shared" si="7"/>
        <v>4466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12"/>
      <c r="I210" s="12">
        <f t="shared" si="7"/>
        <v>4466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12"/>
      <c r="I211" s="12">
        <f t="shared" si="7"/>
        <v>4466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12"/>
      <c r="I212" s="12">
        <f t="shared" si="7"/>
        <v>4466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12"/>
      <c r="I213" s="12">
        <f t="shared" si="7"/>
        <v>4466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12"/>
      <c r="I214" s="12">
        <f t="shared" si="7"/>
        <v>4466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12"/>
      <c r="I215" s="12">
        <f t="shared" si="7"/>
        <v>4466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12"/>
      <c r="I216" s="12">
        <f t="shared" si="7"/>
        <v>4466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12"/>
      <c r="I217" s="12">
        <f t="shared" si="7"/>
        <v>4466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12"/>
      <c r="I218" s="12">
        <f t="shared" si="7"/>
        <v>4466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12"/>
      <c r="I219" s="12">
        <f t="shared" si="7"/>
        <v>4466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12"/>
      <c r="I220" s="12">
        <f t="shared" si="7"/>
        <v>4466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12"/>
      <c r="I221" s="12">
        <f t="shared" si="7"/>
        <v>4466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12"/>
      <c r="I222" s="12">
        <f t="shared" si="7"/>
        <v>4466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12"/>
      <c r="I223" s="12">
        <f t="shared" si="7"/>
        <v>4466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12"/>
      <c r="I224" s="12">
        <f t="shared" si="7"/>
        <v>4466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12"/>
      <c r="I225" s="12">
        <f t="shared" si="7"/>
        <v>4466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12"/>
      <c r="I226" s="12">
        <f t="shared" si="7"/>
        <v>4466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12"/>
      <c r="I227" s="12">
        <f t="shared" si="7"/>
        <v>4466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12"/>
      <c r="I228" s="12">
        <f t="shared" si="7"/>
        <v>4466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12"/>
      <c r="I229" s="12">
        <f t="shared" si="7"/>
        <v>4466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12"/>
      <c r="I230" s="12">
        <f t="shared" si="7"/>
        <v>4466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12"/>
      <c r="I231" s="12">
        <f t="shared" si="7"/>
        <v>4466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12"/>
      <c r="I232" s="12">
        <f t="shared" si="7"/>
        <v>4466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12"/>
      <c r="I233" s="12">
        <f t="shared" si="7"/>
        <v>4466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12"/>
      <c r="I234" s="12">
        <f t="shared" si="7"/>
        <v>4466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12"/>
      <c r="I235" s="12">
        <f t="shared" si="7"/>
        <v>4466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12"/>
      <c r="I236" s="12">
        <f t="shared" si="7"/>
        <v>4466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12"/>
      <c r="I237" s="12">
        <f t="shared" si="7"/>
        <v>4466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12"/>
      <c r="I238" s="12">
        <f t="shared" si="7"/>
        <v>4466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12"/>
      <c r="I239" s="12">
        <f t="shared" si="7"/>
        <v>4466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12"/>
      <c r="I240" s="12">
        <f t="shared" si="7"/>
        <v>4466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12"/>
      <c r="I241" s="12">
        <f t="shared" si="7"/>
        <v>4466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12"/>
      <c r="I242" s="12">
        <f t="shared" si="7"/>
        <v>4466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12"/>
      <c r="I243" s="12">
        <f t="shared" si="7"/>
        <v>4466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12"/>
      <c r="I244" s="12">
        <f t="shared" si="7"/>
        <v>4466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12"/>
      <c r="I245" s="12">
        <f t="shared" si="7"/>
        <v>4466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12"/>
      <c r="I246" s="12">
        <f t="shared" si="7"/>
        <v>4466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12"/>
      <c r="I247" s="12">
        <f t="shared" si="7"/>
        <v>4466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12"/>
      <c r="I248" s="12">
        <f t="shared" si="7"/>
        <v>4466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12"/>
      <c r="I249" s="12">
        <f t="shared" si="7"/>
        <v>4466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12"/>
      <c r="I250" s="12">
        <f t="shared" si="7"/>
        <v>4466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12"/>
      <c r="I251" s="12">
        <f t="shared" si="7"/>
        <v>4466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12"/>
      <c r="I252" s="12">
        <f t="shared" si="7"/>
        <v>4466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12"/>
      <c r="I253" s="12">
        <f t="shared" si="7"/>
        <v>4466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12"/>
      <c r="I254" s="12">
        <f t="shared" si="7"/>
        <v>4466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12"/>
      <c r="I255" s="12">
        <f t="shared" si="7"/>
        <v>4466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12"/>
      <c r="I256" s="12">
        <f t="shared" si="7"/>
        <v>4466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12"/>
      <c r="I257" s="12">
        <f t="shared" si="7"/>
        <v>4466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12"/>
      <c r="I258" s="12">
        <f t="shared" si="7"/>
        <v>4466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12"/>
      <c r="I259" s="12">
        <f t="shared" si="7"/>
        <v>4466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12"/>
      <c r="I260" s="12">
        <f t="shared" si="7"/>
        <v>4466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12"/>
      <c r="I261" s="12">
        <f t="shared" si="7"/>
        <v>4466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12"/>
      <c r="I262" s="12">
        <f t="shared" ref="I262:I325" si="9">I261+G262-H262</f>
        <v>4466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12"/>
      <c r="I263" s="12">
        <f t="shared" si="9"/>
        <v>4466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12"/>
      <c r="I264" s="12">
        <f t="shared" si="9"/>
        <v>4466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12"/>
      <c r="I265" s="12">
        <f t="shared" si="9"/>
        <v>4466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12"/>
      <c r="I266" s="12">
        <f t="shared" si="9"/>
        <v>4466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12"/>
      <c r="I267" s="12">
        <f t="shared" si="9"/>
        <v>4466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12"/>
      <c r="I268" s="12">
        <f t="shared" si="9"/>
        <v>4466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12"/>
      <c r="I269" s="12">
        <f t="shared" si="9"/>
        <v>4466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12"/>
      <c r="I270" s="12">
        <f t="shared" si="9"/>
        <v>4466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12"/>
      <c r="I271" s="12">
        <f t="shared" si="9"/>
        <v>4466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12"/>
      <c r="I272" s="12">
        <f t="shared" si="9"/>
        <v>4466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12"/>
      <c r="I273" s="12">
        <f t="shared" si="9"/>
        <v>4466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12"/>
      <c r="I274" s="12">
        <f t="shared" si="9"/>
        <v>4466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12"/>
      <c r="I275" s="12">
        <f t="shared" si="9"/>
        <v>4466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12"/>
      <c r="I276" s="12">
        <f t="shared" si="9"/>
        <v>4466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12"/>
      <c r="I277" s="12">
        <f t="shared" si="9"/>
        <v>4466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12"/>
      <c r="I278" s="12">
        <f t="shared" si="9"/>
        <v>4466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12"/>
      <c r="I279" s="12">
        <f t="shared" si="9"/>
        <v>4466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12"/>
      <c r="I280" s="12">
        <f t="shared" si="9"/>
        <v>4466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12"/>
      <c r="I281" s="12">
        <f t="shared" si="9"/>
        <v>4466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12"/>
      <c r="I282" s="12">
        <f t="shared" si="9"/>
        <v>4466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12"/>
      <c r="I283" s="12">
        <f t="shared" si="9"/>
        <v>4466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12"/>
      <c r="I284" s="12">
        <f t="shared" si="9"/>
        <v>4466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12"/>
      <c r="I285" s="12">
        <f t="shared" si="9"/>
        <v>4466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12"/>
      <c r="I286" s="12">
        <f t="shared" si="9"/>
        <v>4466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12"/>
      <c r="I287" s="12">
        <f t="shared" si="9"/>
        <v>4466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12"/>
      <c r="I288" s="12">
        <f t="shared" si="9"/>
        <v>4466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12"/>
      <c r="I289" s="12">
        <f t="shared" si="9"/>
        <v>4466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12"/>
      <c r="I290" s="12">
        <f t="shared" si="9"/>
        <v>4466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12"/>
      <c r="I291" s="12">
        <f t="shared" si="9"/>
        <v>4466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12"/>
      <c r="I292" s="12">
        <f t="shared" si="9"/>
        <v>4466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12"/>
      <c r="I293" s="12">
        <f t="shared" si="9"/>
        <v>4466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12"/>
      <c r="I294" s="12">
        <f t="shared" si="9"/>
        <v>4466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12"/>
      <c r="I295" s="12">
        <f t="shared" si="9"/>
        <v>4466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12"/>
      <c r="I296" s="12">
        <f t="shared" si="9"/>
        <v>4466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12"/>
      <c r="I297" s="12">
        <f t="shared" si="9"/>
        <v>4466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12"/>
      <c r="I298" s="12">
        <f t="shared" si="9"/>
        <v>4466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12"/>
      <c r="I299" s="12">
        <f t="shared" si="9"/>
        <v>4466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12"/>
      <c r="I300" s="12">
        <f t="shared" si="9"/>
        <v>4466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12"/>
      <c r="I301" s="12">
        <f t="shared" si="9"/>
        <v>4466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12"/>
      <c r="I302" s="12">
        <f t="shared" si="9"/>
        <v>4466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12"/>
      <c r="I303" s="12">
        <f t="shared" si="9"/>
        <v>4466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12"/>
      <c r="I304" s="12">
        <f t="shared" si="9"/>
        <v>4466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12"/>
      <c r="I305" s="12">
        <f t="shared" si="9"/>
        <v>4466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12"/>
      <c r="I306" s="12">
        <f t="shared" si="9"/>
        <v>4466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12"/>
      <c r="I307" s="12">
        <f t="shared" si="9"/>
        <v>4466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12"/>
      <c r="I308" s="12">
        <f t="shared" si="9"/>
        <v>4466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12"/>
      <c r="I309" s="12">
        <f t="shared" si="9"/>
        <v>4466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12"/>
      <c r="I310" s="12">
        <f t="shared" si="9"/>
        <v>4466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12"/>
      <c r="I311" s="12">
        <f t="shared" si="9"/>
        <v>4466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12"/>
      <c r="I312" s="12">
        <f t="shared" si="9"/>
        <v>4466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12"/>
      <c r="I313" s="12">
        <f t="shared" si="9"/>
        <v>4466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12"/>
      <c r="I314" s="12">
        <f t="shared" si="9"/>
        <v>4466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12"/>
      <c r="I315" s="12">
        <f t="shared" si="9"/>
        <v>4466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12"/>
      <c r="I316" s="12">
        <f t="shared" si="9"/>
        <v>4466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12"/>
      <c r="I317" s="12">
        <f t="shared" si="9"/>
        <v>4466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12"/>
      <c r="I318" s="12">
        <f t="shared" si="9"/>
        <v>4466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12"/>
      <c r="I319" s="12">
        <f t="shared" si="9"/>
        <v>4466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12"/>
      <c r="I320" s="12">
        <f t="shared" si="9"/>
        <v>4466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12"/>
      <c r="I321" s="12">
        <f t="shared" si="9"/>
        <v>4466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12"/>
      <c r="I322" s="12">
        <f t="shared" si="9"/>
        <v>4466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12"/>
      <c r="I323" s="12">
        <f t="shared" si="9"/>
        <v>4466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12"/>
      <c r="I324" s="12">
        <f t="shared" si="9"/>
        <v>4466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12"/>
      <c r="I325" s="12">
        <f t="shared" si="9"/>
        <v>4466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12"/>
      <c r="I326" s="12">
        <f t="shared" ref="I326:I350" si="11">I325+G326-H326</f>
        <v>4466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12"/>
      <c r="I327" s="12">
        <f t="shared" si="11"/>
        <v>4466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12"/>
      <c r="I328" s="12">
        <f t="shared" si="11"/>
        <v>4466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12"/>
      <c r="I329" s="12">
        <f t="shared" si="11"/>
        <v>4466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12"/>
      <c r="I330" s="12">
        <f t="shared" si="11"/>
        <v>4466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12"/>
      <c r="I331" s="12">
        <f t="shared" si="11"/>
        <v>4466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12"/>
      <c r="I332" s="12">
        <f t="shared" si="11"/>
        <v>4466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12"/>
      <c r="I333" s="12">
        <f t="shared" si="11"/>
        <v>4466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12"/>
      <c r="I334" s="12">
        <f t="shared" si="11"/>
        <v>4466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12"/>
      <c r="I335" s="12">
        <f t="shared" si="11"/>
        <v>4466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12"/>
      <c r="I336" s="12">
        <f t="shared" si="11"/>
        <v>4466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12"/>
      <c r="I337" s="12">
        <f t="shared" si="11"/>
        <v>4466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12"/>
      <c r="I338" s="12">
        <f t="shared" si="11"/>
        <v>4466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12"/>
      <c r="I339" s="12">
        <f t="shared" si="11"/>
        <v>4466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12"/>
      <c r="I340" s="12">
        <f t="shared" si="11"/>
        <v>4466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12"/>
      <c r="I341" s="12">
        <f t="shared" si="11"/>
        <v>4466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12"/>
      <c r="I342" s="12">
        <f t="shared" si="11"/>
        <v>4466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12"/>
      <c r="I343" s="12">
        <f t="shared" si="11"/>
        <v>4466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12"/>
      <c r="I344" s="12">
        <f t="shared" si="11"/>
        <v>4466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12"/>
      <c r="I345" s="12">
        <f t="shared" si="11"/>
        <v>4466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12"/>
      <c r="I346" s="12">
        <f t="shared" si="11"/>
        <v>4466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12"/>
      <c r="I347" s="12">
        <f t="shared" si="11"/>
        <v>4466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12"/>
      <c r="I348" s="12">
        <f t="shared" si="11"/>
        <v>4466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12"/>
      <c r="I349" s="12">
        <f t="shared" si="11"/>
        <v>4466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0</v>
      </c>
      <c r="H350" s="13"/>
      <c r="I350" s="12">
        <f t="shared" si="11"/>
        <v>4466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6"/>
  <dimension ref="A1:L352"/>
  <sheetViews>
    <sheetView rightToLeft="1" workbookViewId="0">
      <selection activeCell="A8" sqref="A8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460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461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1843559.4</v>
      </c>
      <c r="J4" s="5"/>
    </row>
    <row r="5" spans="1:12" ht="21">
      <c r="A5" s="22">
        <v>43800</v>
      </c>
      <c r="B5" s="20">
        <v>9235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500000</v>
      </c>
      <c r="I5" s="34">
        <f>I4+G5-H5</f>
        <v>1343559.4</v>
      </c>
      <c r="J5" s="5"/>
    </row>
    <row r="6" spans="1:12" ht="21">
      <c r="A6" s="22">
        <v>43809</v>
      </c>
      <c r="B6" s="20">
        <v>9464</v>
      </c>
      <c r="C6" s="20" t="s">
        <v>53</v>
      </c>
      <c r="D6" s="19"/>
      <c r="E6" s="12"/>
      <c r="F6" s="21"/>
      <c r="G6" s="17">
        <f t="shared" si="0"/>
        <v>0</v>
      </c>
      <c r="H6" s="34">
        <v>500000</v>
      </c>
      <c r="I6" s="34">
        <f t="shared" ref="I6:I69" si="1">I5+G6-H6</f>
        <v>843559.39999999991</v>
      </c>
      <c r="J6" s="5"/>
    </row>
    <row r="7" spans="1:12" ht="21">
      <c r="A7" s="22">
        <v>43816</v>
      </c>
      <c r="B7" s="20">
        <v>9662</v>
      </c>
      <c r="C7" s="20" t="s">
        <v>53</v>
      </c>
      <c r="D7" s="19"/>
      <c r="E7" s="12"/>
      <c r="F7" s="21"/>
      <c r="G7" s="17">
        <f t="shared" si="0"/>
        <v>0</v>
      </c>
      <c r="H7" s="34">
        <v>500000</v>
      </c>
      <c r="I7" s="34">
        <f t="shared" si="1"/>
        <v>343559.39999999991</v>
      </c>
      <c r="J7" s="5"/>
    </row>
    <row r="8" spans="1:12" ht="21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343559.39999999991</v>
      </c>
      <c r="J8" s="5"/>
    </row>
    <row r="9" spans="1:12" ht="21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343559.39999999991</v>
      </c>
      <c r="J9" s="5"/>
    </row>
    <row r="10" spans="1:12" ht="21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343559.39999999991</v>
      </c>
      <c r="J10" s="5"/>
    </row>
    <row r="11" spans="1:12" ht="21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343559.39999999991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343559.39999999991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343559.39999999991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343559.39999999991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343559.39999999991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343559.39999999991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343559.39999999991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343559.39999999991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343559.39999999991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343559.39999999991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343559.39999999991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343559.39999999991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343559.39999999991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343559.39999999991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343559.39999999991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343559.39999999991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343559.39999999991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343559.39999999991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343559.39999999991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343559.39999999991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343559.39999999991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343559.39999999991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343559.39999999991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343559.39999999991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343559.39999999991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343559.39999999991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343559.39999999991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343559.39999999991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343559.39999999991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343559.39999999991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343559.39999999991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343559.39999999991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343559.39999999991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343559.39999999991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343559.39999999991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343559.39999999991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343559.39999999991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343559.39999999991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343559.39999999991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343559.39999999991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343559.39999999991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343559.39999999991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343559.39999999991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343559.39999999991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343559.39999999991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343559.39999999991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343559.39999999991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343559.39999999991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343559.39999999991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343559.39999999991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343559.39999999991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343559.39999999991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343559.39999999991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343559.39999999991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343559.39999999991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343559.39999999991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343559.39999999991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343559.39999999991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343559.39999999991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343559.39999999991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343559.39999999991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343559.39999999991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343559.39999999991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343559.39999999991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343559.39999999991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343559.39999999991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343559.39999999991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343559.39999999991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343559.39999999991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343559.39999999991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343559.39999999991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343559.39999999991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343559.39999999991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343559.39999999991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343559.39999999991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343559.39999999991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343559.39999999991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343559.39999999991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343559.39999999991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343559.39999999991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343559.39999999991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343559.39999999991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343559.39999999991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343559.39999999991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343559.39999999991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343559.39999999991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343559.39999999991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343559.39999999991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343559.39999999991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343559.39999999991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343559.39999999991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343559.39999999991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343559.39999999991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343559.39999999991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343559.39999999991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343559.39999999991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343559.39999999991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343559.39999999991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343559.39999999991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343559.39999999991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343559.39999999991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343559.39999999991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343559.39999999991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343559.39999999991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343559.39999999991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343559.39999999991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343559.39999999991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343559.39999999991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343559.39999999991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343559.39999999991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343559.39999999991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343559.39999999991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343559.39999999991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343559.39999999991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343559.39999999991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343559.39999999991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343559.39999999991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343559.39999999991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343559.39999999991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343559.39999999991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343559.39999999991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343559.39999999991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343559.39999999991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343559.39999999991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343559.39999999991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343559.39999999991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343559.39999999991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343559.39999999991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343559.39999999991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343559.39999999991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343559.39999999991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343559.39999999991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343559.39999999991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343559.39999999991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343559.39999999991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343559.39999999991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343559.39999999991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343559.39999999991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343559.39999999991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343559.39999999991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343559.39999999991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343559.39999999991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343559.39999999991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343559.39999999991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343559.39999999991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343559.39999999991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343559.39999999991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343559.39999999991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343559.39999999991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343559.39999999991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343559.39999999991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343559.39999999991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343559.39999999991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343559.39999999991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343559.39999999991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343559.39999999991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343559.39999999991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343559.39999999991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343559.39999999991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343559.39999999991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343559.39999999991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343559.39999999991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343559.39999999991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343559.39999999991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343559.39999999991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343559.39999999991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343559.39999999991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343559.39999999991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343559.39999999991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343559.39999999991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343559.39999999991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343559.39999999991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343559.39999999991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343559.39999999991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343559.39999999991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343559.39999999991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343559.39999999991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343559.39999999991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343559.39999999991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343559.39999999991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343559.39999999991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343559.39999999991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343559.39999999991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343559.39999999991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343559.39999999991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343559.39999999991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343559.39999999991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343559.39999999991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343559.39999999991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343559.39999999991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343559.39999999991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343559.39999999991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343559.39999999991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343559.39999999991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343559.39999999991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343559.39999999991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343559.39999999991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343559.39999999991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343559.39999999991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343559.39999999991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343559.39999999991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343559.39999999991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343559.39999999991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343559.39999999991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343559.39999999991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343559.39999999991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343559.39999999991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343559.39999999991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343559.39999999991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343559.39999999991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343559.39999999991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343559.39999999991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343559.39999999991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343559.39999999991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343559.39999999991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343559.39999999991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343559.39999999991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343559.39999999991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343559.39999999991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343559.39999999991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343559.39999999991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343559.39999999991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343559.39999999991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343559.39999999991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343559.39999999991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343559.39999999991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343559.39999999991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343559.39999999991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343559.39999999991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343559.39999999991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343559.39999999991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343559.39999999991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343559.39999999991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343559.39999999991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343559.39999999991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343559.39999999991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343559.39999999991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343559.39999999991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343559.39999999991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343559.39999999991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343559.39999999991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343559.39999999991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343559.39999999991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343559.39999999991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343559.39999999991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343559.39999999991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343559.39999999991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343559.39999999991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343559.39999999991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343559.39999999991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343559.39999999991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343559.39999999991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343559.39999999991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343559.39999999991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343559.39999999991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343559.39999999991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343559.39999999991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343559.39999999991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343559.39999999991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343559.39999999991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343559.39999999991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343559.39999999991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343559.39999999991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343559.39999999991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343559.39999999991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343559.39999999991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343559.39999999991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343559.39999999991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343559.39999999991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343559.39999999991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343559.39999999991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343559.39999999991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343559.39999999991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343559.39999999991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343559.39999999991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343559.39999999991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343559.39999999991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343559.39999999991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343559.39999999991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343559.39999999991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343559.39999999991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343559.39999999991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343559.39999999991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343559.39999999991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343559.39999999991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343559.39999999991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343559.39999999991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343559.39999999991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343559.39999999991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343559.39999999991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343559.39999999991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343559.39999999991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343559.39999999991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343559.39999999991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343559.39999999991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343559.39999999991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343559.39999999991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343559.39999999991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343559.39999999991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343559.39999999991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343559.39999999991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343559.39999999991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343559.39999999991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343559.39999999991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343559.39999999991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343559.39999999991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343559.39999999991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343559.39999999991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343559.39999999991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343559.39999999991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343559.39999999991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343559.39999999991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343559.39999999991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343559.39999999991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343559.39999999991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343559.39999999991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343559.39999999991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343559.39999999991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343559.39999999991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343559.39999999991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343559.39999999991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343559.39999999991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343559.39999999991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343559.39999999991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343559.39999999991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343559.39999999991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343559.39999999991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343559.39999999991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343559.39999999991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343559.39999999991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343559.39999999991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343559.39999999991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343559.39999999991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343559.39999999991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343559.39999999991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343559.39999999991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343559.39999999991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343559.39999999991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343559.39999999991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343559.39999999991</v>
      </c>
      <c r="J350" s="5"/>
    </row>
    <row r="351" spans="1:10">
      <c r="I351" s="34">
        <f t="shared" si="11"/>
        <v>343559.39999999991</v>
      </c>
    </row>
    <row r="352" spans="1:10">
      <c r="I352" s="34">
        <f t="shared" si="11"/>
        <v>343559.39999999991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7"/>
  <dimension ref="A1:L352"/>
  <sheetViews>
    <sheetView rightToLeft="1" workbookViewId="0">
      <selection activeCell="A13" sqref="A13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190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191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555165.6</v>
      </c>
      <c r="J4" s="5"/>
    </row>
    <row r="5" spans="1:12" ht="21">
      <c r="A5" s="22">
        <v>43802</v>
      </c>
      <c r="B5" s="20">
        <v>9278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50000</v>
      </c>
      <c r="I5" s="34">
        <f>I4+G5-H5</f>
        <v>505165.6</v>
      </c>
      <c r="J5" s="5"/>
    </row>
    <row r="6" spans="1:12" ht="21">
      <c r="A6" s="22">
        <v>43803</v>
      </c>
      <c r="B6" s="20">
        <v>9307</v>
      </c>
      <c r="C6" s="20" t="s">
        <v>53</v>
      </c>
      <c r="D6" s="19"/>
      <c r="E6" s="12"/>
      <c r="F6" s="21"/>
      <c r="G6" s="17">
        <f t="shared" si="0"/>
        <v>0</v>
      </c>
      <c r="H6" s="34">
        <v>95000</v>
      </c>
      <c r="I6" s="34">
        <f t="shared" ref="I6:I69" si="1">I5+G6-H6</f>
        <v>410165.6</v>
      </c>
      <c r="J6" s="5"/>
    </row>
    <row r="7" spans="1:12" ht="21">
      <c r="A7" s="22">
        <v>43807</v>
      </c>
      <c r="B7" s="20">
        <v>9383</v>
      </c>
      <c r="C7" s="20" t="s">
        <v>53</v>
      </c>
      <c r="D7" s="19"/>
      <c r="E7" s="12"/>
      <c r="F7" s="21"/>
      <c r="G7" s="17">
        <f t="shared" si="0"/>
        <v>0</v>
      </c>
      <c r="H7" s="34">
        <v>90000</v>
      </c>
      <c r="I7" s="34">
        <f t="shared" si="1"/>
        <v>320165.59999999998</v>
      </c>
      <c r="J7" s="5"/>
    </row>
    <row r="8" spans="1:12" ht="21">
      <c r="A8" s="22">
        <v>43808</v>
      </c>
      <c r="B8" s="20">
        <v>9418</v>
      </c>
      <c r="C8" s="20" t="s">
        <v>53</v>
      </c>
      <c r="D8" s="19"/>
      <c r="E8" s="12"/>
      <c r="F8" s="21"/>
      <c r="G8" s="17">
        <f t="shared" si="0"/>
        <v>0</v>
      </c>
      <c r="H8" s="34">
        <v>120000</v>
      </c>
      <c r="I8" s="34">
        <f t="shared" si="1"/>
        <v>200165.59999999998</v>
      </c>
      <c r="J8" s="5"/>
    </row>
    <row r="9" spans="1:12" ht="21">
      <c r="A9" s="22">
        <v>43809</v>
      </c>
      <c r="B9" s="20">
        <v>9454</v>
      </c>
      <c r="C9" s="20" t="s">
        <v>53</v>
      </c>
      <c r="D9" s="19"/>
      <c r="E9" s="12"/>
      <c r="F9" s="21"/>
      <c r="G9" s="17">
        <f t="shared" si="0"/>
        <v>0</v>
      </c>
      <c r="H9" s="34">
        <v>50360</v>
      </c>
      <c r="I9" s="34">
        <f t="shared" si="1"/>
        <v>149805.59999999998</v>
      </c>
      <c r="J9" s="5"/>
    </row>
    <row r="10" spans="1:12" ht="21">
      <c r="A10" s="22">
        <v>43811</v>
      </c>
      <c r="B10" s="20">
        <v>9536</v>
      </c>
      <c r="C10" s="20" t="s">
        <v>53</v>
      </c>
      <c r="D10" s="19"/>
      <c r="E10" s="12"/>
      <c r="F10" s="21"/>
      <c r="G10" s="17">
        <f t="shared" si="0"/>
        <v>0</v>
      </c>
      <c r="H10" s="34">
        <v>99805</v>
      </c>
      <c r="I10" s="34">
        <f t="shared" si="1"/>
        <v>50000.599999999977</v>
      </c>
      <c r="J10" s="5"/>
    </row>
    <row r="11" spans="1:12" ht="21">
      <c r="A11" s="22">
        <v>43815</v>
      </c>
      <c r="B11" s="20">
        <v>9626</v>
      </c>
      <c r="C11" s="20" t="s">
        <v>53</v>
      </c>
      <c r="D11" s="19"/>
      <c r="E11" s="12"/>
      <c r="F11" s="21"/>
      <c r="G11" s="17">
        <f t="shared" si="0"/>
        <v>0</v>
      </c>
      <c r="H11" s="34">
        <v>50000</v>
      </c>
      <c r="I11" s="34">
        <f t="shared" si="1"/>
        <v>0.59999999997671694</v>
      </c>
      <c r="J11" s="5"/>
    </row>
    <row r="12" spans="1:12" ht="21">
      <c r="A12" s="22">
        <v>43815</v>
      </c>
      <c r="B12" s="20"/>
      <c r="C12" s="20" t="s">
        <v>131</v>
      </c>
      <c r="D12" s="19"/>
      <c r="E12" s="12"/>
      <c r="F12" s="21"/>
      <c r="G12" s="17">
        <f t="shared" si="0"/>
        <v>0</v>
      </c>
      <c r="H12" s="34">
        <v>60</v>
      </c>
      <c r="I12" s="34">
        <f t="shared" si="1"/>
        <v>-59.400000000023283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-59.400000000023283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-59.400000000023283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-59.400000000023283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-59.400000000023283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-59.400000000023283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-59.400000000023283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-59.400000000023283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-59.400000000023283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-59.400000000023283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-59.400000000023283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-59.400000000023283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-59.400000000023283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-59.400000000023283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-59.400000000023283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-59.400000000023283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-59.400000000023283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-59.400000000023283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-59.400000000023283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-59.400000000023283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-59.400000000023283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-59.400000000023283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-59.400000000023283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-59.400000000023283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-59.400000000023283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-59.400000000023283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-59.400000000023283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-59.400000000023283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-59.400000000023283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-59.400000000023283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-59.400000000023283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-59.400000000023283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-59.400000000023283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-59.400000000023283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-59.400000000023283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-59.400000000023283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-59.400000000023283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-59.400000000023283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-59.400000000023283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-59.400000000023283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-59.400000000023283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-59.400000000023283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-59.400000000023283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-59.400000000023283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-59.400000000023283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-59.400000000023283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-59.400000000023283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-59.400000000023283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-59.400000000023283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-59.400000000023283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-59.400000000023283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-59.400000000023283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-59.400000000023283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-59.400000000023283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-59.400000000023283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-59.400000000023283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-59.400000000023283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-59.400000000023283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-59.400000000023283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-59.400000000023283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-59.400000000023283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-59.400000000023283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-59.400000000023283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-59.400000000023283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-59.400000000023283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-59.400000000023283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-59.400000000023283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-59.400000000023283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-59.400000000023283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-59.400000000023283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-59.400000000023283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-59.400000000023283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-59.400000000023283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-59.400000000023283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-59.400000000023283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-59.400000000023283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-59.400000000023283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-59.400000000023283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-59.400000000023283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-59.400000000023283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-59.400000000023283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-59.400000000023283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-59.400000000023283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-59.400000000023283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-59.400000000023283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-59.400000000023283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-59.400000000023283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-59.400000000023283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-59.400000000023283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-59.400000000023283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-59.400000000023283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-59.400000000023283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-59.400000000023283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-59.400000000023283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-59.400000000023283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-59.400000000023283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-59.400000000023283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-59.400000000023283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-59.400000000023283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-59.400000000023283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-59.400000000023283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-59.400000000023283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-59.400000000023283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-59.400000000023283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-59.400000000023283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-59.400000000023283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-59.400000000023283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-59.400000000023283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-59.400000000023283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-59.400000000023283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-59.400000000023283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-59.400000000023283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-59.400000000023283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-59.400000000023283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-59.400000000023283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-59.400000000023283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-59.400000000023283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-59.400000000023283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-59.400000000023283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-59.400000000023283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-59.400000000023283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-59.400000000023283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-59.400000000023283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-59.400000000023283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-59.400000000023283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-59.400000000023283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-59.400000000023283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-59.400000000023283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-59.400000000023283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-59.400000000023283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-59.400000000023283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-59.400000000023283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-59.400000000023283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-59.400000000023283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-59.400000000023283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-59.400000000023283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-59.400000000023283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-59.400000000023283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-59.400000000023283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-59.400000000023283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-59.400000000023283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-59.400000000023283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-59.400000000023283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-59.400000000023283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-59.400000000023283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-59.400000000023283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-59.400000000023283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-59.400000000023283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-59.400000000023283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-59.400000000023283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-59.400000000023283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-59.400000000023283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-59.400000000023283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-59.400000000023283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-59.400000000023283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-59.400000000023283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-59.400000000023283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-59.400000000023283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-59.400000000023283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-59.400000000023283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-59.400000000023283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-59.400000000023283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-59.400000000023283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-59.400000000023283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-59.400000000023283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-59.400000000023283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-59.400000000023283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-59.400000000023283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-59.400000000023283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-59.400000000023283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-59.400000000023283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-59.400000000023283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-59.400000000023283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-59.400000000023283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-59.400000000023283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-59.400000000023283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-59.400000000023283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-59.400000000023283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-59.400000000023283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-59.400000000023283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-59.400000000023283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-59.400000000023283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-59.400000000023283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-59.400000000023283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-59.400000000023283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-59.400000000023283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-59.400000000023283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-59.400000000023283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-59.400000000023283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-59.400000000023283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-59.400000000023283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-59.400000000023283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-59.400000000023283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-59.400000000023283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-59.400000000023283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-59.400000000023283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-59.400000000023283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-59.400000000023283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-59.400000000023283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-59.400000000023283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-59.400000000023283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-59.400000000023283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-59.400000000023283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-59.400000000023283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-59.400000000023283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-59.400000000023283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-59.400000000023283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-59.400000000023283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-59.400000000023283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-59.400000000023283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-59.400000000023283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-59.400000000023283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-59.400000000023283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-59.400000000023283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-59.400000000023283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-59.400000000023283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-59.400000000023283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-59.400000000023283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-59.400000000023283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-59.400000000023283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-59.400000000023283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-59.400000000023283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-59.400000000023283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-59.400000000023283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-59.400000000023283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-59.400000000023283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-59.400000000023283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-59.400000000023283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-59.400000000023283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-59.400000000023283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-59.400000000023283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-59.400000000023283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-59.400000000023283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-59.400000000023283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-59.400000000023283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-59.400000000023283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-59.400000000023283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-59.400000000023283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-59.400000000023283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-59.400000000023283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-59.400000000023283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-59.400000000023283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-59.400000000023283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-59.400000000023283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-59.400000000023283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-59.400000000023283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-59.400000000023283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-59.400000000023283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-59.400000000023283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-59.400000000023283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-59.400000000023283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-59.400000000023283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-59.400000000023283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-59.400000000023283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-59.400000000023283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-59.400000000023283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-59.400000000023283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-59.400000000023283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-59.400000000023283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-59.400000000023283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-59.400000000023283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-59.400000000023283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-59.400000000023283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-59.400000000023283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-59.400000000023283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-59.400000000023283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-59.400000000023283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-59.400000000023283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-59.400000000023283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-59.400000000023283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-59.400000000023283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-59.400000000023283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-59.400000000023283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-59.400000000023283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-59.400000000023283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-59.400000000023283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-59.400000000023283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-59.400000000023283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-59.400000000023283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-59.400000000023283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-59.400000000023283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-59.400000000023283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-59.400000000023283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-59.400000000023283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-59.400000000023283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-59.400000000023283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-59.400000000023283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-59.400000000023283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-59.400000000023283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-59.400000000023283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-59.400000000023283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-59.400000000023283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-59.400000000023283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-59.400000000023283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-59.400000000023283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-59.400000000023283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-59.400000000023283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-59.400000000023283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-59.400000000023283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-59.400000000023283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-59.400000000023283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-59.400000000023283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-59.400000000023283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-59.400000000023283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-59.400000000023283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-59.400000000023283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-59.400000000023283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-59.400000000023283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-59.400000000023283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-59.400000000023283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-59.400000000023283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-59.400000000023283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-59.400000000023283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-59.400000000023283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-59.400000000023283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-59.400000000023283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-59.400000000023283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-59.400000000023283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-59.400000000023283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-59.400000000023283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-59.400000000023283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-59.400000000023283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-59.400000000023283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-59.400000000023283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-59.400000000023283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-59.400000000023283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-59.400000000023283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-59.400000000023283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-59.400000000023283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-59.400000000023283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-59.400000000023283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-59.400000000023283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-59.400000000023283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-59.400000000023283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-59.400000000023283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-59.400000000023283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-59.400000000023283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-59.400000000023283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-59.400000000023283</v>
      </c>
      <c r="J350" s="5"/>
    </row>
    <row r="351" spans="1:10">
      <c r="I351" s="34">
        <f t="shared" si="11"/>
        <v>-59.400000000023283</v>
      </c>
    </row>
    <row r="352" spans="1:10">
      <c r="I352" s="34">
        <f t="shared" si="11"/>
        <v>-59.400000000023283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8"/>
  <dimension ref="A1:L352"/>
  <sheetViews>
    <sheetView rightToLeft="1" topLeftCell="A16" workbookViewId="0">
      <selection activeCell="A36" sqref="A36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25.5703125" style="6" customWidth="1"/>
  </cols>
  <sheetData>
    <row r="1" spans="1:12">
      <c r="A1" s="168" t="s">
        <v>98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99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626626.65</v>
      </c>
      <c r="J4" s="5"/>
    </row>
    <row r="5" spans="1:12" ht="21">
      <c r="A5" s="22">
        <v>43800</v>
      </c>
      <c r="B5" s="20">
        <v>9222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140000</v>
      </c>
      <c r="I5" s="34">
        <f>I4+G5-H5</f>
        <v>486626.65</v>
      </c>
      <c r="J5" s="5"/>
    </row>
    <row r="6" spans="1:12" ht="21">
      <c r="A6" s="22">
        <v>43801</v>
      </c>
      <c r="B6" s="20">
        <v>6242</v>
      </c>
      <c r="C6" s="20" t="s">
        <v>52</v>
      </c>
      <c r="D6" s="19" t="s">
        <v>49</v>
      </c>
      <c r="E6" s="12">
        <v>9.3550000000000004</v>
      </c>
      <c r="F6" s="21">
        <v>6300</v>
      </c>
      <c r="G6" s="17">
        <f t="shared" si="0"/>
        <v>58936.5</v>
      </c>
      <c r="H6" s="34"/>
      <c r="I6" s="34">
        <f t="shared" ref="I6:I69" si="1">I5+G6-H6</f>
        <v>545563.15</v>
      </c>
      <c r="J6" s="5"/>
    </row>
    <row r="7" spans="1:12" ht="21">
      <c r="A7" s="22">
        <v>43802</v>
      </c>
      <c r="B7" s="20">
        <v>9299</v>
      </c>
      <c r="C7" s="20" t="s">
        <v>53</v>
      </c>
      <c r="D7" s="19"/>
      <c r="E7" s="12"/>
      <c r="F7" s="21"/>
      <c r="G7" s="17">
        <f t="shared" si="0"/>
        <v>0</v>
      </c>
      <c r="H7" s="34">
        <v>100000</v>
      </c>
      <c r="I7" s="34">
        <f t="shared" si="1"/>
        <v>445563.15</v>
      </c>
      <c r="J7" s="5"/>
    </row>
    <row r="8" spans="1:12" ht="21">
      <c r="A8" s="22">
        <v>43803</v>
      </c>
      <c r="B8" s="20">
        <v>6279</v>
      </c>
      <c r="C8" s="20" t="s">
        <v>52</v>
      </c>
      <c r="D8" s="19" t="s">
        <v>49</v>
      </c>
      <c r="E8" s="12">
        <v>9.3049999999999997</v>
      </c>
      <c r="F8" s="21">
        <v>6250</v>
      </c>
      <c r="G8" s="17">
        <f t="shared" si="0"/>
        <v>58156.25</v>
      </c>
      <c r="H8" s="34"/>
      <c r="I8" s="34">
        <f t="shared" si="1"/>
        <v>503719.4</v>
      </c>
      <c r="J8" s="5"/>
    </row>
    <row r="9" spans="1:12" ht="21">
      <c r="A9" s="22">
        <v>43804</v>
      </c>
      <c r="B9" s="20">
        <v>9349</v>
      </c>
      <c r="C9" s="20" t="s">
        <v>53</v>
      </c>
      <c r="D9" s="19"/>
      <c r="E9" s="12"/>
      <c r="F9" s="21"/>
      <c r="G9" s="17">
        <f t="shared" si="0"/>
        <v>0</v>
      </c>
      <c r="H9" s="34">
        <v>150000</v>
      </c>
      <c r="I9" s="34">
        <f t="shared" si="1"/>
        <v>353719.4</v>
      </c>
      <c r="J9" s="5"/>
    </row>
    <row r="10" spans="1:12" ht="21">
      <c r="A10" s="22">
        <v>43806</v>
      </c>
      <c r="B10" s="20">
        <v>6303</v>
      </c>
      <c r="C10" s="20" t="s">
        <v>14</v>
      </c>
      <c r="D10" s="19" t="s">
        <v>13</v>
      </c>
      <c r="E10" s="12">
        <v>36.06</v>
      </c>
      <c r="F10" s="21">
        <v>2960</v>
      </c>
      <c r="G10" s="17">
        <f t="shared" si="0"/>
        <v>106737.60000000001</v>
      </c>
      <c r="H10" s="34"/>
      <c r="I10" s="34">
        <f t="shared" si="1"/>
        <v>460457</v>
      </c>
      <c r="J10" s="5"/>
    </row>
    <row r="11" spans="1:12" ht="21">
      <c r="A11" s="22">
        <v>43806</v>
      </c>
      <c r="B11" s="20">
        <v>6303</v>
      </c>
      <c r="C11" s="20" t="s">
        <v>52</v>
      </c>
      <c r="D11" s="19" t="s">
        <v>13</v>
      </c>
      <c r="E11" s="12">
        <v>27.7</v>
      </c>
      <c r="F11" s="21">
        <v>6200</v>
      </c>
      <c r="G11" s="17">
        <f t="shared" si="0"/>
        <v>171740</v>
      </c>
      <c r="H11" s="34"/>
      <c r="I11" s="34">
        <f t="shared" si="1"/>
        <v>632197</v>
      </c>
      <c r="J11" s="5"/>
    </row>
    <row r="12" spans="1:12" ht="21">
      <c r="A12" s="22">
        <v>43806</v>
      </c>
      <c r="B12" s="20">
        <v>6303</v>
      </c>
      <c r="C12" s="20" t="s">
        <v>52</v>
      </c>
      <c r="D12" s="19" t="s">
        <v>49</v>
      </c>
      <c r="E12" s="12">
        <v>9.35</v>
      </c>
      <c r="F12" s="21">
        <v>6250</v>
      </c>
      <c r="G12" s="17">
        <f t="shared" si="0"/>
        <v>58437.5</v>
      </c>
      <c r="H12" s="34"/>
      <c r="I12" s="34">
        <f t="shared" si="1"/>
        <v>690634.5</v>
      </c>
      <c r="J12" s="5"/>
    </row>
    <row r="13" spans="1:12" ht="21">
      <c r="A13" s="22">
        <v>43807</v>
      </c>
      <c r="B13" s="20">
        <v>6339</v>
      </c>
      <c r="C13" s="20" t="s">
        <v>14</v>
      </c>
      <c r="D13" s="19" t="s">
        <v>13</v>
      </c>
      <c r="E13" s="12">
        <v>37.06</v>
      </c>
      <c r="F13" s="21">
        <v>3170</v>
      </c>
      <c r="G13" s="17">
        <f t="shared" si="0"/>
        <v>117480.20000000001</v>
      </c>
      <c r="H13" s="34"/>
      <c r="I13" s="34">
        <f t="shared" si="1"/>
        <v>808114.7</v>
      </c>
      <c r="J13" s="5"/>
    </row>
    <row r="14" spans="1:12" ht="21">
      <c r="A14" s="22">
        <v>43807</v>
      </c>
      <c r="B14" s="20">
        <v>9402</v>
      </c>
      <c r="C14" s="20" t="s">
        <v>53</v>
      </c>
      <c r="D14" s="19"/>
      <c r="E14" s="12"/>
      <c r="F14" s="21"/>
      <c r="G14" s="17">
        <f t="shared" si="0"/>
        <v>0</v>
      </c>
      <c r="H14" s="34">
        <v>150000</v>
      </c>
      <c r="I14" s="34">
        <f t="shared" si="1"/>
        <v>658114.69999999995</v>
      </c>
      <c r="J14" s="5"/>
    </row>
    <row r="15" spans="1:12" ht="21">
      <c r="A15" s="22">
        <v>43808</v>
      </c>
      <c r="B15" s="20">
        <v>6365</v>
      </c>
      <c r="C15" s="20" t="s">
        <v>52</v>
      </c>
      <c r="D15" s="19" t="s">
        <v>49</v>
      </c>
      <c r="E15" s="12">
        <v>25.56</v>
      </c>
      <c r="F15" s="21">
        <v>6300</v>
      </c>
      <c r="G15" s="17">
        <f t="shared" si="0"/>
        <v>161028</v>
      </c>
      <c r="H15" s="34"/>
      <c r="I15" s="34">
        <f t="shared" si="1"/>
        <v>819142.7</v>
      </c>
      <c r="J15" s="5"/>
    </row>
    <row r="16" spans="1:12" ht="21">
      <c r="A16" s="22">
        <v>43809</v>
      </c>
      <c r="B16" s="20">
        <v>6375</v>
      </c>
      <c r="C16" s="20" t="s">
        <v>14</v>
      </c>
      <c r="D16" s="19" t="s">
        <v>13</v>
      </c>
      <c r="E16" s="12">
        <v>35.799999999999997</v>
      </c>
      <c r="F16" s="21">
        <v>2990</v>
      </c>
      <c r="G16" s="17">
        <f t="shared" si="0"/>
        <v>107041.99999999999</v>
      </c>
      <c r="H16" s="34"/>
      <c r="I16" s="34">
        <f t="shared" si="1"/>
        <v>926184.7</v>
      </c>
      <c r="J16" s="5"/>
    </row>
    <row r="17" spans="1:10" ht="21">
      <c r="A17" s="22">
        <v>43809</v>
      </c>
      <c r="B17" s="20">
        <v>9457</v>
      </c>
      <c r="C17" s="20" t="s">
        <v>53</v>
      </c>
      <c r="D17" s="19"/>
      <c r="E17" s="12"/>
      <c r="F17" s="21"/>
      <c r="G17" s="17">
        <f t="shared" si="0"/>
        <v>0</v>
      </c>
      <c r="H17" s="34">
        <v>150000</v>
      </c>
      <c r="I17" s="34">
        <f t="shared" si="1"/>
        <v>776184.7</v>
      </c>
      <c r="J17" s="5"/>
    </row>
    <row r="18" spans="1:10" ht="21">
      <c r="A18" s="22">
        <v>43811</v>
      </c>
      <c r="B18" s="20">
        <v>9542</v>
      </c>
      <c r="C18" s="20" t="s">
        <v>53</v>
      </c>
      <c r="D18" s="19"/>
      <c r="E18" s="12"/>
      <c r="F18" s="21"/>
      <c r="G18" s="17">
        <f t="shared" si="0"/>
        <v>0</v>
      </c>
      <c r="H18" s="34">
        <v>100000</v>
      </c>
      <c r="I18" s="34">
        <f t="shared" si="1"/>
        <v>676184.7</v>
      </c>
      <c r="J18" s="5" t="s">
        <v>17</v>
      </c>
    </row>
    <row r="19" spans="1:10" ht="21">
      <c r="A19" s="22">
        <v>43813</v>
      </c>
      <c r="B19" s="20">
        <v>6446</v>
      </c>
      <c r="C19" s="20" t="s">
        <v>52</v>
      </c>
      <c r="D19" s="19" t="s">
        <v>49</v>
      </c>
      <c r="E19" s="12">
        <v>35.024999999999999</v>
      </c>
      <c r="F19" s="21">
        <v>6250</v>
      </c>
      <c r="G19" s="17">
        <f t="shared" si="0"/>
        <v>218906.25</v>
      </c>
      <c r="H19" s="34"/>
      <c r="I19" s="34">
        <f t="shared" si="1"/>
        <v>895090.95</v>
      </c>
      <c r="J19" s="5"/>
    </row>
    <row r="20" spans="1:10" ht="21">
      <c r="A20" s="22">
        <v>43814</v>
      </c>
      <c r="B20" s="20">
        <v>9594</v>
      </c>
      <c r="C20" s="20" t="s">
        <v>53</v>
      </c>
      <c r="D20" s="19"/>
      <c r="E20" s="12"/>
      <c r="F20" s="21"/>
      <c r="G20" s="17">
        <f t="shared" si="0"/>
        <v>0</v>
      </c>
      <c r="H20" s="34">
        <v>170000</v>
      </c>
      <c r="I20" s="34">
        <f t="shared" si="1"/>
        <v>725090.95</v>
      </c>
      <c r="J20" s="5"/>
    </row>
    <row r="21" spans="1:10" ht="21">
      <c r="A21" s="22">
        <v>43816</v>
      </c>
      <c r="B21" s="20">
        <v>9686</v>
      </c>
      <c r="C21" s="20" t="s">
        <v>53</v>
      </c>
      <c r="D21" s="19"/>
      <c r="E21" s="12"/>
      <c r="F21" s="21"/>
      <c r="G21" s="17">
        <f t="shared" si="0"/>
        <v>0</v>
      </c>
      <c r="H21" s="34">
        <v>150000</v>
      </c>
      <c r="I21" s="34">
        <f t="shared" si="1"/>
        <v>575090.94999999995</v>
      </c>
      <c r="J21" s="5"/>
    </row>
    <row r="22" spans="1:10" ht="21">
      <c r="A22" s="22">
        <v>43817</v>
      </c>
      <c r="B22" s="20">
        <v>6505</v>
      </c>
      <c r="C22" s="20" t="s">
        <v>14</v>
      </c>
      <c r="D22" s="19" t="s">
        <v>13</v>
      </c>
      <c r="E22" s="12">
        <v>38.06</v>
      </c>
      <c r="F22" s="21">
        <v>3150</v>
      </c>
      <c r="G22" s="17">
        <f t="shared" si="0"/>
        <v>119889</v>
      </c>
      <c r="H22" s="34"/>
      <c r="I22" s="34">
        <f t="shared" si="1"/>
        <v>694979.95</v>
      </c>
      <c r="J22" s="5"/>
    </row>
    <row r="23" spans="1:10" ht="21">
      <c r="A23" s="22">
        <v>43818</v>
      </c>
      <c r="B23" s="20">
        <v>6530</v>
      </c>
      <c r="C23" s="20" t="s">
        <v>14</v>
      </c>
      <c r="D23" s="19" t="s">
        <v>13</v>
      </c>
      <c r="E23" s="12">
        <v>38.06</v>
      </c>
      <c r="F23" s="21">
        <v>3150</v>
      </c>
      <c r="G23" s="17">
        <f t="shared" si="0"/>
        <v>119889</v>
      </c>
      <c r="H23" s="34"/>
      <c r="I23" s="34">
        <f t="shared" si="1"/>
        <v>814868.95</v>
      </c>
      <c r="J23" s="5"/>
    </row>
    <row r="24" spans="1:10" ht="21">
      <c r="A24" s="22">
        <v>43818</v>
      </c>
      <c r="B24" s="20">
        <v>9727</v>
      </c>
      <c r="C24" s="20" t="s">
        <v>53</v>
      </c>
      <c r="D24" s="19"/>
      <c r="E24" s="12"/>
      <c r="F24" s="21"/>
      <c r="G24" s="17">
        <f t="shared" si="0"/>
        <v>0</v>
      </c>
      <c r="H24" s="34">
        <v>250000</v>
      </c>
      <c r="I24" s="34">
        <f t="shared" si="1"/>
        <v>564868.94999999995</v>
      </c>
      <c r="J24" s="5"/>
    </row>
    <row r="25" spans="1:10" ht="21">
      <c r="A25" s="22">
        <v>43820</v>
      </c>
      <c r="B25" s="20">
        <v>6542</v>
      </c>
      <c r="C25" s="20" t="s">
        <v>14</v>
      </c>
      <c r="D25" s="19" t="s">
        <v>13</v>
      </c>
      <c r="E25" s="12">
        <v>37.299999999999997</v>
      </c>
      <c r="F25" s="21">
        <v>3150</v>
      </c>
      <c r="G25" s="17">
        <f t="shared" si="0"/>
        <v>117494.99999999999</v>
      </c>
      <c r="H25" s="34"/>
      <c r="I25" s="34">
        <f t="shared" si="1"/>
        <v>682363.95</v>
      </c>
      <c r="J25" s="5"/>
    </row>
    <row r="26" spans="1:10" ht="21">
      <c r="A26" s="22">
        <v>43821</v>
      </c>
      <c r="B26" s="20">
        <v>6561</v>
      </c>
      <c r="C26" s="20" t="s">
        <v>14</v>
      </c>
      <c r="D26" s="19" t="s">
        <v>13</v>
      </c>
      <c r="E26" s="12">
        <v>37.700000000000003</v>
      </c>
      <c r="F26" s="21">
        <v>3150</v>
      </c>
      <c r="G26" s="17">
        <f t="shared" si="0"/>
        <v>118755.00000000001</v>
      </c>
      <c r="H26" s="34"/>
      <c r="I26" s="34">
        <f t="shared" si="1"/>
        <v>801118.95</v>
      </c>
      <c r="J26" s="5"/>
    </row>
    <row r="27" spans="1:10" ht="21">
      <c r="A27" s="22">
        <v>43821</v>
      </c>
      <c r="B27" s="20">
        <v>9785</v>
      </c>
      <c r="C27" s="20" t="s">
        <v>53</v>
      </c>
      <c r="D27" s="19"/>
      <c r="E27" s="12"/>
      <c r="F27" s="21"/>
      <c r="G27" s="17">
        <f t="shared" si="0"/>
        <v>0</v>
      </c>
      <c r="H27" s="34">
        <v>150000</v>
      </c>
      <c r="I27" s="34">
        <f t="shared" si="1"/>
        <v>651118.94999999995</v>
      </c>
      <c r="J27" s="5"/>
    </row>
    <row r="28" spans="1:10" ht="21">
      <c r="A28" s="22">
        <v>43822</v>
      </c>
      <c r="B28" s="20">
        <v>6586</v>
      </c>
      <c r="C28" s="20" t="s">
        <v>14</v>
      </c>
      <c r="D28" s="19" t="s">
        <v>13</v>
      </c>
      <c r="E28" s="12">
        <v>38.340000000000003</v>
      </c>
      <c r="F28" s="21">
        <v>3150</v>
      </c>
      <c r="G28" s="17">
        <f t="shared" si="0"/>
        <v>120771.00000000001</v>
      </c>
      <c r="H28" s="34"/>
      <c r="I28" s="34">
        <f t="shared" si="1"/>
        <v>771889.95</v>
      </c>
      <c r="J28" s="5"/>
    </row>
    <row r="29" spans="1:10" ht="21">
      <c r="A29" s="22">
        <v>43822</v>
      </c>
      <c r="B29" s="20">
        <v>9825</v>
      </c>
      <c r="C29" s="20" t="s">
        <v>53</v>
      </c>
      <c r="D29" s="19"/>
      <c r="E29" s="12"/>
      <c r="F29" s="21"/>
      <c r="G29" s="17">
        <f t="shared" si="0"/>
        <v>0</v>
      </c>
      <c r="H29" s="34">
        <v>150000</v>
      </c>
      <c r="I29" s="34">
        <f t="shared" si="1"/>
        <v>621889.94999999995</v>
      </c>
      <c r="J29" s="5"/>
    </row>
    <row r="30" spans="1:10" ht="21">
      <c r="A30" s="22">
        <v>43823</v>
      </c>
      <c r="B30" s="20">
        <v>9607</v>
      </c>
      <c r="C30" s="20" t="s">
        <v>14</v>
      </c>
      <c r="D30" s="19" t="s">
        <v>13</v>
      </c>
      <c r="E30" s="12">
        <v>38.200000000000003</v>
      </c>
      <c r="F30" s="21">
        <v>3180</v>
      </c>
      <c r="G30" s="17">
        <f t="shared" si="0"/>
        <v>121476.00000000001</v>
      </c>
      <c r="H30" s="34"/>
      <c r="I30" s="34">
        <f t="shared" si="1"/>
        <v>743365.95</v>
      </c>
      <c r="J30" s="5"/>
    </row>
    <row r="31" spans="1:10" ht="21">
      <c r="A31" s="22">
        <v>43823</v>
      </c>
      <c r="B31" s="20">
        <v>9607</v>
      </c>
      <c r="C31" s="20" t="s">
        <v>52</v>
      </c>
      <c r="D31" s="19" t="s">
        <v>49</v>
      </c>
      <c r="E31" s="12">
        <v>10.015000000000001</v>
      </c>
      <c r="F31" s="21">
        <v>6300</v>
      </c>
      <c r="G31" s="17">
        <f t="shared" si="0"/>
        <v>63094.5</v>
      </c>
      <c r="H31" s="34"/>
      <c r="I31" s="34">
        <f t="shared" si="1"/>
        <v>806460.45</v>
      </c>
      <c r="J31" s="5"/>
    </row>
    <row r="32" spans="1:10" ht="21">
      <c r="A32" s="22">
        <v>43823</v>
      </c>
      <c r="B32" s="20">
        <v>9861</v>
      </c>
      <c r="C32" s="20" t="s">
        <v>53</v>
      </c>
      <c r="D32" s="19"/>
      <c r="E32" s="12"/>
      <c r="F32" s="21"/>
      <c r="G32" s="17">
        <f t="shared" si="0"/>
        <v>0</v>
      </c>
      <c r="H32" s="34">
        <v>50000</v>
      </c>
      <c r="I32" s="34">
        <f t="shared" si="1"/>
        <v>756460.45</v>
      </c>
      <c r="J32" s="5"/>
    </row>
    <row r="33" spans="1:10" ht="21">
      <c r="A33" s="22">
        <v>43824</v>
      </c>
      <c r="B33" s="20">
        <v>9883</v>
      </c>
      <c r="C33" s="20" t="s">
        <v>53</v>
      </c>
      <c r="D33" s="19"/>
      <c r="E33" s="12"/>
      <c r="F33" s="21"/>
      <c r="G33" s="17">
        <f t="shared" si="0"/>
        <v>0</v>
      </c>
      <c r="H33" s="34">
        <v>150000</v>
      </c>
      <c r="I33" s="34">
        <f t="shared" si="1"/>
        <v>606460.44999999995</v>
      </c>
      <c r="J33" s="5"/>
    </row>
    <row r="34" spans="1:10" ht="21">
      <c r="A34" s="22">
        <v>43825</v>
      </c>
      <c r="B34" s="20">
        <v>6657</v>
      </c>
      <c r="C34" s="20" t="s">
        <v>52</v>
      </c>
      <c r="D34" s="19" t="s">
        <v>49</v>
      </c>
      <c r="E34" s="12">
        <v>8.99</v>
      </c>
      <c r="F34" s="21">
        <v>6300</v>
      </c>
      <c r="G34" s="17">
        <f t="shared" si="0"/>
        <v>56637</v>
      </c>
      <c r="H34" s="34"/>
      <c r="I34" s="34">
        <f t="shared" si="1"/>
        <v>663097.44999999995</v>
      </c>
      <c r="J34" s="5"/>
    </row>
    <row r="35" spans="1:10" ht="21">
      <c r="A35" s="22">
        <v>43825</v>
      </c>
      <c r="B35" s="20">
        <v>9930</v>
      </c>
      <c r="C35" s="20" t="s">
        <v>53</v>
      </c>
      <c r="D35" s="19"/>
      <c r="E35" s="12"/>
      <c r="F35" s="21"/>
      <c r="G35" s="17">
        <f t="shared" si="0"/>
        <v>0</v>
      </c>
      <c r="H35" s="34">
        <v>70000</v>
      </c>
      <c r="I35" s="34">
        <f t="shared" si="1"/>
        <v>593097.44999999995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593097.44999999995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593097.44999999995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593097.44999999995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593097.44999999995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593097.44999999995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593097.44999999995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593097.44999999995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593097.44999999995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593097.44999999995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593097.44999999995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593097.44999999995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593097.44999999995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593097.44999999995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593097.44999999995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593097.44999999995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593097.44999999995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593097.44999999995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593097.44999999995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593097.44999999995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593097.44999999995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593097.44999999995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593097.44999999995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593097.44999999995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593097.44999999995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593097.44999999995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593097.44999999995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593097.44999999995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593097.44999999995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593097.44999999995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593097.44999999995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593097.44999999995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593097.44999999995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593097.44999999995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593097.44999999995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593097.44999999995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593097.44999999995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593097.44999999995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593097.44999999995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593097.44999999995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593097.44999999995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593097.44999999995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593097.44999999995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593097.44999999995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593097.44999999995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593097.44999999995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593097.44999999995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593097.44999999995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593097.44999999995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593097.44999999995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593097.44999999995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593097.44999999995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593097.44999999995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593097.44999999995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593097.44999999995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593097.44999999995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593097.44999999995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593097.44999999995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593097.44999999995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593097.44999999995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593097.44999999995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593097.44999999995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593097.44999999995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593097.44999999995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593097.44999999995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593097.44999999995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593097.44999999995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593097.44999999995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593097.44999999995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593097.44999999995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593097.44999999995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593097.44999999995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593097.44999999995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593097.44999999995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593097.44999999995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593097.44999999995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593097.44999999995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593097.44999999995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593097.44999999995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593097.44999999995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593097.44999999995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593097.44999999995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593097.44999999995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593097.44999999995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593097.44999999995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593097.44999999995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593097.44999999995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593097.44999999995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593097.44999999995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593097.44999999995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593097.44999999995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593097.44999999995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593097.44999999995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593097.44999999995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593097.44999999995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593097.44999999995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593097.44999999995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593097.44999999995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593097.44999999995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593097.44999999995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593097.44999999995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593097.44999999995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593097.44999999995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593097.44999999995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593097.44999999995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593097.44999999995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593097.44999999995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593097.44999999995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593097.44999999995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593097.44999999995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593097.44999999995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593097.44999999995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593097.44999999995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593097.44999999995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593097.44999999995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593097.44999999995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593097.44999999995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593097.44999999995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593097.44999999995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593097.44999999995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593097.44999999995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593097.44999999995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593097.44999999995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593097.44999999995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593097.44999999995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593097.44999999995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593097.44999999995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593097.44999999995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593097.44999999995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593097.44999999995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593097.44999999995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593097.44999999995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593097.44999999995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593097.44999999995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593097.44999999995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593097.44999999995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593097.44999999995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593097.44999999995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593097.44999999995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593097.44999999995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593097.44999999995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593097.44999999995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593097.44999999995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593097.44999999995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593097.44999999995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593097.44999999995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593097.44999999995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593097.44999999995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593097.44999999995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593097.44999999995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593097.44999999995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593097.44999999995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593097.44999999995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593097.44999999995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593097.44999999995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593097.44999999995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593097.44999999995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593097.44999999995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593097.44999999995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593097.44999999995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593097.44999999995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593097.44999999995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593097.44999999995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593097.44999999995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593097.44999999995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593097.44999999995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593097.44999999995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593097.44999999995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593097.44999999995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593097.44999999995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593097.44999999995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593097.44999999995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593097.44999999995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593097.44999999995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593097.44999999995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593097.44999999995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593097.44999999995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593097.44999999995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593097.44999999995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593097.44999999995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593097.44999999995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593097.44999999995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593097.44999999995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593097.44999999995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593097.44999999995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593097.44999999995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593097.44999999995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593097.44999999995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593097.44999999995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593097.44999999995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593097.44999999995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593097.44999999995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593097.44999999995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593097.44999999995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593097.44999999995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593097.44999999995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593097.44999999995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593097.44999999995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593097.44999999995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593097.44999999995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593097.44999999995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593097.44999999995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593097.44999999995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593097.44999999995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593097.44999999995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593097.44999999995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593097.44999999995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593097.44999999995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593097.44999999995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593097.44999999995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593097.44999999995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593097.44999999995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593097.44999999995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593097.44999999995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593097.44999999995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593097.44999999995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593097.44999999995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593097.44999999995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593097.44999999995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593097.44999999995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593097.44999999995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593097.44999999995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593097.44999999995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593097.44999999995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593097.44999999995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593097.44999999995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593097.44999999995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593097.44999999995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593097.44999999995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593097.44999999995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593097.44999999995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593097.44999999995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593097.44999999995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593097.44999999995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593097.44999999995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593097.44999999995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593097.44999999995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593097.44999999995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593097.44999999995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593097.44999999995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593097.44999999995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593097.44999999995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593097.44999999995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593097.44999999995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593097.44999999995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593097.44999999995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593097.44999999995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593097.44999999995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593097.44999999995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593097.44999999995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593097.44999999995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593097.44999999995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593097.44999999995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593097.44999999995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593097.44999999995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593097.44999999995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593097.44999999995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593097.44999999995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593097.44999999995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593097.44999999995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593097.44999999995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593097.44999999995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593097.44999999995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593097.44999999995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593097.44999999995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593097.44999999995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593097.44999999995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593097.44999999995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593097.44999999995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593097.44999999995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593097.44999999995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593097.44999999995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593097.44999999995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593097.44999999995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593097.44999999995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593097.44999999995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593097.44999999995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593097.44999999995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593097.44999999995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593097.44999999995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593097.44999999995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593097.44999999995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593097.44999999995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593097.44999999995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593097.44999999995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593097.44999999995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593097.44999999995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593097.44999999995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593097.44999999995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593097.44999999995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593097.44999999995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593097.44999999995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593097.44999999995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593097.44999999995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593097.44999999995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593097.44999999995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593097.44999999995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593097.44999999995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593097.44999999995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593097.44999999995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593097.44999999995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593097.44999999995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593097.44999999995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593097.44999999995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593097.44999999995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593097.44999999995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593097.44999999995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593097.44999999995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593097.44999999995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593097.44999999995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593097.44999999995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593097.44999999995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593097.44999999995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593097.44999999995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593097.44999999995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1896470.8</v>
      </c>
      <c r="H350" s="36"/>
      <c r="I350" s="34">
        <f t="shared" si="11"/>
        <v>2489568.25</v>
      </c>
      <c r="J350" s="5"/>
    </row>
    <row r="351" spans="1:10">
      <c r="I351" s="34">
        <f t="shared" si="11"/>
        <v>2489568.25</v>
      </c>
    </row>
    <row r="352" spans="1:10">
      <c r="I352" s="34">
        <f t="shared" si="11"/>
        <v>2489568.25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9"/>
  <dimension ref="A1:L352"/>
  <sheetViews>
    <sheetView rightToLeft="1" workbookViewId="0">
      <selection activeCell="H12" sqref="H12"/>
    </sheetView>
  </sheetViews>
  <sheetFormatPr defaultRowHeight="18.75"/>
  <cols>
    <col min="1" max="1" width="12.42578125" style="8" customWidth="1"/>
    <col min="2" max="2" width="11.7109375" style="10" customWidth="1"/>
    <col min="3" max="3" width="11.140625" style="10" customWidth="1"/>
    <col min="4" max="4" width="12.140625" style="4" customWidth="1"/>
    <col min="5" max="5" width="11" style="14" customWidth="1"/>
    <col min="6" max="6" width="12.5703125" style="14" customWidth="1"/>
    <col min="7" max="7" width="16.42578125" style="10" customWidth="1"/>
    <col min="8" max="8" width="16.42578125" style="37" customWidth="1"/>
    <col min="9" max="9" width="16.42578125" style="37" bestFit="1" customWidth="1"/>
    <col min="10" max="10" width="16.42578125" style="6" customWidth="1"/>
  </cols>
  <sheetData>
    <row r="1" spans="1:12">
      <c r="A1" s="168" t="s">
        <v>444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>
      <c r="A2" s="169" t="s">
        <v>445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1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1">
      <c r="A4" s="22">
        <v>43800</v>
      </c>
      <c r="B4" s="20"/>
      <c r="C4" s="20"/>
      <c r="D4" s="19"/>
      <c r="E4" s="12"/>
      <c r="F4" s="21"/>
      <c r="G4" s="17"/>
      <c r="H4" s="34"/>
      <c r="I4" s="34">
        <v>432675.1</v>
      </c>
      <c r="J4" s="5"/>
    </row>
    <row r="5" spans="1:12" ht="21">
      <c r="A5" s="22">
        <v>43801</v>
      </c>
      <c r="B5" s="20"/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332675.09999999998</v>
      </c>
      <c r="J5" s="5"/>
    </row>
    <row r="6" spans="1:12" ht="21">
      <c r="A6" s="22">
        <v>43803</v>
      </c>
      <c r="B6" s="20"/>
      <c r="C6" s="20" t="s">
        <v>53</v>
      </c>
      <c r="D6" s="19"/>
      <c r="E6" s="12"/>
      <c r="F6" s="21"/>
      <c r="G6" s="17">
        <f t="shared" si="0"/>
        <v>0</v>
      </c>
      <c r="H6" s="34">
        <v>50000</v>
      </c>
      <c r="I6" s="34">
        <f t="shared" ref="I6:I69" si="1">I5+G6-H6</f>
        <v>282675.09999999998</v>
      </c>
      <c r="J6" s="5"/>
    </row>
    <row r="7" spans="1:12" ht="21">
      <c r="A7" s="22">
        <v>43808</v>
      </c>
      <c r="B7" s="20"/>
      <c r="C7" s="20" t="s">
        <v>53</v>
      </c>
      <c r="D7" s="19"/>
      <c r="E7" s="12"/>
      <c r="F7" s="21"/>
      <c r="G7" s="17">
        <f t="shared" si="0"/>
        <v>0</v>
      </c>
      <c r="H7" s="34">
        <v>100000</v>
      </c>
      <c r="I7" s="34">
        <f t="shared" si="1"/>
        <v>182675.09999999998</v>
      </c>
      <c r="J7" s="5"/>
    </row>
    <row r="8" spans="1:12" ht="21">
      <c r="A8" s="22">
        <v>43810</v>
      </c>
      <c r="B8" s="20">
        <v>9502</v>
      </c>
      <c r="C8" s="20" t="s">
        <v>53</v>
      </c>
      <c r="D8" s="19"/>
      <c r="E8" s="12"/>
      <c r="F8" s="21"/>
      <c r="G8" s="17">
        <f t="shared" si="0"/>
        <v>0</v>
      </c>
      <c r="H8" s="34">
        <v>75000</v>
      </c>
      <c r="I8" s="34">
        <f t="shared" si="1"/>
        <v>107675.09999999998</v>
      </c>
      <c r="J8" s="5"/>
    </row>
    <row r="9" spans="1:12" ht="21">
      <c r="A9" s="22">
        <v>43815</v>
      </c>
      <c r="B9" s="20">
        <v>9625</v>
      </c>
      <c r="C9" s="20" t="s">
        <v>53</v>
      </c>
      <c r="D9" s="19"/>
      <c r="E9" s="12"/>
      <c r="F9" s="21"/>
      <c r="G9" s="17">
        <f t="shared" si="0"/>
        <v>0</v>
      </c>
      <c r="H9" s="34">
        <v>57000</v>
      </c>
      <c r="I9" s="34">
        <f t="shared" si="1"/>
        <v>50675.099999999977</v>
      </c>
      <c r="J9" s="5"/>
    </row>
    <row r="10" spans="1:12" ht="21">
      <c r="A10" s="22">
        <v>43817</v>
      </c>
      <c r="B10" s="20">
        <v>9697</v>
      </c>
      <c r="C10" s="20" t="s">
        <v>53</v>
      </c>
      <c r="D10" s="19"/>
      <c r="E10" s="12"/>
      <c r="F10" s="21"/>
      <c r="G10" s="17">
        <f t="shared" si="0"/>
        <v>0</v>
      </c>
      <c r="H10" s="34">
        <v>50500</v>
      </c>
      <c r="I10" s="34">
        <f t="shared" si="1"/>
        <v>175.09999999997672</v>
      </c>
      <c r="J10" s="5"/>
    </row>
    <row r="11" spans="1:12" ht="21">
      <c r="A11" s="22">
        <v>43817</v>
      </c>
      <c r="B11" s="20">
        <v>1021</v>
      </c>
      <c r="C11" s="20" t="s">
        <v>131</v>
      </c>
      <c r="D11" s="19"/>
      <c r="E11" s="12"/>
      <c r="F11" s="21"/>
      <c r="G11" s="17">
        <f t="shared" si="0"/>
        <v>0</v>
      </c>
      <c r="H11" s="34">
        <v>175.1</v>
      </c>
      <c r="I11" s="34">
        <f t="shared" si="1"/>
        <v>-2.3277380023500882E-11</v>
      </c>
      <c r="J11" s="5"/>
    </row>
    <row r="12" spans="1:12" ht="21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-2.3277380023500882E-11</v>
      </c>
      <c r="J12" s="5"/>
    </row>
    <row r="13" spans="1:12" ht="21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-2.3277380023500882E-11</v>
      </c>
      <c r="J13" s="5"/>
    </row>
    <row r="14" spans="1:12" ht="21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-2.3277380023500882E-11</v>
      </c>
      <c r="J14" s="5"/>
    </row>
    <row r="15" spans="1:12" ht="21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-2.3277380023500882E-11</v>
      </c>
      <c r="J15" s="5"/>
    </row>
    <row r="16" spans="1:12" ht="21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-2.3277380023500882E-11</v>
      </c>
      <c r="J16" s="5"/>
    </row>
    <row r="17" spans="1:10" ht="21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-2.3277380023500882E-11</v>
      </c>
      <c r="J17" s="5"/>
    </row>
    <row r="18" spans="1:10" ht="21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-2.3277380023500882E-11</v>
      </c>
      <c r="J18" s="5"/>
    </row>
    <row r="19" spans="1:10" ht="21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-2.3277380023500882E-11</v>
      </c>
      <c r="J19" s="5"/>
    </row>
    <row r="20" spans="1:10" ht="21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-2.3277380023500882E-11</v>
      </c>
      <c r="J20" s="5"/>
    </row>
    <row r="21" spans="1:10" ht="21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-2.3277380023500882E-11</v>
      </c>
      <c r="J21" s="5"/>
    </row>
    <row r="22" spans="1:10" ht="21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-2.3277380023500882E-11</v>
      </c>
      <c r="J22" s="5"/>
    </row>
    <row r="23" spans="1:10" ht="21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-2.3277380023500882E-11</v>
      </c>
      <c r="J23" s="5"/>
    </row>
    <row r="24" spans="1:10" ht="21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-2.3277380023500882E-11</v>
      </c>
      <c r="J24" s="5"/>
    </row>
    <row r="25" spans="1:10" ht="21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-2.3277380023500882E-11</v>
      </c>
      <c r="J25" s="5"/>
    </row>
    <row r="26" spans="1:10" ht="21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-2.3277380023500882E-11</v>
      </c>
      <c r="J26" s="5"/>
    </row>
    <row r="27" spans="1:10" ht="21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-2.3277380023500882E-11</v>
      </c>
      <c r="J27" s="5"/>
    </row>
    <row r="28" spans="1:10" ht="21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-2.3277380023500882E-11</v>
      </c>
      <c r="J28" s="5"/>
    </row>
    <row r="29" spans="1:10" ht="21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-2.3277380023500882E-11</v>
      </c>
      <c r="J29" s="5"/>
    </row>
    <row r="30" spans="1:10" ht="21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-2.3277380023500882E-11</v>
      </c>
      <c r="J30" s="5"/>
    </row>
    <row r="31" spans="1:10" ht="21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-2.3277380023500882E-11</v>
      </c>
      <c r="J31" s="5"/>
    </row>
    <row r="32" spans="1:10" ht="21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-2.3277380023500882E-11</v>
      </c>
      <c r="J32" s="5"/>
    </row>
    <row r="33" spans="1:10" ht="21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-2.3277380023500882E-11</v>
      </c>
      <c r="J33" s="5"/>
    </row>
    <row r="34" spans="1:10" ht="21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-2.3277380023500882E-11</v>
      </c>
      <c r="J34" s="5"/>
    </row>
    <row r="35" spans="1:10" ht="21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-2.3277380023500882E-11</v>
      </c>
      <c r="J35" s="5"/>
    </row>
    <row r="36" spans="1:10" ht="21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-2.3277380023500882E-11</v>
      </c>
      <c r="J36" s="5"/>
    </row>
    <row r="37" spans="1:10" ht="21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-2.3277380023500882E-11</v>
      </c>
      <c r="J37" s="5"/>
    </row>
    <row r="38" spans="1:10" ht="21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-2.3277380023500882E-11</v>
      </c>
      <c r="J38" s="5"/>
    </row>
    <row r="39" spans="1:10" ht="21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-2.3277380023500882E-11</v>
      </c>
      <c r="J39" s="5"/>
    </row>
    <row r="40" spans="1:10" ht="21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-2.3277380023500882E-11</v>
      </c>
      <c r="J40" s="5"/>
    </row>
    <row r="41" spans="1:10" ht="21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-2.3277380023500882E-11</v>
      </c>
      <c r="J41" s="5"/>
    </row>
    <row r="42" spans="1:10" ht="21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-2.3277380023500882E-11</v>
      </c>
      <c r="J42" s="5"/>
    </row>
    <row r="43" spans="1:10" ht="21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-2.3277380023500882E-11</v>
      </c>
      <c r="J43" s="5"/>
    </row>
    <row r="44" spans="1:10" ht="21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-2.3277380023500882E-11</v>
      </c>
      <c r="J44" s="5"/>
    </row>
    <row r="45" spans="1:10" ht="21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-2.3277380023500882E-11</v>
      </c>
      <c r="J45" s="5"/>
    </row>
    <row r="46" spans="1:10" ht="21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-2.3277380023500882E-11</v>
      </c>
      <c r="J46" s="5"/>
    </row>
    <row r="47" spans="1:10" ht="21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-2.3277380023500882E-11</v>
      </c>
      <c r="J47" s="5"/>
    </row>
    <row r="48" spans="1:10" ht="21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-2.3277380023500882E-11</v>
      </c>
      <c r="J48" s="5"/>
    </row>
    <row r="49" spans="1:10" ht="21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-2.3277380023500882E-11</v>
      </c>
      <c r="J49" s="5"/>
    </row>
    <row r="50" spans="1:10" ht="21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-2.3277380023500882E-11</v>
      </c>
      <c r="J50" s="5"/>
    </row>
    <row r="51" spans="1:10" ht="21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-2.3277380023500882E-11</v>
      </c>
      <c r="J51" s="5"/>
    </row>
    <row r="52" spans="1:10" ht="21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-2.3277380023500882E-11</v>
      </c>
      <c r="J52" s="5"/>
    </row>
    <row r="53" spans="1:10" ht="21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-2.3277380023500882E-11</v>
      </c>
      <c r="J53" s="5"/>
    </row>
    <row r="54" spans="1:10" ht="21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-2.3277380023500882E-11</v>
      </c>
      <c r="J54" s="5"/>
    </row>
    <row r="55" spans="1:10" ht="21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-2.3277380023500882E-11</v>
      </c>
      <c r="J55" s="5"/>
    </row>
    <row r="56" spans="1:10" ht="21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-2.3277380023500882E-11</v>
      </c>
      <c r="J56" s="5"/>
    </row>
    <row r="57" spans="1:10" ht="21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-2.3277380023500882E-11</v>
      </c>
      <c r="J57" s="5"/>
    </row>
    <row r="58" spans="1:10" ht="21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-2.3277380023500882E-11</v>
      </c>
      <c r="J58" s="5"/>
    </row>
    <row r="59" spans="1:10" ht="21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-2.3277380023500882E-11</v>
      </c>
      <c r="J59" s="5"/>
    </row>
    <row r="60" spans="1:10" ht="21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-2.3277380023500882E-11</v>
      </c>
      <c r="J60" s="5"/>
    </row>
    <row r="61" spans="1:10" ht="21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-2.3277380023500882E-11</v>
      </c>
      <c r="J61" s="5"/>
    </row>
    <row r="62" spans="1:10" ht="21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-2.3277380023500882E-11</v>
      </c>
      <c r="J62" s="5"/>
    </row>
    <row r="63" spans="1:10" ht="21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-2.3277380023500882E-11</v>
      </c>
      <c r="J63" s="5"/>
    </row>
    <row r="64" spans="1:10" ht="21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-2.3277380023500882E-11</v>
      </c>
      <c r="J64" s="5"/>
    </row>
    <row r="65" spans="1:10" ht="21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-2.3277380023500882E-11</v>
      </c>
      <c r="J65" s="5"/>
    </row>
    <row r="66" spans="1:10" ht="21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-2.3277380023500882E-11</v>
      </c>
      <c r="J66" s="5"/>
    </row>
    <row r="67" spans="1:10" ht="21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-2.3277380023500882E-11</v>
      </c>
      <c r="J67" s="5"/>
    </row>
    <row r="68" spans="1:10" ht="21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-2.3277380023500882E-11</v>
      </c>
      <c r="J68" s="5"/>
    </row>
    <row r="69" spans="1:10" ht="21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-2.3277380023500882E-11</v>
      </c>
      <c r="J69" s="5"/>
    </row>
    <row r="70" spans="1:10" ht="21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-2.3277380023500882E-11</v>
      </c>
      <c r="J70" s="5"/>
    </row>
    <row r="71" spans="1:10" ht="21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-2.3277380023500882E-11</v>
      </c>
      <c r="J71" s="5"/>
    </row>
    <row r="72" spans="1:10" ht="21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-2.3277380023500882E-11</v>
      </c>
      <c r="J72" s="5"/>
    </row>
    <row r="73" spans="1:10" ht="21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-2.3277380023500882E-11</v>
      </c>
      <c r="J73" s="5"/>
    </row>
    <row r="74" spans="1:10" ht="21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-2.3277380023500882E-11</v>
      </c>
      <c r="J74" s="5"/>
    </row>
    <row r="75" spans="1:10" ht="21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-2.3277380023500882E-11</v>
      </c>
      <c r="J75" s="5"/>
    </row>
    <row r="76" spans="1:10" ht="21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-2.3277380023500882E-11</v>
      </c>
      <c r="J76" s="5"/>
    </row>
    <row r="77" spans="1:10" ht="21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-2.3277380023500882E-11</v>
      </c>
      <c r="J77" s="5"/>
    </row>
    <row r="78" spans="1:10" ht="21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-2.3277380023500882E-11</v>
      </c>
      <c r="J78" s="5"/>
    </row>
    <row r="79" spans="1:10" ht="21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-2.3277380023500882E-11</v>
      </c>
      <c r="J79" s="5"/>
    </row>
    <row r="80" spans="1:10" ht="21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-2.3277380023500882E-11</v>
      </c>
      <c r="J80" s="5"/>
    </row>
    <row r="81" spans="1:10" ht="21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-2.3277380023500882E-11</v>
      </c>
      <c r="J81" s="5"/>
    </row>
    <row r="82" spans="1:10" ht="21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-2.3277380023500882E-11</v>
      </c>
      <c r="J82" s="5"/>
    </row>
    <row r="83" spans="1:10" ht="21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-2.3277380023500882E-11</v>
      </c>
      <c r="J83" s="5"/>
    </row>
    <row r="84" spans="1:10" ht="21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-2.3277380023500882E-11</v>
      </c>
      <c r="J84" s="5"/>
    </row>
    <row r="85" spans="1:10" ht="21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-2.3277380023500882E-11</v>
      </c>
      <c r="J85" s="5"/>
    </row>
    <row r="86" spans="1:10" ht="21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-2.3277380023500882E-11</v>
      </c>
      <c r="J86" s="5"/>
    </row>
    <row r="87" spans="1:10" ht="21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-2.3277380023500882E-11</v>
      </c>
      <c r="J87" s="5"/>
    </row>
    <row r="88" spans="1:10" ht="21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-2.3277380023500882E-11</v>
      </c>
      <c r="J88" s="5"/>
    </row>
    <row r="89" spans="1:10" ht="21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-2.3277380023500882E-11</v>
      </c>
      <c r="J89" s="5"/>
    </row>
    <row r="90" spans="1:10" ht="21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-2.3277380023500882E-11</v>
      </c>
      <c r="J90" s="5"/>
    </row>
    <row r="91" spans="1:10" ht="21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-2.3277380023500882E-11</v>
      </c>
      <c r="J91" s="5"/>
    </row>
    <row r="92" spans="1:10" ht="21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-2.3277380023500882E-11</v>
      </c>
      <c r="J92" s="5"/>
    </row>
    <row r="93" spans="1:10" ht="21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-2.3277380023500882E-11</v>
      </c>
      <c r="J93" s="5"/>
    </row>
    <row r="94" spans="1:10" ht="21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-2.3277380023500882E-11</v>
      </c>
      <c r="J94" s="5"/>
    </row>
    <row r="95" spans="1:10" ht="21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-2.3277380023500882E-11</v>
      </c>
      <c r="J95" s="5"/>
    </row>
    <row r="96" spans="1:10" ht="21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-2.3277380023500882E-11</v>
      </c>
      <c r="J96" s="5"/>
    </row>
    <row r="97" spans="1:10" ht="21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-2.3277380023500882E-11</v>
      </c>
      <c r="J97" s="5"/>
    </row>
    <row r="98" spans="1:10" ht="21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-2.3277380023500882E-11</v>
      </c>
      <c r="J98" s="5"/>
    </row>
    <row r="99" spans="1:10" ht="21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-2.3277380023500882E-11</v>
      </c>
      <c r="J99" s="5"/>
    </row>
    <row r="100" spans="1:10" ht="21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-2.3277380023500882E-11</v>
      </c>
      <c r="J100" s="5"/>
    </row>
    <row r="101" spans="1:10" ht="21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-2.3277380023500882E-11</v>
      </c>
      <c r="J101" s="5"/>
    </row>
    <row r="102" spans="1:10" ht="21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-2.3277380023500882E-11</v>
      </c>
      <c r="J102" s="5"/>
    </row>
    <row r="103" spans="1:10" ht="21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-2.3277380023500882E-11</v>
      </c>
      <c r="J103" s="5"/>
    </row>
    <row r="104" spans="1:10" ht="21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-2.3277380023500882E-11</v>
      </c>
      <c r="J104" s="5"/>
    </row>
    <row r="105" spans="1:10" ht="21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-2.3277380023500882E-11</v>
      </c>
      <c r="J105" s="5"/>
    </row>
    <row r="106" spans="1:10" ht="21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-2.3277380023500882E-11</v>
      </c>
      <c r="J106" s="5"/>
    </row>
    <row r="107" spans="1:10" ht="21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-2.3277380023500882E-11</v>
      </c>
      <c r="J107" s="5"/>
    </row>
    <row r="108" spans="1:10" ht="21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-2.3277380023500882E-11</v>
      </c>
      <c r="J108" s="5"/>
    </row>
    <row r="109" spans="1:10" ht="21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-2.3277380023500882E-11</v>
      </c>
      <c r="J109" s="5"/>
    </row>
    <row r="110" spans="1:10" ht="21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-2.3277380023500882E-11</v>
      </c>
      <c r="J110" s="5"/>
    </row>
    <row r="111" spans="1:10" ht="21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-2.3277380023500882E-11</v>
      </c>
      <c r="J111" s="5"/>
    </row>
    <row r="112" spans="1:10" ht="21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-2.3277380023500882E-11</v>
      </c>
      <c r="J112" s="5"/>
    </row>
    <row r="113" spans="1:10" ht="21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-2.3277380023500882E-11</v>
      </c>
      <c r="J113" s="5"/>
    </row>
    <row r="114" spans="1:10" ht="21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-2.3277380023500882E-11</v>
      </c>
      <c r="J114" s="5"/>
    </row>
    <row r="115" spans="1:10" ht="21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-2.3277380023500882E-11</v>
      </c>
      <c r="J115" s="5"/>
    </row>
    <row r="116" spans="1:10" ht="21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-2.3277380023500882E-11</v>
      </c>
      <c r="J116" s="5"/>
    </row>
    <row r="117" spans="1:10" ht="21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-2.3277380023500882E-11</v>
      </c>
      <c r="J117" s="5"/>
    </row>
    <row r="118" spans="1:10" ht="21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-2.3277380023500882E-11</v>
      </c>
      <c r="J118" s="5"/>
    </row>
    <row r="119" spans="1:10" ht="21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-2.3277380023500882E-11</v>
      </c>
      <c r="J119" s="5"/>
    </row>
    <row r="120" spans="1:10" ht="21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-2.3277380023500882E-11</v>
      </c>
      <c r="J120" s="5"/>
    </row>
    <row r="121" spans="1:10" ht="21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-2.3277380023500882E-11</v>
      </c>
      <c r="J121" s="5"/>
    </row>
    <row r="122" spans="1:10" ht="21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-2.3277380023500882E-11</v>
      </c>
      <c r="J122" s="5"/>
    </row>
    <row r="123" spans="1:10" ht="21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-2.3277380023500882E-11</v>
      </c>
      <c r="J123" s="5"/>
    </row>
    <row r="124" spans="1:10" ht="21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-2.3277380023500882E-11</v>
      </c>
      <c r="J124" s="5"/>
    </row>
    <row r="125" spans="1:10" ht="21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-2.3277380023500882E-11</v>
      </c>
      <c r="J125" s="5"/>
    </row>
    <row r="126" spans="1:10" ht="21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-2.3277380023500882E-11</v>
      </c>
      <c r="J126" s="5"/>
    </row>
    <row r="127" spans="1:10" ht="21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-2.3277380023500882E-11</v>
      </c>
      <c r="J127" s="5"/>
    </row>
    <row r="128" spans="1:10" ht="21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-2.3277380023500882E-11</v>
      </c>
      <c r="J128" s="5"/>
    </row>
    <row r="129" spans="1:10" ht="21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-2.3277380023500882E-11</v>
      </c>
      <c r="J129" s="5"/>
    </row>
    <row r="130" spans="1:10" ht="21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-2.3277380023500882E-11</v>
      </c>
      <c r="J130" s="5"/>
    </row>
    <row r="131" spans="1:10" ht="21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-2.3277380023500882E-11</v>
      </c>
      <c r="J131" s="5"/>
    </row>
    <row r="132" spans="1:10" ht="21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-2.3277380023500882E-11</v>
      </c>
      <c r="J132" s="5"/>
    </row>
    <row r="133" spans="1:10" ht="21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-2.3277380023500882E-11</v>
      </c>
      <c r="J133" s="5"/>
    </row>
    <row r="134" spans="1:10" ht="21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-2.3277380023500882E-11</v>
      </c>
      <c r="J134" s="5"/>
    </row>
    <row r="135" spans="1:10" ht="21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-2.3277380023500882E-11</v>
      </c>
      <c r="J135" s="5"/>
    </row>
    <row r="136" spans="1:10" ht="21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-2.3277380023500882E-11</v>
      </c>
      <c r="J136" s="5"/>
    </row>
    <row r="137" spans="1:10" ht="21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-2.3277380023500882E-11</v>
      </c>
      <c r="J137" s="5"/>
    </row>
    <row r="138" spans="1:10" ht="21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-2.3277380023500882E-11</v>
      </c>
      <c r="J138" s="5"/>
    </row>
    <row r="139" spans="1:10" ht="21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-2.3277380023500882E-11</v>
      </c>
      <c r="J139" s="5"/>
    </row>
    <row r="140" spans="1:10" ht="21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-2.3277380023500882E-11</v>
      </c>
      <c r="J140" s="5"/>
    </row>
    <row r="141" spans="1:10" ht="21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-2.3277380023500882E-11</v>
      </c>
      <c r="J141" s="5"/>
    </row>
    <row r="142" spans="1:10" ht="21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-2.3277380023500882E-11</v>
      </c>
      <c r="J142" s="5"/>
    </row>
    <row r="143" spans="1:10" ht="21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-2.3277380023500882E-11</v>
      </c>
      <c r="J143" s="5"/>
    </row>
    <row r="144" spans="1:10" ht="21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-2.3277380023500882E-11</v>
      </c>
      <c r="J144" s="5"/>
    </row>
    <row r="145" spans="1:10" ht="21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-2.3277380023500882E-11</v>
      </c>
      <c r="J145" s="5"/>
    </row>
    <row r="146" spans="1:10" ht="21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-2.3277380023500882E-11</v>
      </c>
      <c r="J146" s="5"/>
    </row>
    <row r="147" spans="1:10" ht="21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-2.3277380023500882E-11</v>
      </c>
      <c r="J147" s="5"/>
    </row>
    <row r="148" spans="1:10" ht="21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-2.3277380023500882E-11</v>
      </c>
      <c r="J148" s="5"/>
    </row>
    <row r="149" spans="1:10" ht="21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-2.3277380023500882E-11</v>
      </c>
      <c r="J149" s="5"/>
    </row>
    <row r="150" spans="1:10" ht="21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-2.3277380023500882E-11</v>
      </c>
      <c r="J150" s="5"/>
    </row>
    <row r="151" spans="1:10" ht="21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-2.3277380023500882E-11</v>
      </c>
      <c r="J151" s="5"/>
    </row>
    <row r="152" spans="1:10" ht="21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-2.3277380023500882E-11</v>
      </c>
      <c r="J152" s="5"/>
    </row>
    <row r="153" spans="1:10" ht="21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-2.3277380023500882E-11</v>
      </c>
      <c r="J153" s="5"/>
    </row>
    <row r="154" spans="1:10" ht="21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-2.3277380023500882E-11</v>
      </c>
      <c r="J154" s="5"/>
    </row>
    <row r="155" spans="1:10" ht="21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-2.3277380023500882E-11</v>
      </c>
      <c r="J155" s="5"/>
    </row>
    <row r="156" spans="1:10" ht="21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-2.3277380023500882E-11</v>
      </c>
      <c r="J156" s="5"/>
    </row>
    <row r="157" spans="1:10" ht="21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-2.3277380023500882E-11</v>
      </c>
      <c r="J157" s="5"/>
    </row>
    <row r="158" spans="1:10" ht="21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-2.3277380023500882E-11</v>
      </c>
      <c r="J158" s="5"/>
    </row>
    <row r="159" spans="1:10" ht="21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-2.3277380023500882E-11</v>
      </c>
      <c r="J159" s="5"/>
    </row>
    <row r="160" spans="1:10" ht="21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-2.3277380023500882E-11</v>
      </c>
      <c r="J160" s="5"/>
    </row>
    <row r="161" spans="1:10" ht="21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-2.3277380023500882E-11</v>
      </c>
      <c r="J161" s="5"/>
    </row>
    <row r="162" spans="1:10" ht="21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-2.3277380023500882E-11</v>
      </c>
      <c r="J162" s="5"/>
    </row>
    <row r="163" spans="1:10" ht="21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-2.3277380023500882E-11</v>
      </c>
      <c r="J163" s="5"/>
    </row>
    <row r="164" spans="1:10" ht="21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-2.3277380023500882E-11</v>
      </c>
      <c r="J164" s="5"/>
    </row>
    <row r="165" spans="1:10" ht="21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-2.3277380023500882E-11</v>
      </c>
      <c r="J165" s="5"/>
    </row>
    <row r="166" spans="1:10" ht="21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-2.3277380023500882E-11</v>
      </c>
      <c r="J166" s="5"/>
    </row>
    <row r="167" spans="1:10" ht="21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-2.3277380023500882E-11</v>
      </c>
      <c r="J167" s="5"/>
    </row>
    <row r="168" spans="1:10" ht="21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-2.3277380023500882E-11</v>
      </c>
      <c r="J168" s="5"/>
    </row>
    <row r="169" spans="1:10" ht="21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-2.3277380023500882E-11</v>
      </c>
      <c r="J169" s="5"/>
    </row>
    <row r="170" spans="1:10" ht="21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-2.3277380023500882E-11</v>
      </c>
      <c r="J170" s="5"/>
    </row>
    <row r="171" spans="1:10" ht="21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-2.3277380023500882E-11</v>
      </c>
      <c r="J171" s="5"/>
    </row>
    <row r="172" spans="1:10" ht="21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-2.3277380023500882E-11</v>
      </c>
      <c r="J172" s="5"/>
    </row>
    <row r="173" spans="1:10" ht="21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-2.3277380023500882E-11</v>
      </c>
      <c r="J173" s="5"/>
    </row>
    <row r="174" spans="1:10" ht="21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-2.3277380023500882E-11</v>
      </c>
      <c r="J174" s="5"/>
    </row>
    <row r="175" spans="1:10" ht="21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-2.3277380023500882E-11</v>
      </c>
      <c r="J175" s="5"/>
    </row>
    <row r="176" spans="1:10" ht="21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-2.3277380023500882E-11</v>
      </c>
      <c r="J176" s="5"/>
    </row>
    <row r="177" spans="1:10" ht="21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-2.3277380023500882E-11</v>
      </c>
      <c r="J177" s="5"/>
    </row>
    <row r="178" spans="1:10" ht="21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-2.3277380023500882E-11</v>
      </c>
      <c r="J178" s="5"/>
    </row>
    <row r="179" spans="1:10" ht="21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-2.3277380023500882E-11</v>
      </c>
      <c r="J179" s="5"/>
    </row>
    <row r="180" spans="1:10" ht="21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-2.3277380023500882E-11</v>
      </c>
      <c r="J180" s="5"/>
    </row>
    <row r="181" spans="1:10" ht="21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-2.3277380023500882E-11</v>
      </c>
      <c r="J181" s="5"/>
    </row>
    <row r="182" spans="1:10" ht="21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-2.3277380023500882E-11</v>
      </c>
      <c r="J182" s="5"/>
    </row>
    <row r="183" spans="1:10" ht="21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-2.3277380023500882E-11</v>
      </c>
      <c r="J183" s="5"/>
    </row>
    <row r="184" spans="1:10" ht="21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-2.3277380023500882E-11</v>
      </c>
      <c r="J184" s="5"/>
    </row>
    <row r="185" spans="1:10" ht="21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-2.3277380023500882E-11</v>
      </c>
      <c r="J185" s="5"/>
    </row>
    <row r="186" spans="1:10" ht="21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-2.3277380023500882E-11</v>
      </c>
      <c r="J186" s="5"/>
    </row>
    <row r="187" spans="1:10" ht="21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-2.3277380023500882E-11</v>
      </c>
      <c r="J187" s="5"/>
    </row>
    <row r="188" spans="1:10" ht="21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-2.3277380023500882E-11</v>
      </c>
      <c r="J188" s="5"/>
    </row>
    <row r="189" spans="1:10" ht="21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-2.3277380023500882E-11</v>
      </c>
      <c r="J189" s="5"/>
    </row>
    <row r="190" spans="1:10" ht="21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-2.3277380023500882E-11</v>
      </c>
      <c r="J190" s="5"/>
    </row>
    <row r="191" spans="1:10" ht="21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-2.3277380023500882E-11</v>
      </c>
      <c r="J191" s="5"/>
    </row>
    <row r="192" spans="1:10" ht="21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-2.3277380023500882E-11</v>
      </c>
      <c r="J192" s="5"/>
    </row>
    <row r="193" spans="1:10" ht="21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-2.3277380023500882E-11</v>
      </c>
      <c r="J193" s="5"/>
    </row>
    <row r="194" spans="1:10" ht="21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-2.3277380023500882E-11</v>
      </c>
      <c r="J194" s="5"/>
    </row>
    <row r="195" spans="1:10" ht="21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-2.3277380023500882E-11</v>
      </c>
      <c r="J195" s="5"/>
    </row>
    <row r="196" spans="1:10" ht="21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-2.3277380023500882E-11</v>
      </c>
      <c r="J196" s="5"/>
    </row>
    <row r="197" spans="1:10" ht="21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-2.3277380023500882E-11</v>
      </c>
      <c r="J197" s="5"/>
    </row>
    <row r="198" spans="1:10" ht="21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-2.3277380023500882E-11</v>
      </c>
      <c r="J198" s="5"/>
    </row>
    <row r="199" spans="1:10" ht="21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-2.3277380023500882E-11</v>
      </c>
      <c r="J199" s="5"/>
    </row>
    <row r="200" spans="1:10" ht="21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-2.3277380023500882E-11</v>
      </c>
      <c r="J200" s="5"/>
    </row>
    <row r="201" spans="1:10" ht="21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-2.3277380023500882E-11</v>
      </c>
      <c r="J201" s="5"/>
    </row>
    <row r="202" spans="1:10" ht="21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-2.3277380023500882E-11</v>
      </c>
      <c r="J202" s="5"/>
    </row>
    <row r="203" spans="1:10" ht="21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-2.3277380023500882E-11</v>
      </c>
      <c r="J203" s="5"/>
    </row>
    <row r="204" spans="1:10" ht="21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-2.3277380023500882E-11</v>
      </c>
      <c r="J204" s="5"/>
    </row>
    <row r="205" spans="1:10" ht="21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-2.3277380023500882E-11</v>
      </c>
      <c r="J205" s="5"/>
    </row>
    <row r="206" spans="1:10" ht="21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-2.3277380023500882E-11</v>
      </c>
      <c r="J206" s="5"/>
    </row>
    <row r="207" spans="1:10" ht="21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-2.3277380023500882E-11</v>
      </c>
      <c r="J207" s="5"/>
    </row>
    <row r="208" spans="1:10" ht="21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-2.3277380023500882E-11</v>
      </c>
      <c r="J208" s="5"/>
    </row>
    <row r="209" spans="1:10" ht="21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-2.3277380023500882E-11</v>
      </c>
      <c r="J209" s="5"/>
    </row>
    <row r="210" spans="1:10" ht="21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-2.3277380023500882E-11</v>
      </c>
      <c r="J210" s="5"/>
    </row>
    <row r="211" spans="1:10" ht="21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-2.3277380023500882E-11</v>
      </c>
      <c r="J211" s="5"/>
    </row>
    <row r="212" spans="1:10" ht="21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-2.3277380023500882E-11</v>
      </c>
      <c r="J212" s="5"/>
    </row>
    <row r="213" spans="1:10" ht="21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-2.3277380023500882E-11</v>
      </c>
      <c r="J213" s="5"/>
    </row>
    <row r="214" spans="1:10" ht="21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-2.3277380023500882E-11</v>
      </c>
      <c r="J214" s="5"/>
    </row>
    <row r="215" spans="1:10" ht="21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-2.3277380023500882E-11</v>
      </c>
      <c r="J215" s="5"/>
    </row>
    <row r="216" spans="1:10" ht="21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-2.3277380023500882E-11</v>
      </c>
      <c r="J216" s="5"/>
    </row>
    <row r="217" spans="1:10" ht="21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-2.3277380023500882E-11</v>
      </c>
      <c r="J217" s="5"/>
    </row>
    <row r="218" spans="1:10" ht="21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-2.3277380023500882E-11</v>
      </c>
      <c r="J218" s="5"/>
    </row>
    <row r="219" spans="1:10" ht="21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-2.3277380023500882E-11</v>
      </c>
      <c r="J219" s="5"/>
    </row>
    <row r="220" spans="1:10" ht="21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-2.3277380023500882E-11</v>
      </c>
      <c r="J220" s="5"/>
    </row>
    <row r="221" spans="1:10" ht="21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-2.3277380023500882E-11</v>
      </c>
      <c r="J221" s="5"/>
    </row>
    <row r="222" spans="1:10" ht="21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-2.3277380023500882E-11</v>
      </c>
      <c r="J222" s="5"/>
    </row>
    <row r="223" spans="1:10" ht="21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-2.3277380023500882E-11</v>
      </c>
      <c r="J223" s="5"/>
    </row>
    <row r="224" spans="1:10" ht="21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-2.3277380023500882E-11</v>
      </c>
      <c r="J224" s="5"/>
    </row>
    <row r="225" spans="1:10" ht="21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-2.3277380023500882E-11</v>
      </c>
      <c r="J225" s="5"/>
    </row>
    <row r="226" spans="1:10" ht="21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-2.3277380023500882E-11</v>
      </c>
      <c r="J226" s="5"/>
    </row>
    <row r="227" spans="1:10" ht="21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-2.3277380023500882E-11</v>
      </c>
      <c r="J227" s="5"/>
    </row>
    <row r="228" spans="1:10" ht="21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-2.3277380023500882E-11</v>
      </c>
      <c r="J228" s="5"/>
    </row>
    <row r="229" spans="1:10" ht="21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-2.3277380023500882E-11</v>
      </c>
      <c r="J229" s="5"/>
    </row>
    <row r="230" spans="1:10" ht="21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-2.3277380023500882E-11</v>
      </c>
      <c r="J230" s="5"/>
    </row>
    <row r="231" spans="1:10" ht="21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-2.3277380023500882E-11</v>
      </c>
      <c r="J231" s="5"/>
    </row>
    <row r="232" spans="1:10" ht="21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-2.3277380023500882E-11</v>
      </c>
      <c r="J232" s="5"/>
    </row>
    <row r="233" spans="1:10" ht="21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-2.3277380023500882E-11</v>
      </c>
      <c r="J233" s="5"/>
    </row>
    <row r="234" spans="1:10" ht="21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-2.3277380023500882E-11</v>
      </c>
      <c r="J234" s="5"/>
    </row>
    <row r="235" spans="1:10" ht="21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-2.3277380023500882E-11</v>
      </c>
      <c r="J235" s="5"/>
    </row>
    <row r="236" spans="1:10" ht="21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-2.3277380023500882E-11</v>
      </c>
      <c r="J236" s="5"/>
    </row>
    <row r="237" spans="1:10" ht="21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-2.3277380023500882E-11</v>
      </c>
      <c r="J237" s="5"/>
    </row>
    <row r="238" spans="1:10" ht="21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-2.3277380023500882E-11</v>
      </c>
      <c r="J238" s="5"/>
    </row>
    <row r="239" spans="1:10" ht="21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-2.3277380023500882E-11</v>
      </c>
      <c r="J239" s="5"/>
    </row>
    <row r="240" spans="1:10" ht="21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-2.3277380023500882E-11</v>
      </c>
      <c r="J240" s="5"/>
    </row>
    <row r="241" spans="1:10" ht="21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-2.3277380023500882E-11</v>
      </c>
      <c r="J241" s="5"/>
    </row>
    <row r="242" spans="1:10" ht="21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-2.3277380023500882E-11</v>
      </c>
      <c r="J242" s="5"/>
    </row>
    <row r="243" spans="1:10" ht="21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-2.3277380023500882E-11</v>
      </c>
      <c r="J243" s="5"/>
    </row>
    <row r="244" spans="1:10" ht="21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-2.3277380023500882E-11</v>
      </c>
      <c r="J244" s="5"/>
    </row>
    <row r="245" spans="1:10" ht="21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-2.3277380023500882E-11</v>
      </c>
      <c r="J245" s="5"/>
    </row>
    <row r="246" spans="1:10" ht="21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-2.3277380023500882E-11</v>
      </c>
      <c r="J246" s="5"/>
    </row>
    <row r="247" spans="1:10" ht="21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-2.3277380023500882E-11</v>
      </c>
      <c r="J247" s="5"/>
    </row>
    <row r="248" spans="1:10" ht="21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-2.3277380023500882E-11</v>
      </c>
      <c r="J248" s="5"/>
    </row>
    <row r="249" spans="1:10" ht="21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-2.3277380023500882E-11</v>
      </c>
      <c r="J249" s="5"/>
    </row>
    <row r="250" spans="1:10" ht="21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-2.3277380023500882E-11</v>
      </c>
      <c r="J250" s="5"/>
    </row>
    <row r="251" spans="1:10" ht="21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-2.3277380023500882E-11</v>
      </c>
      <c r="J251" s="5"/>
    </row>
    <row r="252" spans="1:10" ht="21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-2.3277380023500882E-11</v>
      </c>
      <c r="J252" s="5"/>
    </row>
    <row r="253" spans="1:10" ht="21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-2.3277380023500882E-11</v>
      </c>
      <c r="J253" s="5"/>
    </row>
    <row r="254" spans="1:10" ht="21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-2.3277380023500882E-11</v>
      </c>
      <c r="J254" s="5"/>
    </row>
    <row r="255" spans="1:10" ht="21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-2.3277380023500882E-11</v>
      </c>
      <c r="J255" s="5"/>
    </row>
    <row r="256" spans="1:10" ht="21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-2.3277380023500882E-11</v>
      </c>
      <c r="J256" s="5"/>
    </row>
    <row r="257" spans="1:10" ht="21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-2.3277380023500882E-11</v>
      </c>
      <c r="J257" s="5"/>
    </row>
    <row r="258" spans="1:10" ht="21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-2.3277380023500882E-11</v>
      </c>
      <c r="J258" s="5"/>
    </row>
    <row r="259" spans="1:10" ht="21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-2.3277380023500882E-11</v>
      </c>
      <c r="J259" s="5"/>
    </row>
    <row r="260" spans="1:10" ht="21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-2.3277380023500882E-11</v>
      </c>
      <c r="J260" s="5"/>
    </row>
    <row r="261" spans="1:10" ht="21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-2.3277380023500882E-11</v>
      </c>
      <c r="J261" s="5"/>
    </row>
    <row r="262" spans="1:10" ht="21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-2.3277380023500882E-11</v>
      </c>
      <c r="J262" s="5"/>
    </row>
    <row r="263" spans="1:10" ht="21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-2.3277380023500882E-11</v>
      </c>
      <c r="J263" s="5"/>
    </row>
    <row r="264" spans="1:10" ht="21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-2.3277380023500882E-11</v>
      </c>
      <c r="J264" s="5"/>
    </row>
    <row r="265" spans="1:10" ht="21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-2.3277380023500882E-11</v>
      </c>
      <c r="J265" s="5"/>
    </row>
    <row r="266" spans="1:10" ht="21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-2.3277380023500882E-11</v>
      </c>
      <c r="J266" s="5"/>
    </row>
    <row r="267" spans="1:10" ht="21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-2.3277380023500882E-11</v>
      </c>
      <c r="J267" s="5"/>
    </row>
    <row r="268" spans="1:10" ht="21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-2.3277380023500882E-11</v>
      </c>
      <c r="J268" s="5"/>
    </row>
    <row r="269" spans="1:10" ht="21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-2.3277380023500882E-11</v>
      </c>
      <c r="J269" s="5"/>
    </row>
    <row r="270" spans="1:10" ht="21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-2.3277380023500882E-11</v>
      </c>
      <c r="J270" s="5"/>
    </row>
    <row r="271" spans="1:10" ht="21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-2.3277380023500882E-11</v>
      </c>
      <c r="J271" s="5"/>
    </row>
    <row r="272" spans="1:10" ht="21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-2.3277380023500882E-11</v>
      </c>
      <c r="J272" s="5"/>
    </row>
    <row r="273" spans="1:10" ht="21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-2.3277380023500882E-11</v>
      </c>
      <c r="J273" s="5"/>
    </row>
    <row r="274" spans="1:10" ht="21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-2.3277380023500882E-11</v>
      </c>
      <c r="J274" s="5"/>
    </row>
    <row r="275" spans="1:10" ht="21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-2.3277380023500882E-11</v>
      </c>
      <c r="J275" s="5"/>
    </row>
    <row r="276" spans="1:10" ht="21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-2.3277380023500882E-11</v>
      </c>
      <c r="J276" s="5"/>
    </row>
    <row r="277" spans="1:10" ht="21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-2.3277380023500882E-11</v>
      </c>
      <c r="J277" s="5"/>
    </row>
    <row r="278" spans="1:10" ht="21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-2.3277380023500882E-11</v>
      </c>
      <c r="J278" s="5"/>
    </row>
    <row r="279" spans="1:10" ht="21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-2.3277380023500882E-11</v>
      </c>
      <c r="J279" s="5"/>
    </row>
    <row r="280" spans="1:10" ht="21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-2.3277380023500882E-11</v>
      </c>
      <c r="J280" s="5"/>
    </row>
    <row r="281" spans="1:10" ht="21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-2.3277380023500882E-11</v>
      </c>
      <c r="J281" s="5"/>
    </row>
    <row r="282" spans="1:10" ht="21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-2.3277380023500882E-11</v>
      </c>
      <c r="J282" s="5"/>
    </row>
    <row r="283" spans="1:10" ht="21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-2.3277380023500882E-11</v>
      </c>
      <c r="J283" s="5"/>
    </row>
    <row r="284" spans="1:10" ht="21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-2.3277380023500882E-11</v>
      </c>
      <c r="J284" s="5"/>
    </row>
    <row r="285" spans="1:10" ht="21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-2.3277380023500882E-11</v>
      </c>
      <c r="J285" s="5"/>
    </row>
    <row r="286" spans="1:10" ht="21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-2.3277380023500882E-11</v>
      </c>
      <c r="J286" s="5"/>
    </row>
    <row r="287" spans="1:10" ht="21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-2.3277380023500882E-11</v>
      </c>
      <c r="J287" s="5"/>
    </row>
    <row r="288" spans="1:10" ht="21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-2.3277380023500882E-11</v>
      </c>
      <c r="J288" s="5"/>
    </row>
    <row r="289" spans="1:10" ht="21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-2.3277380023500882E-11</v>
      </c>
      <c r="J289" s="5"/>
    </row>
    <row r="290" spans="1:10" ht="21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-2.3277380023500882E-11</v>
      </c>
      <c r="J290" s="5"/>
    </row>
    <row r="291" spans="1:10" ht="21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-2.3277380023500882E-11</v>
      </c>
      <c r="J291" s="5"/>
    </row>
    <row r="292" spans="1:10" ht="21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-2.3277380023500882E-11</v>
      </c>
      <c r="J292" s="5"/>
    </row>
    <row r="293" spans="1:10" ht="21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-2.3277380023500882E-11</v>
      </c>
      <c r="J293" s="5"/>
    </row>
    <row r="294" spans="1:10" ht="21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-2.3277380023500882E-11</v>
      </c>
      <c r="J294" s="5"/>
    </row>
    <row r="295" spans="1:10" ht="21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-2.3277380023500882E-11</v>
      </c>
      <c r="J295" s="5"/>
    </row>
    <row r="296" spans="1:10" ht="21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-2.3277380023500882E-11</v>
      </c>
      <c r="J296" s="5"/>
    </row>
    <row r="297" spans="1:10" ht="21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-2.3277380023500882E-11</v>
      </c>
      <c r="J297" s="5"/>
    </row>
    <row r="298" spans="1:10" ht="21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-2.3277380023500882E-11</v>
      </c>
      <c r="J298" s="5"/>
    </row>
    <row r="299" spans="1:10" ht="21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-2.3277380023500882E-11</v>
      </c>
      <c r="J299" s="5"/>
    </row>
    <row r="300" spans="1:10" ht="21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-2.3277380023500882E-11</v>
      </c>
      <c r="J300" s="5"/>
    </row>
    <row r="301" spans="1:10" ht="21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-2.3277380023500882E-11</v>
      </c>
      <c r="J301" s="5"/>
    </row>
    <row r="302" spans="1:10" ht="21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-2.3277380023500882E-11</v>
      </c>
      <c r="J302" s="5"/>
    </row>
    <row r="303" spans="1:10" ht="21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-2.3277380023500882E-11</v>
      </c>
      <c r="J303" s="5"/>
    </row>
    <row r="304" spans="1:10" ht="21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-2.3277380023500882E-11</v>
      </c>
      <c r="J304" s="5"/>
    </row>
    <row r="305" spans="1:10" ht="21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-2.3277380023500882E-11</v>
      </c>
      <c r="J305" s="5"/>
    </row>
    <row r="306" spans="1:10" ht="21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-2.3277380023500882E-11</v>
      </c>
      <c r="J306" s="5"/>
    </row>
    <row r="307" spans="1:10" ht="21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-2.3277380023500882E-11</v>
      </c>
      <c r="J307" s="5"/>
    </row>
    <row r="308" spans="1:10" ht="21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-2.3277380023500882E-11</v>
      </c>
      <c r="J308" s="5"/>
    </row>
    <row r="309" spans="1:10" ht="21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-2.3277380023500882E-11</v>
      </c>
      <c r="J309" s="5"/>
    </row>
    <row r="310" spans="1:10" ht="21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-2.3277380023500882E-11</v>
      </c>
      <c r="J310" s="5"/>
    </row>
    <row r="311" spans="1:10" ht="21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-2.3277380023500882E-11</v>
      </c>
      <c r="J311" s="5"/>
    </row>
    <row r="312" spans="1:10" ht="21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-2.3277380023500882E-11</v>
      </c>
      <c r="J312" s="5"/>
    </row>
    <row r="313" spans="1:10" ht="21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-2.3277380023500882E-11</v>
      </c>
      <c r="J313" s="5"/>
    </row>
    <row r="314" spans="1:10" ht="21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-2.3277380023500882E-11</v>
      </c>
      <c r="J314" s="5"/>
    </row>
    <row r="315" spans="1:10" ht="21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-2.3277380023500882E-11</v>
      </c>
      <c r="J315" s="5"/>
    </row>
    <row r="316" spans="1:10" ht="21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-2.3277380023500882E-11</v>
      </c>
      <c r="J316" s="5"/>
    </row>
    <row r="317" spans="1:10" ht="21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-2.3277380023500882E-11</v>
      </c>
      <c r="J317" s="5"/>
    </row>
    <row r="318" spans="1:10" ht="21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-2.3277380023500882E-11</v>
      </c>
      <c r="J318" s="5"/>
    </row>
    <row r="319" spans="1:10" ht="21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-2.3277380023500882E-11</v>
      </c>
      <c r="J319" s="5"/>
    </row>
    <row r="320" spans="1:10" ht="21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-2.3277380023500882E-11</v>
      </c>
      <c r="J320" s="5"/>
    </row>
    <row r="321" spans="1:10" ht="21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-2.3277380023500882E-11</v>
      </c>
      <c r="J321" s="5"/>
    </row>
    <row r="322" spans="1:10" ht="21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-2.3277380023500882E-11</v>
      </c>
      <c r="J322" s="5"/>
    </row>
    <row r="323" spans="1:10" ht="21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-2.3277380023500882E-11</v>
      </c>
      <c r="J323" s="5"/>
    </row>
    <row r="324" spans="1:10" ht="21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-2.3277380023500882E-11</v>
      </c>
      <c r="J324" s="5"/>
    </row>
    <row r="325" spans="1:10" ht="21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-2.3277380023500882E-11</v>
      </c>
      <c r="J325" s="5"/>
    </row>
    <row r="326" spans="1:10" ht="21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-2.3277380023500882E-11</v>
      </c>
      <c r="J326" s="5"/>
    </row>
    <row r="327" spans="1:10" ht="21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-2.3277380023500882E-11</v>
      </c>
      <c r="J327" s="5"/>
    </row>
    <row r="328" spans="1:10" ht="21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-2.3277380023500882E-11</v>
      </c>
      <c r="J328" s="5"/>
    </row>
    <row r="329" spans="1:10" ht="21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-2.3277380023500882E-11</v>
      </c>
      <c r="J329" s="5"/>
    </row>
    <row r="330" spans="1:10" ht="21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-2.3277380023500882E-11</v>
      </c>
      <c r="J330" s="5"/>
    </row>
    <row r="331" spans="1:10" ht="21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-2.3277380023500882E-11</v>
      </c>
      <c r="J331" s="5"/>
    </row>
    <row r="332" spans="1:10" ht="21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-2.3277380023500882E-11</v>
      </c>
      <c r="J332" s="5"/>
    </row>
    <row r="333" spans="1:10" ht="21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-2.3277380023500882E-11</v>
      </c>
      <c r="J333" s="5"/>
    </row>
    <row r="334" spans="1:10" ht="21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-2.3277380023500882E-11</v>
      </c>
      <c r="J334" s="5"/>
    </row>
    <row r="335" spans="1:10" ht="21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-2.3277380023500882E-11</v>
      </c>
      <c r="J335" s="5"/>
    </row>
    <row r="336" spans="1:10" ht="21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-2.3277380023500882E-11</v>
      </c>
      <c r="J336" s="5"/>
    </row>
    <row r="337" spans="1:10" ht="21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-2.3277380023500882E-11</v>
      </c>
      <c r="J337" s="5"/>
    </row>
    <row r="338" spans="1:10" ht="21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-2.3277380023500882E-11</v>
      </c>
      <c r="J338" s="5"/>
    </row>
    <row r="339" spans="1:10" ht="21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-2.3277380023500882E-11</v>
      </c>
      <c r="J339" s="5"/>
    </row>
    <row r="340" spans="1:10" ht="21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-2.3277380023500882E-11</v>
      </c>
      <c r="J340" s="5"/>
    </row>
    <row r="341" spans="1:10" ht="21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-2.3277380023500882E-11</v>
      </c>
      <c r="J341" s="5"/>
    </row>
    <row r="342" spans="1:10" ht="21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-2.3277380023500882E-11</v>
      </c>
      <c r="J342" s="5"/>
    </row>
    <row r="343" spans="1:10" ht="21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-2.3277380023500882E-11</v>
      </c>
      <c r="J343" s="5"/>
    </row>
    <row r="344" spans="1:10" ht="21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-2.3277380023500882E-11</v>
      </c>
      <c r="J344" s="5"/>
    </row>
    <row r="345" spans="1:10" ht="21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-2.3277380023500882E-11</v>
      </c>
      <c r="J345" s="5"/>
    </row>
    <row r="346" spans="1:10" ht="21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-2.3277380023500882E-11</v>
      </c>
      <c r="J346" s="5"/>
    </row>
    <row r="347" spans="1:10" ht="21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-2.3277380023500882E-11</v>
      </c>
      <c r="J347" s="5"/>
    </row>
    <row r="348" spans="1:10" ht="21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-2.3277380023500882E-11</v>
      </c>
      <c r="J348" s="5"/>
    </row>
    <row r="349" spans="1:10" ht="21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-2.3277380023500882E-11</v>
      </c>
      <c r="J349" s="5"/>
    </row>
    <row r="350" spans="1:10" ht="21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-2.3277380023500882E-11</v>
      </c>
      <c r="J350" s="5"/>
    </row>
    <row r="351" spans="1:10">
      <c r="I351" s="34">
        <f t="shared" si="11"/>
        <v>-2.3277380023500882E-11</v>
      </c>
    </row>
    <row r="352" spans="1:10">
      <c r="I352" s="34">
        <f t="shared" si="11"/>
        <v>-2.3277380023500882E-11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106</vt:i4>
      </vt:variant>
      <vt:variant>
        <vt:lpstr>Named Ranges</vt:lpstr>
      </vt:variant>
      <vt:variant>
        <vt:i4>1</vt:i4>
      </vt:variant>
    </vt:vector>
  </HeadingPairs>
  <TitlesOfParts>
    <vt:vector size="107" baseType="lpstr">
      <vt:lpstr>ارصده العملاء</vt:lpstr>
      <vt:lpstr>13001</vt:lpstr>
      <vt:lpstr>13002</vt:lpstr>
      <vt:lpstr>13003</vt:lpstr>
      <vt:lpstr>13004</vt:lpstr>
      <vt:lpstr>13005</vt:lpstr>
      <vt:lpstr>13007</vt:lpstr>
      <vt:lpstr>13008</vt:lpstr>
      <vt:lpstr>13009</vt:lpstr>
      <vt:lpstr>13010</vt:lpstr>
      <vt:lpstr>13011</vt:lpstr>
      <vt:lpstr>13012</vt:lpstr>
      <vt:lpstr>13014</vt:lpstr>
      <vt:lpstr>13015</vt:lpstr>
      <vt:lpstr>13016</vt:lpstr>
      <vt:lpstr>13017</vt:lpstr>
      <vt:lpstr>13018</vt:lpstr>
      <vt:lpstr>13019</vt:lpstr>
      <vt:lpstr>13020</vt:lpstr>
      <vt:lpstr>13022</vt:lpstr>
      <vt:lpstr>13023</vt:lpstr>
      <vt:lpstr>13024</vt:lpstr>
      <vt:lpstr>13025</vt:lpstr>
      <vt:lpstr>13028</vt:lpstr>
      <vt:lpstr>13029</vt:lpstr>
      <vt:lpstr>13030</vt:lpstr>
      <vt:lpstr>13031</vt:lpstr>
      <vt:lpstr>13032</vt:lpstr>
      <vt:lpstr>13034</vt:lpstr>
      <vt:lpstr>13035</vt:lpstr>
      <vt:lpstr>13037</vt:lpstr>
      <vt:lpstr>13041</vt:lpstr>
      <vt:lpstr>13042</vt:lpstr>
      <vt:lpstr>13044</vt:lpstr>
      <vt:lpstr>13046</vt:lpstr>
      <vt:lpstr>13047</vt:lpstr>
      <vt:lpstr>13051</vt:lpstr>
      <vt:lpstr>13052</vt:lpstr>
      <vt:lpstr>13053</vt:lpstr>
      <vt:lpstr>13055</vt:lpstr>
      <vt:lpstr>13056</vt:lpstr>
      <vt:lpstr>13057</vt:lpstr>
      <vt:lpstr>13058</vt:lpstr>
      <vt:lpstr>13059</vt:lpstr>
      <vt:lpstr>13060</vt:lpstr>
      <vt:lpstr>13061</vt:lpstr>
      <vt:lpstr>13064</vt:lpstr>
      <vt:lpstr>13065</vt:lpstr>
      <vt:lpstr>13067</vt:lpstr>
      <vt:lpstr>13068</vt:lpstr>
      <vt:lpstr>13069</vt:lpstr>
      <vt:lpstr>13070</vt:lpstr>
      <vt:lpstr>13072</vt:lpstr>
      <vt:lpstr>13093</vt:lpstr>
      <vt:lpstr>13097</vt:lpstr>
      <vt:lpstr>13098</vt:lpstr>
      <vt:lpstr>13099</vt:lpstr>
      <vt:lpstr>13100</vt:lpstr>
      <vt:lpstr>13101</vt:lpstr>
      <vt:lpstr>13103</vt:lpstr>
      <vt:lpstr>13108</vt:lpstr>
      <vt:lpstr>13109</vt:lpstr>
      <vt:lpstr>13110</vt:lpstr>
      <vt:lpstr>13112</vt:lpstr>
      <vt:lpstr>13113</vt:lpstr>
      <vt:lpstr>13115</vt:lpstr>
      <vt:lpstr>13119</vt:lpstr>
      <vt:lpstr>13121</vt:lpstr>
      <vt:lpstr>13125</vt:lpstr>
      <vt:lpstr>13127</vt:lpstr>
      <vt:lpstr>13128</vt:lpstr>
      <vt:lpstr>13130</vt:lpstr>
      <vt:lpstr>13131</vt:lpstr>
      <vt:lpstr>13133</vt:lpstr>
      <vt:lpstr>13134</vt:lpstr>
      <vt:lpstr>13135</vt:lpstr>
      <vt:lpstr>13137</vt:lpstr>
      <vt:lpstr>13138</vt:lpstr>
      <vt:lpstr>13157</vt:lpstr>
      <vt:lpstr>13158</vt:lpstr>
      <vt:lpstr>13159</vt:lpstr>
      <vt:lpstr>13162</vt:lpstr>
      <vt:lpstr>13164</vt:lpstr>
      <vt:lpstr>13168</vt:lpstr>
      <vt:lpstr>13170</vt:lpstr>
      <vt:lpstr>13172</vt:lpstr>
      <vt:lpstr>13177</vt:lpstr>
      <vt:lpstr>13184</vt:lpstr>
      <vt:lpstr>13187</vt:lpstr>
      <vt:lpstr>13188</vt:lpstr>
      <vt:lpstr>13190</vt:lpstr>
      <vt:lpstr>13193</vt:lpstr>
      <vt:lpstr>13202</vt:lpstr>
      <vt:lpstr>13205</vt:lpstr>
      <vt:lpstr>13206</vt:lpstr>
      <vt:lpstr>13209</vt:lpstr>
      <vt:lpstr>13215</vt:lpstr>
      <vt:lpstr>13216</vt:lpstr>
      <vt:lpstr>13217</vt:lpstr>
      <vt:lpstr>13218</vt:lpstr>
      <vt:lpstr>13219</vt:lpstr>
      <vt:lpstr>13220</vt:lpstr>
      <vt:lpstr>13221</vt:lpstr>
      <vt:lpstr>13222</vt:lpstr>
      <vt:lpstr>13223</vt:lpstr>
      <vt:lpstr>13224</vt:lpstr>
      <vt:lpstr>'ارصده العملاء'!Print_Area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Windows User</cp:lastModifiedBy>
  <cp:lastPrinted>2019-12-29T18:36:22Z</cp:lastPrinted>
  <dcterms:created xsi:type="dcterms:W3CDTF">2019-12-04T10:04:15Z</dcterms:created>
  <dcterms:modified xsi:type="dcterms:W3CDTF">2019-12-30T05:49:35Z</dcterms:modified>
</cp:coreProperties>
</file>