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filterPrivacy="1" hidePivotFieldList="1"/>
  <xr:revisionPtr revIDLastSave="0" documentId="13_ncr:1_{3F73380C-7547-497D-818F-63EBAE3043B4}" xr6:coauthVersionLast="41" xr6:coauthVersionMax="41" xr10:uidLastSave="{00000000-0000-0000-0000-000000000000}"/>
  <bookViews>
    <workbookView xWindow="-120" yWindow="-120" windowWidth="25440" windowHeight="15390" tabRatio="979" activeTab="1" xr2:uid="{00000000-000D-0000-FFFF-FFFF00000000}"/>
  </bookViews>
  <sheets>
    <sheet name="اسماء الكتاب النهائية " sheetId="7" r:id="rId1"/>
    <sheet name="استمارة متابعة " sheetId="1" r:id="rId2"/>
  </sheets>
  <definedNames>
    <definedName name="_xlnm._FilterDatabase" localSheetId="0" hidden="1">'اسماء الكتاب النهائية '!$A$2:$F$78</definedName>
    <definedName name="_xlnm.Print_Titles" localSheetId="0">'اسماء الكتاب النهائية 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" i="1" l="1"/>
  <c r="L3" i="1"/>
  <c r="C3" i="1"/>
  <c r="C34" i="1" l="1"/>
  <c r="C32" i="1"/>
  <c r="M34" i="1" l="1"/>
  <c r="F34" i="1"/>
  <c r="M32" i="1"/>
  <c r="F32" i="1"/>
</calcChain>
</file>

<file path=xl/sharedStrings.xml><?xml version="1.0" encoding="utf-8"?>
<sst xmlns="http://schemas.openxmlformats.org/spreadsheetml/2006/main" count="451" uniqueCount="132">
  <si>
    <t>م</t>
  </si>
  <si>
    <t>الأيـــام</t>
  </si>
  <si>
    <t>التاريخ</t>
  </si>
  <si>
    <t>مراجعة</t>
  </si>
  <si>
    <t>المستوى</t>
  </si>
  <si>
    <t>حـفـظ</t>
  </si>
  <si>
    <t>ملاحظات</t>
  </si>
  <si>
    <t>المستوي /</t>
  </si>
  <si>
    <t>السبت</t>
  </si>
  <si>
    <t>الأحد</t>
  </si>
  <si>
    <t>الاثنين</t>
  </si>
  <si>
    <t>الثلاثاء</t>
  </si>
  <si>
    <t>الأربعاء</t>
  </si>
  <si>
    <t>من الآية</t>
  </si>
  <si>
    <t>إلى الآية</t>
  </si>
  <si>
    <t>السورة</t>
  </si>
  <si>
    <t>الاسم</t>
  </si>
  <si>
    <t>حضور</t>
  </si>
  <si>
    <t>يعتمد /</t>
  </si>
  <si>
    <t xml:space="preserve"> عدد أيام الحضور</t>
  </si>
  <si>
    <t xml:space="preserve"> عدد أيام الغياب</t>
  </si>
  <si>
    <t>عبد الرحمن محمد عبد الرازق</t>
  </si>
  <si>
    <t>يوسف ياسر علي</t>
  </si>
  <si>
    <t>ادهم سلامة حمدي</t>
  </si>
  <si>
    <t>يوسف محروس رمضان</t>
  </si>
  <si>
    <t>عبد الرحمن محمود عبد الجواد</t>
  </si>
  <si>
    <t>محمد خالد صلاح</t>
  </si>
  <si>
    <t>يوسف جمعة عبد الرازق</t>
  </si>
  <si>
    <t>رغد رمضان احمد</t>
  </si>
  <si>
    <t>طالب/
طالبة</t>
  </si>
  <si>
    <t>طالبة</t>
  </si>
  <si>
    <t>طالب</t>
  </si>
  <si>
    <t>ام عبد الله</t>
  </si>
  <si>
    <t>شهد شعبان</t>
  </si>
  <si>
    <t>سارة سعيد</t>
  </si>
  <si>
    <t>ياسمين محمد</t>
  </si>
  <si>
    <t>رانيا ربيع</t>
  </si>
  <si>
    <t>شهد ايمن</t>
  </si>
  <si>
    <t>ياسمين شعبان</t>
  </si>
  <si>
    <t>حنين خليل</t>
  </si>
  <si>
    <t>هدير شعبان</t>
  </si>
  <si>
    <t>اية هاني</t>
  </si>
  <si>
    <t>سما سلومة</t>
  </si>
  <si>
    <t>اسماء ربيع عمار</t>
  </si>
  <si>
    <t>محمود محمد جاد</t>
  </si>
  <si>
    <t>محمود حمودة قرني</t>
  </si>
  <si>
    <t>اسامة كرم بخيت</t>
  </si>
  <si>
    <t>محمد هاني حمدي</t>
  </si>
  <si>
    <t>علي حسام محمد</t>
  </si>
  <si>
    <t>يوسف اسحاق محمد</t>
  </si>
  <si>
    <t>عبد الله حسين احمد</t>
  </si>
  <si>
    <t xml:space="preserve">الشيخ حسين </t>
  </si>
  <si>
    <t xml:space="preserve">محمد ربيع عبدالجواد </t>
  </si>
  <si>
    <t xml:space="preserve">احمد سلامه عوض </t>
  </si>
  <si>
    <t xml:space="preserve">محمد احمد ثابت </t>
  </si>
  <si>
    <t xml:space="preserve">محمد اكرامي بخيت </t>
  </si>
  <si>
    <t xml:space="preserve">يوسف خالد صلاح </t>
  </si>
  <si>
    <t xml:space="preserve">عبدالرحمن احمد صلاح </t>
  </si>
  <si>
    <t xml:space="preserve">على ثروت </t>
  </si>
  <si>
    <t xml:space="preserve">عبدالرحمن رمضان احمد توفيق </t>
  </si>
  <si>
    <t>ايمان محمود</t>
  </si>
  <si>
    <t xml:space="preserve">مُحفّظ /
 مُحفّظة </t>
  </si>
  <si>
    <t>ام نسيبه</t>
  </si>
  <si>
    <t>بسمله ماهر محمد</t>
  </si>
  <si>
    <t>محمد فضل خميس</t>
  </si>
  <si>
    <t>غلاب ربيع غلاب</t>
  </si>
  <si>
    <t>الشيخ محمد عبد المنعم</t>
  </si>
  <si>
    <t>يوسف ابراهيم محمد</t>
  </si>
  <si>
    <t>فاطمه علاء ربيع</t>
  </si>
  <si>
    <t>سما ايهاب حسن</t>
  </si>
  <si>
    <t>خلود ربيع رمضان</t>
  </si>
  <si>
    <t>طلحة وجية معوض</t>
  </si>
  <si>
    <t>سهيل وجية معوض</t>
  </si>
  <si>
    <t>أسم الحلقة/</t>
  </si>
  <si>
    <t>أبو عبيدة بن الجراح</t>
  </si>
  <si>
    <t>الزبير بن العوام</t>
  </si>
  <si>
    <t>أبو بكر الصديق</t>
  </si>
  <si>
    <t>فاطمة أسامة عويس</t>
  </si>
  <si>
    <t>حسام علي عبد التواب</t>
  </si>
  <si>
    <t xml:space="preserve">عائشة بنت أبي بكر </t>
  </si>
  <si>
    <t xml:space="preserve">متوسط مستوي المراجعة </t>
  </si>
  <si>
    <t xml:space="preserve">متوسط مستوي الحفظ </t>
  </si>
  <si>
    <t>يوسف عبد الجيد</t>
  </si>
  <si>
    <t xml:space="preserve">ممتاز = 100 %
</t>
  </si>
  <si>
    <t xml:space="preserve">جيد جداً = 90 %
</t>
  </si>
  <si>
    <t xml:space="preserve">جيد = 80 % 
</t>
  </si>
  <si>
    <t xml:space="preserve">مقبول = 70 %
</t>
  </si>
  <si>
    <t xml:space="preserve">غير مرضي = 60%
</t>
  </si>
  <si>
    <t xml:space="preserve"> </t>
  </si>
  <si>
    <t>شهد مسعود</t>
  </si>
  <si>
    <t xml:space="preserve">مكتب تحفيظ القرآن الكريم بمسجد خلوصي </t>
  </si>
  <si>
    <t xml:space="preserve">     إستمارة متابعة لشهر / </t>
  </si>
  <si>
    <t xml:space="preserve">    اسم الطالب / </t>
  </si>
  <si>
    <t xml:space="preserve">المُحفّظ / المُحفّظة / </t>
  </si>
  <si>
    <t>عمار فرحات رمضان</t>
  </si>
  <si>
    <t>ولاء محسن عبد التواب عبد العاطي</t>
  </si>
  <si>
    <t>فاطمة معوض احمد</t>
  </si>
  <si>
    <t>محمد محسن محمد عبد الحميد</t>
  </si>
  <si>
    <t>ندي بدوي سيد</t>
  </si>
  <si>
    <t>عدد أوجه المراجعة</t>
  </si>
  <si>
    <t>عدد أوجه الحفظ</t>
  </si>
  <si>
    <t>حضور= 1
غياب = غ</t>
  </si>
  <si>
    <t>عمر خميس سيد</t>
  </si>
  <si>
    <t>عدد اوجه المراجعة</t>
  </si>
  <si>
    <t>عدد اوجه الحفظ</t>
  </si>
  <si>
    <t>محمد جمال يونس</t>
  </si>
  <si>
    <t>طريقة الحفظ</t>
  </si>
  <si>
    <t>عدد الأوجه</t>
  </si>
  <si>
    <t>اسماء ربيع عبود</t>
  </si>
  <si>
    <t>ايمان عشري</t>
  </si>
  <si>
    <t>عبد الرحمن حدوت</t>
  </si>
  <si>
    <t>سما كرم شحات</t>
  </si>
  <si>
    <t>مريم رجب محمد</t>
  </si>
  <si>
    <t>شهد علي يحي</t>
  </si>
  <si>
    <t>مريم عيد عبد الله</t>
  </si>
  <si>
    <t>يارا محروس سيد</t>
  </si>
  <si>
    <t>نسيبة ساهر</t>
  </si>
  <si>
    <t>هاجر مسعد</t>
  </si>
  <si>
    <t>فاطمة محمد خميس</t>
  </si>
  <si>
    <t>زينب مسعد احمد</t>
  </si>
  <si>
    <t>منة محسن</t>
  </si>
  <si>
    <t>لبني محمد شحات</t>
  </si>
  <si>
    <t xml:space="preserve">شيماء طارق </t>
  </si>
  <si>
    <t>بسملة سيد</t>
  </si>
  <si>
    <t>امنية هاني كامل</t>
  </si>
  <si>
    <t>نيجار فرحات</t>
  </si>
  <si>
    <t>فاطمة رجب محمد</t>
  </si>
  <si>
    <t>هاجر صبحي يس</t>
  </si>
  <si>
    <t>ملك شعبان عبد الله</t>
  </si>
  <si>
    <t>يناير</t>
  </si>
  <si>
    <t>عام / 2020</t>
  </si>
  <si>
    <t xml:space="preserve">أسماء طلاب وطالبات مكتب تحفيظ القرآن الكريم بمسجد خلوصي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</si>
</sst>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10B0000]d\ mmmm\ yyyy;@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3"/>
      <color theme="1"/>
      <name val="Times New Roman"/>
      <family val="1"/>
    </font>
    <font>
      <b/>
      <sz val="16"/>
      <color theme="1"/>
      <name val="Times New Roman"/>
      <family val="1"/>
    </font>
    <font>
      <b/>
      <sz val="20"/>
      <color theme="1"/>
      <name val="Times New Roman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3" fillId="0" borderId="1" xfId="0" applyFont="1" applyBorder="1" applyAlignment="1">
      <alignment horizontal="center" vertical="center" wrapText="1" readingOrder="2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 readingOrder="2"/>
    </xf>
    <xf numFmtId="0" fontId="0" fillId="0" borderId="15" xfId="0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 readingOrder="2"/>
    </xf>
    <xf numFmtId="0" fontId="0" fillId="0" borderId="20" xfId="0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4" fillId="0" borderId="25" xfId="0" applyFont="1" applyBorder="1" applyAlignment="1">
      <alignment horizontal="right" vertical="center" readingOrder="2"/>
    </xf>
    <xf numFmtId="0" fontId="1" fillId="0" borderId="25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7" fillId="0" borderId="0" xfId="0" applyFont="1" applyAlignment="1">
      <alignment vertical="center"/>
    </xf>
    <xf numFmtId="164" fontId="7" fillId="0" borderId="0" xfId="0" applyNumberFormat="1" applyFont="1" applyBorder="1" applyAlignment="1">
      <alignment horizontal="center"/>
    </xf>
    <xf numFmtId="164" fontId="6" fillId="0" borderId="27" xfId="0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/>
    </xf>
    <xf numFmtId="0" fontId="8" fillId="0" borderId="28" xfId="0" applyFont="1" applyBorder="1" applyAlignment="1">
      <alignment vertical="center"/>
    </xf>
    <xf numFmtId="0" fontId="9" fillId="0" borderId="29" xfId="0" applyFont="1" applyBorder="1" applyAlignment="1">
      <alignment horizontal="right" vertical="center" wrapText="1"/>
    </xf>
    <xf numFmtId="0" fontId="9" fillId="0" borderId="29" xfId="0" applyFont="1" applyBorder="1" applyAlignment="1">
      <alignment horizontal="right" vertical="center"/>
    </xf>
    <xf numFmtId="0" fontId="8" fillId="0" borderId="29" xfId="0" applyFont="1" applyBorder="1" applyAlignment="1">
      <alignment vertical="center"/>
    </xf>
    <xf numFmtId="0" fontId="10" fillId="0" borderId="30" xfId="0" applyFont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1" fillId="0" borderId="7" xfId="0" applyFont="1" applyBorder="1" applyAlignment="1">
      <alignment vertical="center"/>
    </xf>
    <xf numFmtId="0" fontId="11" fillId="0" borderId="39" xfId="0" applyFont="1" applyBorder="1" applyAlignment="1">
      <alignment vertical="center"/>
    </xf>
    <xf numFmtId="0" fontId="9" fillId="0" borderId="29" xfId="0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/>
    </xf>
    <xf numFmtId="0" fontId="10" fillId="0" borderId="22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3" borderId="40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 vertical="center"/>
    </xf>
    <xf numFmtId="0" fontId="9" fillId="0" borderId="29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 readingOrder="2"/>
    </xf>
    <xf numFmtId="0" fontId="10" fillId="0" borderId="25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4" fillId="0" borderId="22" xfId="0" applyFont="1" applyBorder="1" applyAlignment="1">
      <alignment horizontal="right" vertical="center" readingOrder="2"/>
    </xf>
    <xf numFmtId="0" fontId="1" fillId="0" borderId="22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0" fillId="0" borderId="22" xfId="0" applyBorder="1" applyAlignment="1">
      <alignment vertical="center"/>
    </xf>
    <xf numFmtId="0" fontId="1" fillId="0" borderId="23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 readingOrder="2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 vertical="center"/>
    </xf>
    <xf numFmtId="165" fontId="14" fillId="0" borderId="1" xfId="0" applyNumberFormat="1" applyFont="1" applyBorder="1" applyAlignment="1">
      <alignment horizontal="center" vertical="center"/>
    </xf>
    <xf numFmtId="0" fontId="12" fillId="0" borderId="29" xfId="0" applyFont="1" applyBorder="1" applyAlignment="1">
      <alignment vertical="center" wrapText="1"/>
    </xf>
    <xf numFmtId="0" fontId="0" fillId="0" borderId="46" xfId="0" applyBorder="1" applyAlignment="1">
      <alignment horizontal="center" vertical="center"/>
    </xf>
    <xf numFmtId="0" fontId="9" fillId="0" borderId="0" xfId="0" applyFont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28" xfId="0" applyFont="1" applyBorder="1" applyAlignment="1">
      <alignment vertical="center" readingOrder="2"/>
    </xf>
    <xf numFmtId="0" fontId="5" fillId="0" borderId="29" xfId="0" applyFont="1" applyBorder="1" applyAlignment="1">
      <alignment vertical="center" readingOrder="2"/>
    </xf>
    <xf numFmtId="0" fontId="5" fillId="0" borderId="30" xfId="0" applyFont="1" applyBorder="1" applyAlignment="1">
      <alignment vertical="center" readingOrder="2"/>
    </xf>
    <xf numFmtId="0" fontId="2" fillId="0" borderId="17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6" fillId="0" borderId="25" xfId="0" applyFont="1" applyBorder="1" applyAlignment="1">
      <alignment horizontal="right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9" fillId="0" borderId="29" xfId="0" applyFont="1" applyBorder="1" applyAlignment="1">
      <alignment horizontal="center" vertical="center" wrapText="1"/>
    </xf>
    <xf numFmtId="0" fontId="6" fillId="3" borderId="40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15" fillId="0" borderId="38" xfId="0" applyFont="1" applyBorder="1" applyAlignment="1">
      <alignment vertical="center"/>
    </xf>
  </cellXfs>
  <cellStyles count="1">
    <cellStyle name="Normal" xfId="0" builtinId="0"/>
  </cellStyles>
  <dxfs count="2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F78"/>
  <sheetViews>
    <sheetView rightToLeft="1" zoomScale="115" zoomScaleNormal="11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12" sqref="D12"/>
    </sheetView>
  </sheetViews>
  <sheetFormatPr defaultRowHeight="15" x14ac:dyDescent="0.25"/>
  <cols>
    <col min="1" max="1" width="6.5703125" style="39" customWidth="1"/>
    <col min="2" max="2" width="29.85546875" style="40" customWidth="1"/>
    <col min="3" max="3" width="10" style="39" customWidth="1"/>
    <col min="4" max="4" width="12.140625" style="39" customWidth="1"/>
    <col min="5" max="5" width="21" style="42" bestFit="1" customWidth="1"/>
    <col min="6" max="6" width="17.28515625" style="41" bestFit="1" customWidth="1"/>
    <col min="7" max="7" width="11.28515625" style="39" bestFit="1" customWidth="1"/>
    <col min="8" max="16384" width="9.140625" style="39"/>
  </cols>
  <sheetData>
    <row r="1" spans="1:6" s="16" customFormat="1" ht="32.25" x14ac:dyDescent="0.25">
      <c r="B1" s="101" t="s">
        <v>131</v>
      </c>
      <c r="C1" s="44"/>
      <c r="D1" s="44"/>
      <c r="E1" s="37"/>
      <c r="F1" s="45"/>
    </row>
    <row r="2" spans="1:6" s="38" customFormat="1" ht="49.5" customHeight="1" x14ac:dyDescent="0.25">
      <c r="A2" s="43" t="s">
        <v>0</v>
      </c>
      <c r="B2" s="43" t="s">
        <v>16</v>
      </c>
      <c r="C2" s="77" t="s">
        <v>29</v>
      </c>
      <c r="D2" s="77" t="s">
        <v>106</v>
      </c>
      <c r="E2" s="43" t="s">
        <v>73</v>
      </c>
      <c r="F2" s="77" t="s">
        <v>61</v>
      </c>
    </row>
    <row r="3" spans="1:6" s="16" customFormat="1" ht="15" customHeight="1" x14ac:dyDescent="0.25">
      <c r="A3" s="43">
        <v>1</v>
      </c>
      <c r="B3" s="71" t="s">
        <v>52</v>
      </c>
      <c r="C3" s="43" t="s">
        <v>31</v>
      </c>
      <c r="D3" s="43" t="s">
        <v>107</v>
      </c>
      <c r="E3" s="43" t="s">
        <v>76</v>
      </c>
      <c r="F3" s="43" t="s">
        <v>51</v>
      </c>
    </row>
    <row r="4" spans="1:6" s="16" customFormat="1" ht="15" customHeight="1" x14ac:dyDescent="0.25">
      <c r="A4" s="43">
        <v>2</v>
      </c>
      <c r="B4" s="71" t="s">
        <v>53</v>
      </c>
      <c r="C4" s="43" t="s">
        <v>31</v>
      </c>
      <c r="D4" s="43" t="s">
        <v>107</v>
      </c>
      <c r="E4" s="43" t="s">
        <v>76</v>
      </c>
      <c r="F4" s="43" t="s">
        <v>51</v>
      </c>
    </row>
    <row r="5" spans="1:6" s="16" customFormat="1" ht="15" customHeight="1" x14ac:dyDescent="0.25">
      <c r="A5" s="43">
        <v>3</v>
      </c>
      <c r="B5" s="71" t="s">
        <v>54</v>
      </c>
      <c r="C5" s="43" t="s">
        <v>31</v>
      </c>
      <c r="D5" s="43" t="s">
        <v>107</v>
      </c>
      <c r="E5" s="43" t="s">
        <v>76</v>
      </c>
      <c r="F5" s="43" t="s">
        <v>51</v>
      </c>
    </row>
    <row r="6" spans="1:6" s="16" customFormat="1" ht="15" customHeight="1" x14ac:dyDescent="0.25">
      <c r="A6" s="43">
        <v>4</v>
      </c>
      <c r="B6" s="71" t="s">
        <v>64</v>
      </c>
      <c r="C6" s="43" t="s">
        <v>31</v>
      </c>
      <c r="D6" s="43" t="s">
        <v>107</v>
      </c>
      <c r="E6" s="43" t="s">
        <v>76</v>
      </c>
      <c r="F6" s="43" t="s">
        <v>51</v>
      </c>
    </row>
    <row r="7" spans="1:6" s="16" customFormat="1" ht="15" customHeight="1" x14ac:dyDescent="0.25">
      <c r="A7" s="43">
        <v>5</v>
      </c>
      <c r="B7" s="71" t="s">
        <v>56</v>
      </c>
      <c r="C7" s="43" t="s">
        <v>31</v>
      </c>
      <c r="D7" s="43" t="s">
        <v>107</v>
      </c>
      <c r="E7" s="43" t="s">
        <v>76</v>
      </c>
      <c r="F7" s="43" t="s">
        <v>51</v>
      </c>
    </row>
    <row r="8" spans="1:6" s="16" customFormat="1" ht="15" customHeight="1" x14ac:dyDescent="0.25">
      <c r="A8" s="43">
        <v>6</v>
      </c>
      <c r="B8" s="71" t="s">
        <v>57</v>
      </c>
      <c r="C8" s="43" t="s">
        <v>31</v>
      </c>
      <c r="D8" s="43" t="s">
        <v>107</v>
      </c>
      <c r="E8" s="43" t="s">
        <v>76</v>
      </c>
      <c r="F8" s="43" t="s">
        <v>51</v>
      </c>
    </row>
    <row r="9" spans="1:6" s="16" customFormat="1" ht="15" customHeight="1" x14ac:dyDescent="0.25">
      <c r="A9" s="43">
        <v>7</v>
      </c>
      <c r="B9" s="71" t="s">
        <v>58</v>
      </c>
      <c r="C9" s="43" t="s">
        <v>31</v>
      </c>
      <c r="D9" s="43" t="s">
        <v>107</v>
      </c>
      <c r="E9" s="43" t="s">
        <v>76</v>
      </c>
      <c r="F9" s="43" t="s">
        <v>51</v>
      </c>
    </row>
    <row r="10" spans="1:6" s="16" customFormat="1" ht="15" customHeight="1" x14ac:dyDescent="0.25">
      <c r="A10" s="43">
        <v>8</v>
      </c>
      <c r="B10" s="71" t="s">
        <v>59</v>
      </c>
      <c r="C10" s="43" t="s">
        <v>31</v>
      </c>
      <c r="D10" s="43" t="s">
        <v>107</v>
      </c>
      <c r="E10" s="43" t="s">
        <v>76</v>
      </c>
      <c r="F10" s="43" t="s">
        <v>51</v>
      </c>
    </row>
    <row r="11" spans="1:6" s="16" customFormat="1" ht="15" customHeight="1" x14ac:dyDescent="0.25">
      <c r="A11" s="43">
        <v>9</v>
      </c>
      <c r="B11" s="71" t="s">
        <v>44</v>
      </c>
      <c r="C11" s="43" t="s">
        <v>31</v>
      </c>
      <c r="D11" s="43" t="s">
        <v>107</v>
      </c>
      <c r="E11" s="43" t="s">
        <v>76</v>
      </c>
      <c r="F11" s="43" t="s">
        <v>51</v>
      </c>
    </row>
    <row r="12" spans="1:6" s="16" customFormat="1" ht="15" customHeight="1" x14ac:dyDescent="0.25">
      <c r="A12" s="43">
        <v>10</v>
      </c>
      <c r="B12" s="71" t="s">
        <v>82</v>
      </c>
      <c r="C12" s="43" t="s">
        <v>31</v>
      </c>
      <c r="D12" s="43" t="s">
        <v>107</v>
      </c>
      <c r="E12" s="43" t="s">
        <v>76</v>
      </c>
      <c r="F12" s="43" t="s">
        <v>51</v>
      </c>
    </row>
    <row r="13" spans="1:6" s="16" customFormat="1" ht="15" customHeight="1" x14ac:dyDescent="0.25">
      <c r="A13" s="43">
        <v>11</v>
      </c>
      <c r="B13" s="71" t="s">
        <v>50</v>
      </c>
      <c r="C13" s="43" t="s">
        <v>31</v>
      </c>
      <c r="D13" s="43" t="s">
        <v>107</v>
      </c>
      <c r="E13" s="43" t="s">
        <v>76</v>
      </c>
      <c r="F13" s="43" t="s">
        <v>51</v>
      </c>
    </row>
    <row r="14" spans="1:6" s="16" customFormat="1" ht="15" customHeight="1" x14ac:dyDescent="0.25">
      <c r="A14" s="43">
        <v>12</v>
      </c>
      <c r="B14" s="71" t="s">
        <v>102</v>
      </c>
      <c r="C14" s="43" t="s">
        <v>31</v>
      </c>
      <c r="D14" s="43" t="s">
        <v>107</v>
      </c>
      <c r="E14" s="43" t="s">
        <v>75</v>
      </c>
      <c r="F14" s="43" t="s">
        <v>51</v>
      </c>
    </row>
    <row r="15" spans="1:6" s="16" customFormat="1" ht="15" customHeight="1" x14ac:dyDescent="0.25">
      <c r="A15" s="43">
        <v>13</v>
      </c>
      <c r="B15" s="71" t="s">
        <v>55</v>
      </c>
      <c r="C15" s="43" t="s">
        <v>31</v>
      </c>
      <c r="D15" s="43" t="s">
        <v>107</v>
      </c>
      <c r="E15" s="43" t="s">
        <v>75</v>
      </c>
      <c r="F15" s="43" t="s">
        <v>66</v>
      </c>
    </row>
    <row r="16" spans="1:6" s="16" customFormat="1" ht="15" customHeight="1" x14ac:dyDescent="0.25">
      <c r="A16" s="43">
        <v>14</v>
      </c>
      <c r="B16" s="71" t="s">
        <v>22</v>
      </c>
      <c r="C16" s="43" t="s">
        <v>31</v>
      </c>
      <c r="D16" s="43" t="s">
        <v>107</v>
      </c>
      <c r="E16" s="43" t="s">
        <v>75</v>
      </c>
      <c r="F16" s="43" t="s">
        <v>66</v>
      </c>
    </row>
    <row r="17" spans="1:6" s="16" customFormat="1" ht="15" customHeight="1" x14ac:dyDescent="0.25">
      <c r="A17" s="43">
        <v>15</v>
      </c>
      <c r="B17" s="71" t="s">
        <v>27</v>
      </c>
      <c r="C17" s="43" t="s">
        <v>31</v>
      </c>
      <c r="D17" s="43" t="s">
        <v>107</v>
      </c>
      <c r="E17" s="43" t="s">
        <v>75</v>
      </c>
      <c r="F17" s="43" t="s">
        <v>66</v>
      </c>
    </row>
    <row r="18" spans="1:6" s="16" customFormat="1" ht="15" customHeight="1" x14ac:dyDescent="0.25">
      <c r="A18" s="43">
        <v>16</v>
      </c>
      <c r="B18" s="71" t="s">
        <v>21</v>
      </c>
      <c r="C18" s="43" t="s">
        <v>31</v>
      </c>
      <c r="D18" s="43" t="s">
        <v>107</v>
      </c>
      <c r="E18" s="43" t="s">
        <v>75</v>
      </c>
      <c r="F18" s="43" t="s">
        <v>66</v>
      </c>
    </row>
    <row r="19" spans="1:6" s="16" customFormat="1" ht="15" customHeight="1" x14ac:dyDescent="0.25">
      <c r="A19" s="43">
        <v>17</v>
      </c>
      <c r="B19" s="71" t="s">
        <v>45</v>
      </c>
      <c r="C19" s="43" t="s">
        <v>31</v>
      </c>
      <c r="D19" s="43" t="s">
        <v>107</v>
      </c>
      <c r="E19" s="43" t="s">
        <v>75</v>
      </c>
      <c r="F19" s="43" t="s">
        <v>66</v>
      </c>
    </row>
    <row r="20" spans="1:6" s="16" customFormat="1" ht="15" customHeight="1" x14ac:dyDescent="0.25">
      <c r="A20" s="43">
        <v>18</v>
      </c>
      <c r="B20" s="71" t="s">
        <v>78</v>
      </c>
      <c r="C20" s="43" t="s">
        <v>31</v>
      </c>
      <c r="D20" s="43" t="s">
        <v>107</v>
      </c>
      <c r="E20" s="43" t="s">
        <v>75</v>
      </c>
      <c r="F20" s="43" t="s">
        <v>66</v>
      </c>
    </row>
    <row r="21" spans="1:6" s="16" customFormat="1" ht="15" customHeight="1" x14ac:dyDescent="0.25">
      <c r="A21" s="43">
        <v>19</v>
      </c>
      <c r="B21" s="71" t="s">
        <v>46</v>
      </c>
      <c r="C21" s="43" t="s">
        <v>31</v>
      </c>
      <c r="D21" s="43" t="s">
        <v>107</v>
      </c>
      <c r="E21" s="43" t="s">
        <v>75</v>
      </c>
      <c r="F21" s="43" t="s">
        <v>66</v>
      </c>
    </row>
    <row r="22" spans="1:6" s="16" customFormat="1" ht="15" customHeight="1" x14ac:dyDescent="0.25">
      <c r="A22" s="43">
        <v>20</v>
      </c>
      <c r="B22" s="71" t="s">
        <v>25</v>
      </c>
      <c r="C22" s="43" t="s">
        <v>31</v>
      </c>
      <c r="D22" s="43" t="s">
        <v>107</v>
      </c>
      <c r="E22" s="43" t="s">
        <v>75</v>
      </c>
      <c r="F22" s="43" t="s">
        <v>66</v>
      </c>
    </row>
    <row r="23" spans="1:6" s="16" customFormat="1" ht="15" customHeight="1" x14ac:dyDescent="0.25">
      <c r="A23" s="43">
        <v>21</v>
      </c>
      <c r="B23" s="71" t="s">
        <v>47</v>
      </c>
      <c r="C23" s="43" t="s">
        <v>31</v>
      </c>
      <c r="D23" s="43" t="s">
        <v>107</v>
      </c>
      <c r="E23" s="43" t="s">
        <v>75</v>
      </c>
      <c r="F23" s="43" t="s">
        <v>66</v>
      </c>
    </row>
    <row r="24" spans="1:6" s="16" customFormat="1" ht="15" customHeight="1" x14ac:dyDescent="0.25">
      <c r="A24" s="43">
        <v>22</v>
      </c>
      <c r="B24" s="71" t="s">
        <v>48</v>
      </c>
      <c r="C24" s="43" t="s">
        <v>31</v>
      </c>
      <c r="D24" s="43" t="s">
        <v>107</v>
      </c>
      <c r="E24" s="43" t="s">
        <v>75</v>
      </c>
      <c r="F24" s="43" t="s">
        <v>66</v>
      </c>
    </row>
    <row r="25" spans="1:6" s="16" customFormat="1" ht="15" customHeight="1" x14ac:dyDescent="0.25">
      <c r="A25" s="43">
        <v>23</v>
      </c>
      <c r="B25" s="71" t="s">
        <v>49</v>
      </c>
      <c r="C25" s="43" t="s">
        <v>31</v>
      </c>
      <c r="D25" s="43" t="s">
        <v>107</v>
      </c>
      <c r="E25" s="43" t="s">
        <v>75</v>
      </c>
      <c r="F25" s="43" t="s">
        <v>66</v>
      </c>
    </row>
    <row r="26" spans="1:6" s="16" customFormat="1" ht="15" customHeight="1" x14ac:dyDescent="0.25">
      <c r="A26" s="43">
        <v>24</v>
      </c>
      <c r="B26" s="71" t="s">
        <v>26</v>
      </c>
      <c r="C26" s="43" t="s">
        <v>31</v>
      </c>
      <c r="D26" s="43" t="s">
        <v>107</v>
      </c>
      <c r="E26" s="43" t="s">
        <v>75</v>
      </c>
      <c r="F26" s="43" t="s">
        <v>66</v>
      </c>
    </row>
    <row r="27" spans="1:6" s="16" customFormat="1" ht="15" customHeight="1" x14ac:dyDescent="0.25">
      <c r="A27" s="43">
        <v>25</v>
      </c>
      <c r="B27" s="71" t="s">
        <v>23</v>
      </c>
      <c r="C27" s="43" t="s">
        <v>31</v>
      </c>
      <c r="D27" s="43" t="s">
        <v>107</v>
      </c>
      <c r="E27" s="43" t="s">
        <v>75</v>
      </c>
      <c r="F27" s="43" t="s">
        <v>66</v>
      </c>
    </row>
    <row r="28" spans="1:6" s="16" customFormat="1" ht="15" customHeight="1" x14ac:dyDescent="0.25">
      <c r="A28" s="43">
        <v>26</v>
      </c>
      <c r="B28" s="71" t="s">
        <v>24</v>
      </c>
      <c r="C28" s="43" t="s">
        <v>31</v>
      </c>
      <c r="D28" s="43" t="s">
        <v>107</v>
      </c>
      <c r="E28" s="43" t="s">
        <v>75</v>
      </c>
      <c r="F28" s="43" t="s">
        <v>66</v>
      </c>
    </row>
    <row r="29" spans="1:6" s="16" customFormat="1" ht="15" customHeight="1" x14ac:dyDescent="0.25">
      <c r="A29" s="43">
        <v>27</v>
      </c>
      <c r="B29" s="71" t="s">
        <v>67</v>
      </c>
      <c r="C29" s="43" t="s">
        <v>31</v>
      </c>
      <c r="D29" s="43" t="s">
        <v>107</v>
      </c>
      <c r="E29" s="43" t="s">
        <v>75</v>
      </c>
      <c r="F29" s="43" t="s">
        <v>66</v>
      </c>
    </row>
    <row r="30" spans="1:6" s="16" customFormat="1" ht="15" customHeight="1" x14ac:dyDescent="0.25">
      <c r="A30" s="43">
        <v>28</v>
      </c>
      <c r="B30" s="71" t="s">
        <v>105</v>
      </c>
      <c r="C30" s="43" t="s">
        <v>31</v>
      </c>
      <c r="D30" s="43" t="s">
        <v>107</v>
      </c>
      <c r="E30" s="43" t="s">
        <v>75</v>
      </c>
      <c r="F30" s="43" t="s">
        <v>66</v>
      </c>
    </row>
    <row r="31" spans="1:6" s="16" customFormat="1" ht="15" customHeight="1" x14ac:dyDescent="0.25">
      <c r="A31" s="43">
        <v>29</v>
      </c>
      <c r="B31" s="71" t="s">
        <v>97</v>
      </c>
      <c r="C31" s="43" t="s">
        <v>31</v>
      </c>
      <c r="D31" s="43" t="s">
        <v>107</v>
      </c>
      <c r="E31" s="43" t="s">
        <v>75</v>
      </c>
      <c r="F31" s="43" t="s">
        <v>66</v>
      </c>
    </row>
    <row r="32" spans="1:6" s="16" customFormat="1" ht="15" customHeight="1" x14ac:dyDescent="0.25">
      <c r="A32" s="43">
        <v>30</v>
      </c>
      <c r="B32" s="71" t="s">
        <v>72</v>
      </c>
      <c r="C32" s="43" t="s">
        <v>31</v>
      </c>
      <c r="D32" s="43" t="s">
        <v>107</v>
      </c>
      <c r="E32" s="43" t="s">
        <v>75</v>
      </c>
      <c r="F32" s="43" t="s">
        <v>66</v>
      </c>
    </row>
    <row r="33" spans="1:6" s="16" customFormat="1" ht="15" customHeight="1" x14ac:dyDescent="0.25">
      <c r="A33" s="43">
        <v>31</v>
      </c>
      <c r="B33" s="71" t="s">
        <v>71</v>
      </c>
      <c r="C33" s="43" t="s">
        <v>31</v>
      </c>
      <c r="D33" s="43" t="s">
        <v>107</v>
      </c>
      <c r="E33" s="43" t="s">
        <v>75</v>
      </c>
      <c r="F33" s="43" t="s">
        <v>66</v>
      </c>
    </row>
    <row r="34" spans="1:6" s="16" customFormat="1" ht="15" customHeight="1" x14ac:dyDescent="0.25">
      <c r="A34" s="43">
        <v>32</v>
      </c>
      <c r="B34" s="71" t="s">
        <v>94</v>
      </c>
      <c r="C34" s="43" t="s">
        <v>31</v>
      </c>
      <c r="D34" s="43" t="s">
        <v>107</v>
      </c>
      <c r="E34" s="43" t="s">
        <v>75</v>
      </c>
      <c r="F34" s="43" t="s">
        <v>66</v>
      </c>
    </row>
    <row r="35" spans="1:6" s="16" customFormat="1" ht="15" customHeight="1" x14ac:dyDescent="0.25">
      <c r="A35" s="43">
        <v>33</v>
      </c>
      <c r="B35" s="71" t="s">
        <v>65</v>
      </c>
      <c r="C35" s="43" t="s">
        <v>31</v>
      </c>
      <c r="D35" s="43" t="s">
        <v>107</v>
      </c>
      <c r="E35" s="43" t="s">
        <v>75</v>
      </c>
      <c r="F35" s="43" t="s">
        <v>66</v>
      </c>
    </row>
    <row r="36" spans="1:6" s="16" customFormat="1" ht="15" customHeight="1" x14ac:dyDescent="0.25">
      <c r="A36" s="43">
        <v>34</v>
      </c>
      <c r="B36" s="71" t="s">
        <v>110</v>
      </c>
      <c r="C36" s="43" t="s">
        <v>31</v>
      </c>
      <c r="D36" s="43" t="s">
        <v>107</v>
      </c>
      <c r="E36" s="43" t="s">
        <v>75</v>
      </c>
      <c r="F36" s="43" t="s">
        <v>66</v>
      </c>
    </row>
    <row r="37" spans="1:6" s="16" customFormat="1" ht="15" customHeight="1" x14ac:dyDescent="0.25">
      <c r="A37" s="43">
        <v>35</v>
      </c>
      <c r="B37" s="71" t="s">
        <v>33</v>
      </c>
      <c r="C37" s="43" t="s">
        <v>30</v>
      </c>
      <c r="D37" s="43" t="s">
        <v>107</v>
      </c>
      <c r="E37" s="43" t="s">
        <v>79</v>
      </c>
      <c r="F37" s="43" t="s">
        <v>32</v>
      </c>
    </row>
    <row r="38" spans="1:6" s="16" customFormat="1" ht="15" customHeight="1" x14ac:dyDescent="0.25">
      <c r="A38" s="43">
        <v>36</v>
      </c>
      <c r="B38" s="71" t="s">
        <v>34</v>
      </c>
      <c r="C38" s="43" t="s">
        <v>30</v>
      </c>
      <c r="D38" s="43" t="s">
        <v>107</v>
      </c>
      <c r="E38" s="43" t="s">
        <v>79</v>
      </c>
      <c r="F38" s="43" t="s">
        <v>32</v>
      </c>
    </row>
    <row r="39" spans="1:6" s="16" customFormat="1" ht="15" customHeight="1" x14ac:dyDescent="0.25">
      <c r="A39" s="43">
        <v>37</v>
      </c>
      <c r="B39" s="71" t="s">
        <v>108</v>
      </c>
      <c r="C39" s="43" t="s">
        <v>30</v>
      </c>
      <c r="D39" s="43" t="s">
        <v>107</v>
      </c>
      <c r="E39" s="43" t="s">
        <v>79</v>
      </c>
      <c r="F39" s="43" t="s">
        <v>32</v>
      </c>
    </row>
    <row r="40" spans="1:6" s="16" customFormat="1" ht="15" customHeight="1" x14ac:dyDescent="0.25">
      <c r="A40" s="43">
        <v>38</v>
      </c>
      <c r="B40" s="71" t="s">
        <v>43</v>
      </c>
      <c r="C40" s="43" t="s">
        <v>30</v>
      </c>
      <c r="D40" s="43" t="s">
        <v>107</v>
      </c>
      <c r="E40" s="43" t="s">
        <v>79</v>
      </c>
      <c r="F40" s="43" t="s">
        <v>32</v>
      </c>
    </row>
    <row r="41" spans="1:6" s="16" customFormat="1" ht="15" customHeight="1" x14ac:dyDescent="0.25">
      <c r="A41" s="43">
        <v>39</v>
      </c>
      <c r="B41" s="71" t="s">
        <v>35</v>
      </c>
      <c r="C41" s="43" t="s">
        <v>30</v>
      </c>
      <c r="D41" s="43" t="s">
        <v>107</v>
      </c>
      <c r="E41" s="43" t="s">
        <v>79</v>
      </c>
      <c r="F41" s="43" t="s">
        <v>32</v>
      </c>
    </row>
    <row r="42" spans="1:6" s="16" customFormat="1" ht="15" customHeight="1" x14ac:dyDescent="0.25">
      <c r="A42" s="43">
        <v>40</v>
      </c>
      <c r="B42" s="71" t="s">
        <v>36</v>
      </c>
      <c r="C42" s="43" t="s">
        <v>30</v>
      </c>
      <c r="D42" s="43" t="s">
        <v>107</v>
      </c>
      <c r="E42" s="43" t="s">
        <v>79</v>
      </c>
      <c r="F42" s="43" t="s">
        <v>32</v>
      </c>
    </row>
    <row r="43" spans="1:6" s="16" customFormat="1" ht="15" customHeight="1" x14ac:dyDescent="0.25">
      <c r="A43" s="43">
        <v>41</v>
      </c>
      <c r="B43" s="71" t="s">
        <v>37</v>
      </c>
      <c r="C43" s="43" t="s">
        <v>30</v>
      </c>
      <c r="D43" s="43" t="s">
        <v>107</v>
      </c>
      <c r="E43" s="43" t="s">
        <v>79</v>
      </c>
      <c r="F43" s="43" t="s">
        <v>32</v>
      </c>
    </row>
    <row r="44" spans="1:6" s="16" customFormat="1" ht="15" customHeight="1" x14ac:dyDescent="0.25">
      <c r="A44" s="43">
        <v>42</v>
      </c>
      <c r="B44" s="71" t="s">
        <v>60</v>
      </c>
      <c r="C44" s="43" t="s">
        <v>30</v>
      </c>
      <c r="D44" s="43" t="s">
        <v>107</v>
      </c>
      <c r="E44" s="43" t="s">
        <v>79</v>
      </c>
      <c r="F44" s="43" t="s">
        <v>32</v>
      </c>
    </row>
    <row r="45" spans="1:6" s="16" customFormat="1" ht="15" customHeight="1" x14ac:dyDescent="0.25">
      <c r="A45" s="43">
        <v>43</v>
      </c>
      <c r="B45" s="71" t="s">
        <v>38</v>
      </c>
      <c r="C45" s="43" t="s">
        <v>30</v>
      </c>
      <c r="D45" s="43" t="s">
        <v>107</v>
      </c>
      <c r="E45" s="43" t="s">
        <v>79</v>
      </c>
      <c r="F45" s="43" t="s">
        <v>32</v>
      </c>
    </row>
    <row r="46" spans="1:6" s="16" customFormat="1" ht="15" customHeight="1" x14ac:dyDescent="0.25">
      <c r="A46" s="43">
        <v>44</v>
      </c>
      <c r="B46" s="71" t="s">
        <v>109</v>
      </c>
      <c r="C46" s="43" t="s">
        <v>30</v>
      </c>
      <c r="D46" s="43" t="s">
        <v>107</v>
      </c>
      <c r="E46" s="43" t="s">
        <v>79</v>
      </c>
      <c r="F46" s="43" t="s">
        <v>32</v>
      </c>
    </row>
    <row r="47" spans="1:6" s="16" customFormat="1" ht="15" customHeight="1" x14ac:dyDescent="0.25">
      <c r="A47" s="43">
        <v>45</v>
      </c>
      <c r="B47" s="71" t="s">
        <v>39</v>
      </c>
      <c r="C47" s="43" t="s">
        <v>30</v>
      </c>
      <c r="D47" s="43" t="s">
        <v>107</v>
      </c>
      <c r="E47" s="43" t="s">
        <v>79</v>
      </c>
      <c r="F47" s="43" t="s">
        <v>32</v>
      </c>
    </row>
    <row r="48" spans="1:6" s="16" customFormat="1" ht="15" customHeight="1" x14ac:dyDescent="0.25">
      <c r="A48" s="43">
        <v>46</v>
      </c>
      <c r="B48" s="71" t="s">
        <v>40</v>
      </c>
      <c r="C48" s="43" t="s">
        <v>30</v>
      </c>
      <c r="D48" s="43" t="s">
        <v>107</v>
      </c>
      <c r="E48" s="43" t="s">
        <v>79</v>
      </c>
      <c r="F48" s="43" t="s">
        <v>32</v>
      </c>
    </row>
    <row r="49" spans="1:6" s="16" customFormat="1" ht="15" customHeight="1" x14ac:dyDescent="0.25">
      <c r="A49" s="43">
        <v>47</v>
      </c>
      <c r="B49" s="71" t="s">
        <v>41</v>
      </c>
      <c r="C49" s="43" t="s">
        <v>30</v>
      </c>
      <c r="D49" s="43" t="s">
        <v>107</v>
      </c>
      <c r="E49" s="43" t="s">
        <v>79</v>
      </c>
      <c r="F49" s="43" t="s">
        <v>32</v>
      </c>
    </row>
    <row r="50" spans="1:6" s="16" customFormat="1" ht="15" customHeight="1" x14ac:dyDescent="0.25">
      <c r="A50" s="43">
        <v>48</v>
      </c>
      <c r="B50" s="71" t="s">
        <v>77</v>
      </c>
      <c r="C50" s="43" t="s">
        <v>30</v>
      </c>
      <c r="D50" s="43" t="s">
        <v>107</v>
      </c>
      <c r="E50" s="43" t="s">
        <v>79</v>
      </c>
      <c r="F50" s="43" t="s">
        <v>32</v>
      </c>
    </row>
    <row r="51" spans="1:6" s="16" customFormat="1" ht="15" customHeight="1" x14ac:dyDescent="0.25">
      <c r="A51" s="43">
        <v>49</v>
      </c>
      <c r="B51" s="71" t="s">
        <v>42</v>
      </c>
      <c r="C51" s="43" t="s">
        <v>30</v>
      </c>
      <c r="D51" s="43" t="s">
        <v>107</v>
      </c>
      <c r="E51" s="43" t="s">
        <v>79</v>
      </c>
      <c r="F51" s="43" t="s">
        <v>32</v>
      </c>
    </row>
    <row r="52" spans="1:6" s="16" customFormat="1" ht="15" customHeight="1" x14ac:dyDescent="0.25">
      <c r="A52" s="43">
        <v>50</v>
      </c>
      <c r="B52" s="71" t="s">
        <v>89</v>
      </c>
      <c r="C52" s="43" t="s">
        <v>30</v>
      </c>
      <c r="D52" s="43" t="s">
        <v>107</v>
      </c>
      <c r="E52" s="43" t="s">
        <v>79</v>
      </c>
      <c r="F52" s="43" t="s">
        <v>32</v>
      </c>
    </row>
    <row r="53" spans="1:6" s="16" customFormat="1" ht="15" customHeight="1" x14ac:dyDescent="0.25">
      <c r="A53" s="43">
        <v>51</v>
      </c>
      <c r="B53" s="71" t="s">
        <v>96</v>
      </c>
      <c r="C53" s="43" t="s">
        <v>30</v>
      </c>
      <c r="D53" s="43" t="s">
        <v>107</v>
      </c>
      <c r="E53" s="43" t="s">
        <v>79</v>
      </c>
      <c r="F53" s="43" t="s">
        <v>32</v>
      </c>
    </row>
    <row r="54" spans="1:6" s="16" customFormat="1" ht="15" customHeight="1" x14ac:dyDescent="0.25">
      <c r="A54" s="43">
        <v>52</v>
      </c>
      <c r="B54" s="71" t="s">
        <v>98</v>
      </c>
      <c r="C54" s="43" t="s">
        <v>30</v>
      </c>
      <c r="D54" s="43" t="s">
        <v>107</v>
      </c>
      <c r="E54" s="43" t="s">
        <v>79</v>
      </c>
      <c r="F54" s="43" t="s">
        <v>32</v>
      </c>
    </row>
    <row r="55" spans="1:6" s="16" customFormat="1" ht="15" customHeight="1" x14ac:dyDescent="0.25">
      <c r="A55" s="43">
        <v>53</v>
      </c>
      <c r="B55" s="71" t="s">
        <v>115</v>
      </c>
      <c r="C55" s="43" t="s">
        <v>30</v>
      </c>
      <c r="D55" s="43" t="s">
        <v>107</v>
      </c>
      <c r="E55" s="43" t="s">
        <v>74</v>
      </c>
      <c r="F55" s="43" t="s">
        <v>62</v>
      </c>
    </row>
    <row r="56" spans="1:6" s="16" customFormat="1" ht="15" customHeight="1" x14ac:dyDescent="0.25">
      <c r="A56" s="43">
        <v>54</v>
      </c>
      <c r="B56" s="71" t="s">
        <v>114</v>
      </c>
      <c r="C56" s="43" t="s">
        <v>30</v>
      </c>
      <c r="D56" s="43" t="s">
        <v>107</v>
      </c>
      <c r="E56" s="43" t="s">
        <v>74</v>
      </c>
      <c r="F56" s="43" t="s">
        <v>62</v>
      </c>
    </row>
    <row r="57" spans="1:6" s="16" customFormat="1" ht="15" customHeight="1" x14ac:dyDescent="0.25">
      <c r="A57" s="43">
        <v>55</v>
      </c>
      <c r="B57" s="71" t="s">
        <v>113</v>
      </c>
      <c r="C57" s="43" t="s">
        <v>30</v>
      </c>
      <c r="D57" s="43" t="s">
        <v>107</v>
      </c>
      <c r="E57" s="43" t="s">
        <v>74</v>
      </c>
      <c r="F57" s="43" t="s">
        <v>62</v>
      </c>
    </row>
    <row r="58" spans="1:6" s="16" customFormat="1" ht="15" customHeight="1" x14ac:dyDescent="0.25">
      <c r="A58" s="43">
        <v>56</v>
      </c>
      <c r="B58" s="71" t="s">
        <v>63</v>
      </c>
      <c r="C58" s="43" t="s">
        <v>30</v>
      </c>
      <c r="D58" s="43" t="s">
        <v>107</v>
      </c>
      <c r="E58" s="43" t="s">
        <v>74</v>
      </c>
      <c r="F58" s="43" t="s">
        <v>62</v>
      </c>
    </row>
    <row r="59" spans="1:6" s="16" customFormat="1" ht="15" customHeight="1" x14ac:dyDescent="0.25">
      <c r="A59" s="43">
        <v>57</v>
      </c>
      <c r="B59" s="71" t="s">
        <v>119</v>
      </c>
      <c r="C59" s="43" t="s">
        <v>30</v>
      </c>
      <c r="D59" s="43" t="s">
        <v>107</v>
      </c>
      <c r="E59" s="43" t="s">
        <v>74</v>
      </c>
      <c r="F59" s="43" t="s">
        <v>62</v>
      </c>
    </row>
    <row r="60" spans="1:6" s="16" customFormat="1" ht="15" customHeight="1" x14ac:dyDescent="0.25">
      <c r="A60" s="43">
        <v>58</v>
      </c>
      <c r="B60" s="71" t="s">
        <v>118</v>
      </c>
      <c r="C60" s="43" t="s">
        <v>30</v>
      </c>
      <c r="D60" s="43" t="s">
        <v>107</v>
      </c>
      <c r="E60" s="43" t="s">
        <v>74</v>
      </c>
      <c r="F60" s="43" t="s">
        <v>62</v>
      </c>
    </row>
    <row r="61" spans="1:6" s="16" customFormat="1" ht="15" customHeight="1" x14ac:dyDescent="0.25">
      <c r="A61" s="43">
        <v>59</v>
      </c>
      <c r="B61" s="71" t="s">
        <v>117</v>
      </c>
      <c r="C61" s="43" t="s">
        <v>30</v>
      </c>
      <c r="D61" s="43" t="s">
        <v>107</v>
      </c>
      <c r="E61" s="43" t="s">
        <v>74</v>
      </c>
      <c r="F61" s="43" t="s">
        <v>62</v>
      </c>
    </row>
    <row r="62" spans="1:6" s="16" customFormat="1" ht="15" customHeight="1" x14ac:dyDescent="0.25">
      <c r="A62" s="43">
        <v>60</v>
      </c>
      <c r="B62" s="71" t="s">
        <v>116</v>
      </c>
      <c r="C62" s="43" t="s">
        <v>30</v>
      </c>
      <c r="D62" s="43" t="s">
        <v>107</v>
      </c>
      <c r="E62" s="43" t="s">
        <v>74</v>
      </c>
      <c r="F62" s="43" t="s">
        <v>62</v>
      </c>
    </row>
    <row r="63" spans="1:6" s="16" customFormat="1" ht="15" customHeight="1" x14ac:dyDescent="0.25">
      <c r="A63" s="43">
        <v>61</v>
      </c>
      <c r="B63" s="71" t="s">
        <v>69</v>
      </c>
      <c r="C63" s="43" t="s">
        <v>30</v>
      </c>
      <c r="D63" s="43" t="s">
        <v>107</v>
      </c>
      <c r="E63" s="43" t="s">
        <v>74</v>
      </c>
      <c r="F63" s="43" t="s">
        <v>62</v>
      </c>
    </row>
    <row r="64" spans="1:6" s="16" customFormat="1" ht="15" customHeight="1" x14ac:dyDescent="0.25">
      <c r="A64" s="43">
        <v>62</v>
      </c>
      <c r="B64" s="71" t="s">
        <v>123</v>
      </c>
      <c r="C64" s="43" t="s">
        <v>30</v>
      </c>
      <c r="D64" s="43" t="s">
        <v>107</v>
      </c>
      <c r="E64" s="43" t="s">
        <v>74</v>
      </c>
      <c r="F64" s="43" t="s">
        <v>62</v>
      </c>
    </row>
    <row r="65" spans="1:6" s="16" customFormat="1" ht="15" customHeight="1" x14ac:dyDescent="0.25">
      <c r="A65" s="43">
        <v>63</v>
      </c>
      <c r="B65" s="71" t="s">
        <v>122</v>
      </c>
      <c r="C65" s="43" t="s">
        <v>30</v>
      </c>
      <c r="D65" s="43" t="s">
        <v>107</v>
      </c>
      <c r="E65" s="43" t="s">
        <v>74</v>
      </c>
      <c r="F65" s="43" t="s">
        <v>62</v>
      </c>
    </row>
    <row r="66" spans="1:6" s="16" customFormat="1" ht="15" customHeight="1" x14ac:dyDescent="0.25">
      <c r="A66" s="43">
        <v>64</v>
      </c>
      <c r="B66" s="71" t="s">
        <v>121</v>
      </c>
      <c r="C66" s="43" t="s">
        <v>30</v>
      </c>
      <c r="D66" s="43" t="s">
        <v>107</v>
      </c>
      <c r="E66" s="43" t="s">
        <v>74</v>
      </c>
      <c r="F66" s="43" t="s">
        <v>62</v>
      </c>
    </row>
    <row r="67" spans="1:6" s="16" customFormat="1" ht="15" customHeight="1" x14ac:dyDescent="0.25">
      <c r="A67" s="43">
        <v>65</v>
      </c>
      <c r="B67" s="71" t="s">
        <v>120</v>
      </c>
      <c r="C67" s="43" t="s">
        <v>30</v>
      </c>
      <c r="D67" s="43" t="s">
        <v>107</v>
      </c>
      <c r="E67" s="43" t="s">
        <v>74</v>
      </c>
      <c r="F67" s="43" t="s">
        <v>62</v>
      </c>
    </row>
    <row r="68" spans="1:6" s="16" customFormat="1" ht="15" customHeight="1" x14ac:dyDescent="0.25">
      <c r="A68" s="43">
        <v>66</v>
      </c>
      <c r="B68" s="71" t="s">
        <v>95</v>
      </c>
      <c r="C68" s="43" t="s">
        <v>30</v>
      </c>
      <c r="D68" s="43" t="s">
        <v>107</v>
      </c>
      <c r="E68" s="43" t="s">
        <v>74</v>
      </c>
      <c r="F68" s="43" t="s">
        <v>62</v>
      </c>
    </row>
    <row r="69" spans="1:6" s="16" customFormat="1" ht="15" customHeight="1" x14ac:dyDescent="0.25">
      <c r="A69" s="43">
        <v>67</v>
      </c>
      <c r="B69" s="71" t="s">
        <v>124</v>
      </c>
      <c r="C69" s="43" t="s">
        <v>30</v>
      </c>
      <c r="D69" s="43" t="s">
        <v>107</v>
      </c>
      <c r="E69" s="43" t="s">
        <v>74</v>
      </c>
      <c r="F69" s="43" t="s">
        <v>62</v>
      </c>
    </row>
    <row r="70" spans="1:6" s="16" customFormat="1" ht="15" customHeight="1" x14ac:dyDescent="0.25">
      <c r="A70" s="43">
        <v>68</v>
      </c>
      <c r="B70" s="71" t="s">
        <v>125</v>
      </c>
      <c r="C70" s="43" t="s">
        <v>30</v>
      </c>
      <c r="D70" s="43" t="s">
        <v>107</v>
      </c>
      <c r="E70" s="43" t="s">
        <v>74</v>
      </c>
      <c r="F70" s="43" t="s">
        <v>62</v>
      </c>
    </row>
    <row r="71" spans="1:6" s="16" customFormat="1" ht="15" customHeight="1" x14ac:dyDescent="0.25">
      <c r="A71" s="43">
        <v>69</v>
      </c>
      <c r="B71" s="71" t="s">
        <v>126</v>
      </c>
      <c r="C71" s="43" t="s">
        <v>30</v>
      </c>
      <c r="D71" s="43" t="s">
        <v>107</v>
      </c>
      <c r="E71" s="43" t="s">
        <v>74</v>
      </c>
      <c r="F71" s="43" t="s">
        <v>62</v>
      </c>
    </row>
    <row r="72" spans="1:6" s="16" customFormat="1" ht="15" customHeight="1" x14ac:dyDescent="0.25">
      <c r="A72" s="43">
        <v>70</v>
      </c>
      <c r="B72" s="71" t="s">
        <v>28</v>
      </c>
      <c r="C72" s="43" t="s">
        <v>30</v>
      </c>
      <c r="D72" s="43" t="s">
        <v>107</v>
      </c>
      <c r="E72" s="43" t="s">
        <v>74</v>
      </c>
      <c r="F72" s="43" t="s">
        <v>62</v>
      </c>
    </row>
    <row r="73" spans="1:6" s="16" customFormat="1" ht="15" customHeight="1" x14ac:dyDescent="0.25">
      <c r="A73" s="43">
        <v>71</v>
      </c>
      <c r="B73" s="72" t="s">
        <v>111</v>
      </c>
      <c r="C73" s="43" t="s">
        <v>30</v>
      </c>
      <c r="D73" s="43" t="s">
        <v>107</v>
      </c>
      <c r="E73" s="43" t="s">
        <v>74</v>
      </c>
      <c r="F73" s="43" t="s">
        <v>62</v>
      </c>
    </row>
    <row r="74" spans="1:6" s="16" customFormat="1" ht="15" customHeight="1" x14ac:dyDescent="0.25">
      <c r="A74" s="43">
        <v>72</v>
      </c>
      <c r="B74" s="71" t="s">
        <v>127</v>
      </c>
      <c r="C74" s="43" t="s">
        <v>30</v>
      </c>
      <c r="D74" s="43" t="s">
        <v>107</v>
      </c>
      <c r="E74" s="43" t="s">
        <v>74</v>
      </c>
      <c r="F74" s="43" t="s">
        <v>62</v>
      </c>
    </row>
    <row r="75" spans="1:6" s="16" customFormat="1" ht="15" customHeight="1" x14ac:dyDescent="0.25">
      <c r="A75" s="43">
        <v>73</v>
      </c>
      <c r="B75" s="71" t="s">
        <v>70</v>
      </c>
      <c r="C75" s="43" t="s">
        <v>30</v>
      </c>
      <c r="D75" s="43" t="s">
        <v>107</v>
      </c>
      <c r="E75" s="43" t="s">
        <v>74</v>
      </c>
      <c r="F75" s="43" t="s">
        <v>62</v>
      </c>
    </row>
    <row r="76" spans="1:6" s="16" customFormat="1" ht="15" customHeight="1" x14ac:dyDescent="0.25">
      <c r="A76" s="43">
        <v>74</v>
      </c>
      <c r="B76" s="72" t="s">
        <v>112</v>
      </c>
      <c r="C76" s="43" t="s">
        <v>30</v>
      </c>
      <c r="D76" s="43" t="s">
        <v>107</v>
      </c>
      <c r="E76" s="43" t="s">
        <v>74</v>
      </c>
      <c r="F76" s="43" t="s">
        <v>62</v>
      </c>
    </row>
    <row r="77" spans="1:6" s="16" customFormat="1" ht="15" customHeight="1" x14ac:dyDescent="0.25">
      <c r="A77" s="43">
        <v>75</v>
      </c>
      <c r="B77" s="72" t="s">
        <v>128</v>
      </c>
      <c r="C77" s="43" t="s">
        <v>30</v>
      </c>
      <c r="D77" s="43" t="s">
        <v>107</v>
      </c>
      <c r="E77" s="43" t="s">
        <v>74</v>
      </c>
      <c r="F77" s="43" t="s">
        <v>62</v>
      </c>
    </row>
    <row r="78" spans="1:6" s="16" customFormat="1" ht="15" customHeight="1" x14ac:dyDescent="0.25">
      <c r="A78" s="43">
        <v>76</v>
      </c>
      <c r="B78" s="71" t="s">
        <v>68</v>
      </c>
      <c r="C78" s="43" t="s">
        <v>30</v>
      </c>
      <c r="D78" s="43" t="s">
        <v>107</v>
      </c>
      <c r="E78" s="43" t="s">
        <v>74</v>
      </c>
      <c r="F78" s="43" t="s">
        <v>62</v>
      </c>
    </row>
  </sheetData>
  <autoFilter ref="A2:F100" xr:uid="{00000000-0009-0000-0000-000003000000}"/>
  <sortState xmlns:xlrd2="http://schemas.microsoft.com/office/spreadsheetml/2017/richdata2" ref="A3:F78">
    <sortCondition ref="F3:F78"/>
  </sortState>
  <conditionalFormatting sqref="B123:B1048576">
    <cfRule type="duplicateValues" dxfId="27" priority="121"/>
  </conditionalFormatting>
  <conditionalFormatting sqref="B11">
    <cfRule type="duplicateValues" dxfId="26" priority="26"/>
  </conditionalFormatting>
  <conditionalFormatting sqref="B13">
    <cfRule type="duplicateValues" dxfId="25" priority="25"/>
  </conditionalFormatting>
  <conditionalFormatting sqref="B12 B3:B10">
    <cfRule type="duplicateValues" dxfId="24" priority="27"/>
  </conditionalFormatting>
  <conditionalFormatting sqref="B14">
    <cfRule type="duplicateValues" dxfId="23" priority="24"/>
  </conditionalFormatting>
  <conditionalFormatting sqref="B16">
    <cfRule type="duplicateValues" dxfId="22" priority="22"/>
  </conditionalFormatting>
  <conditionalFormatting sqref="B15:B33">
    <cfRule type="duplicateValues" dxfId="21" priority="23"/>
  </conditionalFormatting>
  <conditionalFormatting sqref="B34">
    <cfRule type="duplicateValues" dxfId="20" priority="21"/>
  </conditionalFormatting>
  <conditionalFormatting sqref="B35">
    <cfRule type="duplicateValues" dxfId="19" priority="20"/>
  </conditionalFormatting>
  <conditionalFormatting sqref="B36">
    <cfRule type="duplicateValues" dxfId="18" priority="19"/>
  </conditionalFormatting>
  <conditionalFormatting sqref="B37:B54">
    <cfRule type="duplicateValues" dxfId="17" priority="18"/>
  </conditionalFormatting>
  <conditionalFormatting sqref="B55:B57">
    <cfRule type="duplicateValues" dxfId="16" priority="17"/>
  </conditionalFormatting>
  <conditionalFormatting sqref="B58">
    <cfRule type="duplicateValues" dxfId="15" priority="16"/>
  </conditionalFormatting>
  <conditionalFormatting sqref="B59">
    <cfRule type="duplicateValues" dxfId="14" priority="15"/>
  </conditionalFormatting>
  <conditionalFormatting sqref="B60">
    <cfRule type="duplicateValues" dxfId="13" priority="14"/>
  </conditionalFormatting>
  <conditionalFormatting sqref="B61">
    <cfRule type="duplicateValues" dxfId="12" priority="13"/>
  </conditionalFormatting>
  <conditionalFormatting sqref="B62">
    <cfRule type="duplicateValues" dxfId="11" priority="12"/>
  </conditionalFormatting>
  <conditionalFormatting sqref="B63">
    <cfRule type="duplicateValues" dxfId="10" priority="11"/>
  </conditionalFormatting>
  <conditionalFormatting sqref="B64">
    <cfRule type="duplicateValues" dxfId="9" priority="10"/>
  </conditionalFormatting>
  <conditionalFormatting sqref="B65">
    <cfRule type="duplicateValues" dxfId="8" priority="9"/>
  </conditionalFormatting>
  <conditionalFormatting sqref="B66">
    <cfRule type="duplicateValues" dxfId="7" priority="8"/>
  </conditionalFormatting>
  <conditionalFormatting sqref="B67">
    <cfRule type="duplicateValues" dxfId="6" priority="7"/>
  </conditionalFormatting>
  <conditionalFormatting sqref="B68">
    <cfRule type="duplicateValues" dxfId="5" priority="6"/>
  </conditionalFormatting>
  <conditionalFormatting sqref="B69">
    <cfRule type="duplicateValues" dxfId="4" priority="5"/>
  </conditionalFormatting>
  <conditionalFormatting sqref="B70">
    <cfRule type="duplicateValues" dxfId="3" priority="4"/>
  </conditionalFormatting>
  <conditionalFormatting sqref="B71">
    <cfRule type="duplicateValues" dxfId="2" priority="3"/>
  </conditionalFormatting>
  <conditionalFormatting sqref="B74">
    <cfRule type="duplicateValues" dxfId="1" priority="2"/>
  </conditionalFormatting>
  <conditionalFormatting sqref="B75">
    <cfRule type="duplicateValues" dxfId="0" priority="1"/>
  </conditionalFormatting>
  <pageMargins left="0" right="0" top="0" bottom="0.59055118110236227" header="0" footer="0"/>
  <pageSetup paperSize="9" orientation="portrait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O34"/>
  <sheetViews>
    <sheetView rightToLeft="1" tabSelected="1" workbookViewId="0">
      <selection activeCell="H2" sqref="H2"/>
    </sheetView>
  </sheetViews>
  <sheetFormatPr defaultRowHeight="15" x14ac:dyDescent="0.25"/>
  <cols>
    <col min="1" max="1" width="5.7109375" style="2" customWidth="1"/>
    <col min="2" max="2" width="17.7109375" style="2" customWidth="1"/>
    <col min="3" max="3" width="25.28515625" style="2" bestFit="1" customWidth="1"/>
    <col min="4" max="4" width="16.5703125" style="2" customWidth="1"/>
    <col min="5" max="5" width="14.28515625" style="2" customWidth="1"/>
    <col min="6" max="6" width="13.140625" style="2" customWidth="1"/>
    <col min="7" max="7" width="18.28515625" style="2" customWidth="1"/>
    <col min="8" max="8" width="11.85546875" style="2" customWidth="1"/>
    <col min="9" max="9" width="14.42578125" style="2" customWidth="1"/>
    <col min="10" max="10" width="13" style="2" customWidth="1"/>
    <col min="11" max="11" width="14" style="2" customWidth="1"/>
    <col min="12" max="12" width="16" style="2" customWidth="1"/>
    <col min="13" max="13" width="11.7109375" style="2" customWidth="1"/>
    <col min="14" max="14" width="10.85546875" style="2" customWidth="1"/>
    <col min="15" max="15" width="17.5703125" style="2" customWidth="1"/>
    <col min="16" max="16384" width="9.140625" style="2"/>
  </cols>
  <sheetData>
    <row r="1" spans="1:15" ht="27" thickTop="1" thickBot="1" x14ac:dyDescent="0.3">
      <c r="A1" s="78"/>
      <c r="B1" s="79"/>
      <c r="C1" s="79"/>
      <c r="D1" s="79"/>
      <c r="E1" s="79"/>
      <c r="F1" s="78" t="s">
        <v>90</v>
      </c>
      <c r="G1" s="79"/>
      <c r="H1" s="79"/>
      <c r="I1" s="79"/>
      <c r="J1" s="79"/>
      <c r="K1" s="79"/>
      <c r="L1" s="79"/>
      <c r="M1" s="79"/>
      <c r="N1" s="79"/>
      <c r="O1" s="80"/>
    </row>
    <row r="2" spans="1:15" ht="27.75" thickTop="1" thickBot="1" x14ac:dyDescent="0.3">
      <c r="A2" s="57"/>
      <c r="B2" s="58" t="s">
        <v>91</v>
      </c>
      <c r="C2" s="59"/>
      <c r="D2" s="60" t="s">
        <v>129</v>
      </c>
      <c r="E2" s="59"/>
      <c r="F2" s="59"/>
      <c r="G2" s="59"/>
      <c r="H2" s="70">
        <v>1</v>
      </c>
      <c r="I2" s="61" t="s">
        <v>130</v>
      </c>
      <c r="J2" s="62"/>
      <c r="K2" s="61" t="s">
        <v>73</v>
      </c>
      <c r="L2" s="56" t="str">
        <f>VLOOKUP(H2,'اسماء الكتاب النهائية '!A:F,5,0)</f>
        <v>أبو بكر الصديق</v>
      </c>
      <c r="M2" s="59"/>
      <c r="N2" s="59"/>
      <c r="O2" s="63"/>
    </row>
    <row r="3" spans="1:15" ht="27.75" thickTop="1" thickBot="1" x14ac:dyDescent="0.3">
      <c r="A3" s="10"/>
      <c r="B3" s="11" t="s">
        <v>92</v>
      </c>
      <c r="C3" s="56" t="str">
        <f>VLOOKUP(H2,'اسماء الكتاب النهائية '!A:F,2,0)</f>
        <v xml:space="preserve">محمد ربيع عبدالجواد </v>
      </c>
      <c r="D3" s="12"/>
      <c r="E3" s="12"/>
      <c r="F3" s="12"/>
      <c r="G3" s="12"/>
      <c r="H3" s="12"/>
      <c r="I3" s="12"/>
      <c r="J3" s="13" t="s">
        <v>93</v>
      </c>
      <c r="K3" s="12"/>
      <c r="L3" s="93" t="str">
        <f>VLOOKUP(H2,'اسماء الكتاب النهائية '!A:F,6,0)</f>
        <v xml:space="preserve">الشيخ حسين </v>
      </c>
      <c r="M3" s="93"/>
      <c r="N3" s="93"/>
      <c r="O3" s="14"/>
    </row>
    <row r="4" spans="1:15" ht="19.5" thickTop="1" x14ac:dyDescent="0.25">
      <c r="A4" s="87" t="s">
        <v>0</v>
      </c>
      <c r="B4" s="82" t="s">
        <v>1</v>
      </c>
      <c r="C4" s="82" t="s">
        <v>2</v>
      </c>
      <c r="D4" s="82" t="s">
        <v>15</v>
      </c>
      <c r="E4" s="81" t="s">
        <v>3</v>
      </c>
      <c r="F4" s="81"/>
      <c r="G4" s="89" t="s">
        <v>103</v>
      </c>
      <c r="H4" s="82" t="s">
        <v>4</v>
      </c>
      <c r="I4" s="82" t="s">
        <v>15</v>
      </c>
      <c r="J4" s="81" t="s">
        <v>5</v>
      </c>
      <c r="K4" s="81"/>
      <c r="L4" s="91" t="s">
        <v>104</v>
      </c>
      <c r="M4" s="82" t="s">
        <v>4</v>
      </c>
      <c r="N4" s="82" t="s">
        <v>17</v>
      </c>
      <c r="O4" s="85" t="s">
        <v>6</v>
      </c>
    </row>
    <row r="5" spans="1:15" ht="19.5" thickBot="1" x14ac:dyDescent="0.3">
      <c r="A5" s="88"/>
      <c r="B5" s="83"/>
      <c r="C5" s="84"/>
      <c r="D5" s="83"/>
      <c r="E5" s="69" t="s">
        <v>13</v>
      </c>
      <c r="F5" s="69" t="s">
        <v>14</v>
      </c>
      <c r="G5" s="90"/>
      <c r="H5" s="83"/>
      <c r="I5" s="83"/>
      <c r="J5" s="69" t="s">
        <v>13</v>
      </c>
      <c r="K5" s="69" t="s">
        <v>14</v>
      </c>
      <c r="L5" s="92"/>
      <c r="M5" s="83"/>
      <c r="N5" s="83"/>
      <c r="O5" s="86"/>
    </row>
    <row r="6" spans="1:15" ht="24.95" customHeight="1" thickTop="1" x14ac:dyDescent="0.25">
      <c r="A6" s="64">
        <v>1</v>
      </c>
      <c r="B6" s="65" t="s">
        <v>8</v>
      </c>
      <c r="C6" s="73">
        <v>43834</v>
      </c>
      <c r="D6" s="66"/>
      <c r="E6" s="64"/>
      <c r="F6" s="64"/>
      <c r="G6" s="64"/>
      <c r="H6" s="64"/>
      <c r="I6" s="64"/>
      <c r="J6" s="64"/>
      <c r="K6" s="64"/>
      <c r="L6" s="64"/>
      <c r="M6" s="64"/>
      <c r="N6" s="67"/>
      <c r="O6" s="68"/>
    </row>
    <row r="7" spans="1:15" ht="24.95" customHeight="1" x14ac:dyDescent="0.25">
      <c r="A7" s="15">
        <v>2</v>
      </c>
      <c r="B7" s="1" t="s">
        <v>9</v>
      </c>
      <c r="C7" s="73">
        <v>43835</v>
      </c>
      <c r="D7" s="20"/>
      <c r="E7" s="15"/>
      <c r="F7" s="15"/>
      <c r="G7" s="15"/>
      <c r="H7" s="15"/>
      <c r="I7" s="15"/>
      <c r="J7" s="15"/>
      <c r="K7" s="15"/>
      <c r="L7" s="15"/>
      <c r="M7" s="15"/>
      <c r="N7" s="26"/>
      <c r="O7" s="21"/>
    </row>
    <row r="8" spans="1:15" ht="24.95" customHeight="1" x14ac:dyDescent="0.25">
      <c r="A8" s="15">
        <v>3</v>
      </c>
      <c r="B8" s="1" t="s">
        <v>10</v>
      </c>
      <c r="C8" s="73">
        <v>43836</v>
      </c>
      <c r="D8" s="20"/>
      <c r="E8" s="15"/>
      <c r="F8" s="15"/>
      <c r="G8" s="15"/>
      <c r="H8" s="15"/>
      <c r="I8" s="15" t="s">
        <v>88</v>
      </c>
      <c r="J8" s="15"/>
      <c r="K8" s="15"/>
      <c r="L8" s="15"/>
      <c r="M8" s="15"/>
      <c r="N8" s="26"/>
      <c r="O8" s="21"/>
    </row>
    <row r="9" spans="1:15" ht="24.95" customHeight="1" x14ac:dyDescent="0.25">
      <c r="A9" s="15">
        <v>4</v>
      </c>
      <c r="B9" s="1" t="s">
        <v>11</v>
      </c>
      <c r="C9" s="73">
        <v>43837</v>
      </c>
      <c r="D9" s="20"/>
      <c r="E9" s="15"/>
      <c r="F9" s="15"/>
      <c r="G9" s="15"/>
      <c r="H9" s="15"/>
      <c r="I9" s="15"/>
      <c r="J9" s="15"/>
      <c r="K9" s="15"/>
      <c r="L9" s="15"/>
      <c r="M9" s="15"/>
      <c r="N9" s="26"/>
      <c r="O9" s="21"/>
    </row>
    <row r="10" spans="1:15" ht="24.95" customHeight="1" thickBot="1" x14ac:dyDescent="0.3">
      <c r="A10" s="15">
        <v>5</v>
      </c>
      <c r="B10" s="6" t="s">
        <v>12</v>
      </c>
      <c r="C10" s="73">
        <v>43838</v>
      </c>
      <c r="D10" s="22"/>
      <c r="E10" s="23"/>
      <c r="F10" s="23"/>
      <c r="G10" s="23"/>
      <c r="H10" s="23"/>
      <c r="I10" s="23"/>
      <c r="J10" s="23"/>
      <c r="K10" s="23"/>
      <c r="L10" s="23"/>
      <c r="M10" s="23"/>
      <c r="N10" s="27"/>
      <c r="O10" s="24"/>
    </row>
    <row r="11" spans="1:15" ht="24.95" customHeight="1" thickTop="1" x14ac:dyDescent="0.25">
      <c r="A11" s="7">
        <v>1</v>
      </c>
      <c r="B11" s="8" t="s">
        <v>8</v>
      </c>
      <c r="C11" s="73">
        <v>43841</v>
      </c>
      <c r="D11" s="75"/>
      <c r="E11" s="18"/>
      <c r="F11" s="18"/>
      <c r="G11" s="18"/>
      <c r="H11" s="18"/>
      <c r="I11" s="18"/>
      <c r="J11" s="18"/>
      <c r="K11" s="18"/>
      <c r="L11" s="18"/>
      <c r="M11" s="18"/>
      <c r="N11" s="25"/>
      <c r="O11" s="19"/>
    </row>
    <row r="12" spans="1:15" ht="24.95" customHeight="1" x14ac:dyDescent="0.25">
      <c r="A12" s="4">
        <v>2</v>
      </c>
      <c r="B12" s="1" t="s">
        <v>9</v>
      </c>
      <c r="C12" s="73">
        <v>43842</v>
      </c>
      <c r="D12" s="20"/>
      <c r="E12" s="15"/>
      <c r="F12" s="15"/>
      <c r="G12" s="15"/>
      <c r="H12" s="15"/>
      <c r="I12" s="15"/>
      <c r="J12" s="15"/>
      <c r="K12" s="15"/>
      <c r="L12" s="15"/>
      <c r="M12" s="15"/>
      <c r="N12" s="26"/>
      <c r="O12" s="21"/>
    </row>
    <row r="13" spans="1:15" ht="24.95" customHeight="1" x14ac:dyDescent="0.25">
      <c r="A13" s="4">
        <v>3</v>
      </c>
      <c r="B13" s="1" t="s">
        <v>10</v>
      </c>
      <c r="C13" s="73">
        <v>43843</v>
      </c>
      <c r="D13" s="20"/>
      <c r="E13" s="15"/>
      <c r="F13" s="15"/>
      <c r="G13" s="15"/>
      <c r="H13" s="15"/>
      <c r="I13" s="15"/>
      <c r="J13" s="15"/>
      <c r="K13" s="15"/>
      <c r="L13" s="15"/>
      <c r="M13" s="15"/>
      <c r="N13" s="26"/>
      <c r="O13" s="21"/>
    </row>
    <row r="14" spans="1:15" ht="24.95" customHeight="1" x14ac:dyDescent="0.25">
      <c r="A14" s="4">
        <v>4</v>
      </c>
      <c r="B14" s="1" t="s">
        <v>11</v>
      </c>
      <c r="C14" s="73">
        <v>43844</v>
      </c>
      <c r="D14" s="20"/>
      <c r="E14" s="15"/>
      <c r="F14" s="15"/>
      <c r="G14" s="15"/>
      <c r="H14" s="15"/>
      <c r="I14" s="15"/>
      <c r="J14" s="15"/>
      <c r="K14" s="15"/>
      <c r="L14" s="15"/>
      <c r="M14" s="15"/>
      <c r="N14" s="26"/>
      <c r="O14" s="21"/>
    </row>
    <row r="15" spans="1:15" ht="24.95" customHeight="1" thickBot="1" x14ac:dyDescent="0.3">
      <c r="A15" s="5">
        <v>5</v>
      </c>
      <c r="B15" s="6" t="s">
        <v>12</v>
      </c>
      <c r="C15" s="73">
        <v>43845</v>
      </c>
      <c r="D15" s="22"/>
      <c r="E15" s="23"/>
      <c r="F15" s="23"/>
      <c r="G15" s="23"/>
      <c r="H15" s="23"/>
      <c r="I15" s="23"/>
      <c r="J15" s="23"/>
      <c r="K15" s="23"/>
      <c r="L15" s="23"/>
      <c r="M15" s="23"/>
      <c r="N15" s="27"/>
      <c r="O15" s="24"/>
    </row>
    <row r="16" spans="1:15" ht="24.95" customHeight="1" thickTop="1" x14ac:dyDescent="0.25">
      <c r="A16" s="9">
        <v>1</v>
      </c>
      <c r="B16" s="8" t="s">
        <v>8</v>
      </c>
      <c r="C16" s="73">
        <v>43848</v>
      </c>
      <c r="D16" s="75"/>
      <c r="E16" s="18"/>
      <c r="F16" s="18"/>
      <c r="G16" s="18"/>
      <c r="H16" s="18"/>
      <c r="I16" s="18"/>
      <c r="J16" s="18"/>
      <c r="K16" s="18"/>
      <c r="L16" s="18"/>
      <c r="M16" s="18"/>
      <c r="N16" s="25"/>
      <c r="O16" s="19"/>
    </row>
    <row r="17" spans="1:15" ht="24.95" customHeight="1" x14ac:dyDescent="0.25">
      <c r="A17" s="4">
        <v>2</v>
      </c>
      <c r="B17" s="1" t="s">
        <v>9</v>
      </c>
      <c r="C17" s="73">
        <v>43848</v>
      </c>
      <c r="D17" s="20"/>
      <c r="E17" s="15"/>
      <c r="F17" s="15"/>
      <c r="G17" s="15"/>
      <c r="H17" s="15"/>
      <c r="I17" s="15"/>
      <c r="J17" s="15"/>
      <c r="K17" s="15"/>
      <c r="L17" s="15"/>
      <c r="M17" s="15"/>
      <c r="N17" s="26"/>
      <c r="O17" s="21"/>
    </row>
    <row r="18" spans="1:15" ht="24.95" customHeight="1" x14ac:dyDescent="0.25">
      <c r="A18" s="4">
        <v>3</v>
      </c>
      <c r="B18" s="1" t="s">
        <v>10</v>
      </c>
      <c r="C18" s="73">
        <v>43849</v>
      </c>
      <c r="D18" s="20"/>
      <c r="E18" s="15"/>
      <c r="F18" s="15"/>
      <c r="G18" s="15"/>
      <c r="H18" s="15"/>
      <c r="I18" s="15"/>
      <c r="J18" s="15"/>
      <c r="K18" s="15"/>
      <c r="L18" s="15"/>
      <c r="M18" s="15"/>
      <c r="N18" s="26"/>
      <c r="O18" s="21"/>
    </row>
    <row r="19" spans="1:15" ht="24.95" customHeight="1" x14ac:dyDescent="0.25">
      <c r="A19" s="4">
        <v>4</v>
      </c>
      <c r="B19" s="1" t="s">
        <v>11</v>
      </c>
      <c r="C19" s="73">
        <v>43850</v>
      </c>
      <c r="D19" s="20"/>
      <c r="E19" s="15"/>
      <c r="F19" s="15"/>
      <c r="G19" s="15"/>
      <c r="H19" s="15"/>
      <c r="I19" s="15"/>
      <c r="J19" s="15"/>
      <c r="K19" s="15"/>
      <c r="L19" s="15"/>
      <c r="M19" s="15"/>
      <c r="N19" s="26"/>
      <c r="O19" s="21"/>
    </row>
    <row r="20" spans="1:15" ht="24.95" customHeight="1" thickBot="1" x14ac:dyDescent="0.3">
      <c r="A20" s="5">
        <v>5</v>
      </c>
      <c r="B20" s="6" t="s">
        <v>12</v>
      </c>
      <c r="C20" s="73">
        <v>43851</v>
      </c>
      <c r="D20" s="22"/>
      <c r="E20" s="23"/>
      <c r="F20" s="23"/>
      <c r="G20" s="23"/>
      <c r="H20" s="23"/>
      <c r="I20" s="23"/>
      <c r="J20" s="23"/>
      <c r="K20" s="23"/>
      <c r="L20" s="23"/>
      <c r="M20" s="23"/>
      <c r="N20" s="27"/>
      <c r="O20" s="24"/>
    </row>
    <row r="21" spans="1:15" ht="24.95" customHeight="1" thickTop="1" x14ac:dyDescent="0.25">
      <c r="A21" s="9">
        <v>1</v>
      </c>
      <c r="B21" s="55" t="s">
        <v>8</v>
      </c>
      <c r="C21" s="73">
        <v>43855</v>
      </c>
      <c r="D21" s="75"/>
      <c r="E21" s="18"/>
      <c r="F21" s="18"/>
      <c r="G21" s="18"/>
      <c r="H21" s="18"/>
      <c r="I21" s="18"/>
      <c r="J21" s="18"/>
      <c r="K21" s="18"/>
      <c r="L21" s="18"/>
      <c r="M21" s="18"/>
      <c r="N21" s="25"/>
      <c r="O21" s="19"/>
    </row>
    <row r="22" spans="1:15" ht="24.95" customHeight="1" x14ac:dyDescent="0.25">
      <c r="A22" s="4">
        <v>2</v>
      </c>
      <c r="B22" s="1" t="s">
        <v>9</v>
      </c>
      <c r="C22" s="73">
        <v>43856</v>
      </c>
      <c r="D22" s="20"/>
      <c r="E22" s="15"/>
      <c r="F22" s="15"/>
      <c r="G22" s="15"/>
      <c r="H22" s="15"/>
      <c r="I22" s="15"/>
      <c r="J22" s="15"/>
      <c r="K22" s="15"/>
      <c r="L22" s="15"/>
      <c r="M22" s="15"/>
      <c r="N22" s="26"/>
      <c r="O22" s="21"/>
    </row>
    <row r="23" spans="1:15" ht="24.95" customHeight="1" x14ac:dyDescent="0.25">
      <c r="A23" s="4">
        <v>3</v>
      </c>
      <c r="B23" s="1" t="s">
        <v>10</v>
      </c>
      <c r="C23" s="73">
        <v>43857</v>
      </c>
      <c r="D23" s="20"/>
      <c r="E23" s="15"/>
      <c r="F23" s="15"/>
      <c r="G23" s="15"/>
      <c r="H23" s="15"/>
      <c r="I23" s="15"/>
      <c r="J23" s="15"/>
      <c r="K23" s="15"/>
      <c r="L23" s="15"/>
      <c r="M23" s="15"/>
      <c r="N23" s="26"/>
      <c r="O23" s="21"/>
    </row>
    <row r="24" spans="1:15" ht="24.95" customHeight="1" x14ac:dyDescent="0.25">
      <c r="A24" s="4">
        <v>4</v>
      </c>
      <c r="B24" s="1" t="s">
        <v>11</v>
      </c>
      <c r="C24" s="73">
        <v>43858</v>
      </c>
      <c r="D24" s="20"/>
      <c r="E24" s="15"/>
      <c r="F24" s="15"/>
      <c r="G24" s="15"/>
      <c r="H24" s="15"/>
      <c r="I24" s="15"/>
      <c r="J24" s="15"/>
      <c r="K24" s="15"/>
      <c r="L24" s="15"/>
      <c r="M24" s="15"/>
      <c r="N24" s="26"/>
      <c r="O24" s="21"/>
    </row>
    <row r="25" spans="1:15" ht="24.95" customHeight="1" thickBot="1" x14ac:dyDescent="0.3">
      <c r="A25" s="5">
        <v>5</v>
      </c>
      <c r="B25" s="6" t="s">
        <v>12</v>
      </c>
      <c r="C25" s="73">
        <v>43859</v>
      </c>
      <c r="D25" s="22"/>
      <c r="E25" s="23"/>
      <c r="F25" s="23"/>
      <c r="G25" s="23"/>
      <c r="H25" s="23"/>
      <c r="I25" s="23"/>
      <c r="J25" s="23"/>
      <c r="K25" s="23"/>
      <c r="L25" s="23"/>
      <c r="M25" s="23"/>
      <c r="N25" s="27"/>
      <c r="O25" s="24"/>
    </row>
    <row r="26" spans="1:15" ht="24.95" customHeight="1" thickTop="1" x14ac:dyDescent="0.25">
      <c r="A26" s="7">
        <v>1</v>
      </c>
      <c r="B26" s="65" t="s">
        <v>8</v>
      </c>
      <c r="C26" s="73">
        <v>43861</v>
      </c>
      <c r="D26" s="66"/>
      <c r="E26" s="64"/>
      <c r="F26" s="64"/>
      <c r="G26" s="64"/>
      <c r="H26" s="64"/>
      <c r="I26" s="64"/>
      <c r="J26" s="64"/>
      <c r="K26" s="64"/>
      <c r="L26" s="64"/>
      <c r="M26" s="64"/>
      <c r="N26" s="67"/>
      <c r="O26" s="68"/>
    </row>
    <row r="27" spans="1:15" ht="24.95" customHeight="1" x14ac:dyDescent="0.25">
      <c r="A27" s="4">
        <v>2</v>
      </c>
      <c r="B27" s="1" t="s">
        <v>9</v>
      </c>
      <c r="C27" s="73"/>
      <c r="D27" s="20"/>
      <c r="E27" s="15"/>
      <c r="F27" s="15"/>
      <c r="G27" s="15"/>
      <c r="H27" s="15"/>
      <c r="I27" s="15"/>
      <c r="J27" s="15"/>
      <c r="K27" s="15"/>
      <c r="L27" s="15"/>
      <c r="M27" s="15"/>
      <c r="N27" s="26"/>
      <c r="O27" s="21"/>
    </row>
    <row r="28" spans="1:15" ht="24.95" customHeight="1" x14ac:dyDescent="0.25">
      <c r="A28" s="4">
        <v>3</v>
      </c>
      <c r="B28" s="1" t="s">
        <v>10</v>
      </c>
      <c r="C28" s="73"/>
      <c r="D28" s="20"/>
      <c r="E28" s="15"/>
      <c r="F28" s="15"/>
      <c r="G28" s="15"/>
      <c r="H28" s="15"/>
      <c r="I28" s="15"/>
      <c r="J28" s="15"/>
      <c r="K28" s="15"/>
      <c r="L28" s="15"/>
      <c r="M28" s="15"/>
      <c r="N28" s="26"/>
      <c r="O28" s="21"/>
    </row>
    <row r="29" spans="1:15" ht="24.95" customHeight="1" x14ac:dyDescent="0.25">
      <c r="A29" s="4">
        <v>4</v>
      </c>
      <c r="B29" s="1" t="s">
        <v>11</v>
      </c>
      <c r="C29" s="73"/>
      <c r="D29" s="20"/>
      <c r="E29" s="15"/>
      <c r="F29" s="15"/>
      <c r="G29" s="15"/>
      <c r="H29" s="15"/>
      <c r="I29" s="15"/>
      <c r="J29" s="15"/>
      <c r="K29" s="15"/>
      <c r="L29" s="15"/>
      <c r="M29" s="15"/>
      <c r="N29" s="26"/>
      <c r="O29" s="21"/>
    </row>
    <row r="30" spans="1:15" ht="24.95" customHeight="1" thickBot="1" x14ac:dyDescent="0.3">
      <c r="A30" s="5">
        <v>5</v>
      </c>
      <c r="B30" s="6" t="s">
        <v>12</v>
      </c>
      <c r="C30" s="73"/>
      <c r="D30" s="22"/>
      <c r="E30" s="23"/>
      <c r="F30" s="23"/>
      <c r="G30" s="23"/>
      <c r="H30" s="23"/>
      <c r="I30" s="23"/>
      <c r="J30" s="23"/>
      <c r="K30" s="23"/>
      <c r="L30" s="23"/>
      <c r="M30" s="23"/>
      <c r="N30" s="27"/>
      <c r="O30" s="24"/>
    </row>
    <row r="31" spans="1:15" s="3" customFormat="1" ht="41.25" customHeight="1" thickTop="1" thickBot="1" x14ac:dyDescent="0.3">
      <c r="A31" s="32"/>
      <c r="B31" s="48" t="s">
        <v>7</v>
      </c>
      <c r="C31" s="76" t="s">
        <v>83</v>
      </c>
      <c r="D31" s="34"/>
      <c r="E31" s="33" t="s">
        <v>84</v>
      </c>
      <c r="F31" s="33" t="s">
        <v>85</v>
      </c>
      <c r="G31" s="33"/>
      <c r="H31" s="53" t="s">
        <v>86</v>
      </c>
      <c r="I31" s="53"/>
      <c r="J31" s="97" t="s">
        <v>87</v>
      </c>
      <c r="K31" s="97"/>
      <c r="L31" s="46"/>
      <c r="M31" s="35"/>
      <c r="N31" s="74" t="s">
        <v>101</v>
      </c>
      <c r="O31" s="36" t="s">
        <v>18</v>
      </c>
    </row>
    <row r="32" spans="1:15" s="28" customFormat="1" ht="22.5" thickTop="1" thickBot="1" x14ac:dyDescent="0.4">
      <c r="B32" s="50" t="s">
        <v>99</v>
      </c>
      <c r="C32" s="49">
        <f>SUM(G6:G30)</f>
        <v>0</v>
      </c>
      <c r="D32" s="98" t="s">
        <v>80</v>
      </c>
      <c r="E32" s="99"/>
      <c r="F32" s="31" t="e">
        <f>AVERAGE(H6:H25)</f>
        <v>#DIV/0!</v>
      </c>
      <c r="G32" s="29"/>
      <c r="H32" s="17"/>
      <c r="J32" s="100" t="s">
        <v>81</v>
      </c>
      <c r="K32" s="99"/>
      <c r="L32" s="51"/>
      <c r="M32" s="31" t="e">
        <f>AVERAGE(M6:M25)</f>
        <v>#DIV/0!</v>
      </c>
      <c r="N32" s="29"/>
      <c r="O32" s="17"/>
    </row>
    <row r="33" spans="2:13" s="28" customFormat="1" ht="21.75" thickBot="1" x14ac:dyDescent="0.3">
      <c r="C33" s="54"/>
    </row>
    <row r="34" spans="2:13" s="28" customFormat="1" ht="21.75" thickBot="1" x14ac:dyDescent="0.3">
      <c r="B34" s="50" t="s">
        <v>100</v>
      </c>
      <c r="C34" s="49">
        <f>SUM(L6:L30)</f>
        <v>0</v>
      </c>
      <c r="D34" s="94" t="s">
        <v>19</v>
      </c>
      <c r="E34" s="95"/>
      <c r="F34" s="30">
        <f>COUNT(N6:N25)</f>
        <v>0</v>
      </c>
      <c r="G34" s="47"/>
      <c r="J34" s="96" t="s">
        <v>20</v>
      </c>
      <c r="K34" s="94"/>
      <c r="L34" s="52"/>
      <c r="M34" s="30">
        <f>COUNT(#REF!)</f>
        <v>0</v>
      </c>
    </row>
  </sheetData>
  <mergeCells count="19">
    <mergeCell ref="L3:N3"/>
    <mergeCell ref="D34:E34"/>
    <mergeCell ref="J34:K34"/>
    <mergeCell ref="J31:K31"/>
    <mergeCell ref="D32:E32"/>
    <mergeCell ref="J32:K32"/>
    <mergeCell ref="O4:O5"/>
    <mergeCell ref="H4:H5"/>
    <mergeCell ref="D4:D5"/>
    <mergeCell ref="I4:I5"/>
    <mergeCell ref="A4:A5"/>
    <mergeCell ref="N4:N5"/>
    <mergeCell ref="G4:G5"/>
    <mergeCell ref="L4:L5"/>
    <mergeCell ref="J4:K4"/>
    <mergeCell ref="E4:F4"/>
    <mergeCell ref="B4:B5"/>
    <mergeCell ref="C4:C5"/>
    <mergeCell ref="M4:M5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اسماء الكتاب النهائية </vt:lpstr>
      <vt:lpstr>استمارة متابعة </vt:lpstr>
      <vt:lpstr>'اسماء الكتاب النهائية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2020-01-04T09:10:54Z</dcterms:modified>
</cp:coreProperties>
</file>