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21CA3877-B311-44EF-AB3E-772FF638F566}" xr6:coauthVersionLast="44" xr6:coauthVersionMax="45" xr10:uidLastSave="{00000000-0000-0000-0000-000000000000}"/>
  <bookViews>
    <workbookView xWindow="-110" yWindow="-110" windowWidth="19420" windowHeight="10420" xr2:uid="{00000000-000D-0000-FFFF-FFFF00000000}"/>
  </bookViews>
  <sheets>
    <sheet name="استماع" sheetId="35"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4" i="35" l="1"/>
  <c r="I4" i="35" s="1"/>
  <c r="K4" i="35" s="1"/>
  <c r="E4" i="35"/>
  <c r="I5" i="35" l="1"/>
  <c r="K11" i="35"/>
  <c r="K12" i="35"/>
  <c r="C13" i="35"/>
  <c r="E13" i="35"/>
  <c r="G13" i="35"/>
  <c r="K13" i="35"/>
  <c r="C14" i="35"/>
  <c r="E14" i="35"/>
  <c r="G14" i="35"/>
  <c r="I14" i="35"/>
  <c r="K14" i="35"/>
  <c r="C15" i="35"/>
  <c r="E15" i="35"/>
  <c r="G15" i="35"/>
  <c r="I15" i="35"/>
  <c r="K15" i="35"/>
  <c r="C16" i="35"/>
  <c r="E16" i="35"/>
  <c r="G16" i="35"/>
  <c r="I16" i="35"/>
  <c r="K16" i="35"/>
  <c r="C17" i="35"/>
  <c r="E17" i="35"/>
  <c r="G17" i="35"/>
  <c r="I17" i="35"/>
  <c r="K17" i="35"/>
  <c r="C18" i="35"/>
  <c r="E18" i="35"/>
  <c r="G18" i="35"/>
  <c r="I18" i="35"/>
  <c r="K18" i="35"/>
  <c r="C19" i="35"/>
  <c r="E19" i="35"/>
  <c r="G19" i="35"/>
  <c r="I19" i="35"/>
  <c r="K19" i="35"/>
  <c r="C20" i="35"/>
  <c r="E20" i="35"/>
  <c r="G20" i="35"/>
  <c r="I20" i="35"/>
  <c r="K20" i="35"/>
  <c r="C21" i="35"/>
  <c r="E21" i="35"/>
  <c r="G21" i="35"/>
  <c r="I21" i="35"/>
  <c r="K21" i="35"/>
  <c r="C22" i="35"/>
  <c r="E22" i="35"/>
  <c r="G22" i="35"/>
  <c r="I22" i="35"/>
  <c r="K22" i="35"/>
  <c r="C23" i="35"/>
  <c r="E23" i="35"/>
  <c r="G23" i="35"/>
  <c r="I23" i="35"/>
  <c r="K23" i="35"/>
  <c r="C24" i="35"/>
  <c r="E24" i="35"/>
  <c r="G24" i="35"/>
  <c r="I24" i="35"/>
  <c r="K24" i="35"/>
  <c r="C25" i="35"/>
  <c r="E25" i="35"/>
  <c r="G25" i="35"/>
  <c r="I25" i="35"/>
  <c r="K25" i="35"/>
  <c r="C26" i="35"/>
  <c r="E26" i="35"/>
  <c r="G26" i="35"/>
  <c r="I26" i="35"/>
  <c r="K26" i="35"/>
  <c r="C27" i="35"/>
  <c r="E27" i="35"/>
  <c r="G27" i="35"/>
  <c r="I27" i="35"/>
  <c r="K27" i="35"/>
  <c r="C28" i="35"/>
  <c r="E28" i="35"/>
  <c r="G28" i="35"/>
  <c r="I28" i="35"/>
  <c r="K28" i="35"/>
  <c r="C29" i="35"/>
  <c r="E29" i="35"/>
  <c r="G29" i="35"/>
  <c r="I29" i="35"/>
  <c r="K29" i="35"/>
  <c r="C30" i="35"/>
  <c r="E30" i="35"/>
  <c r="G30" i="35"/>
  <c r="I30" i="35"/>
  <c r="K30" i="35"/>
  <c r="C31" i="35"/>
  <c r="E31" i="35"/>
  <c r="G31" i="35"/>
  <c r="I31" i="35"/>
  <c r="K31" i="35"/>
  <c r="C32" i="35"/>
  <c r="E32" i="35"/>
  <c r="G32" i="35"/>
  <c r="I32" i="35"/>
  <c r="K32" i="35"/>
  <c r="C33" i="35"/>
  <c r="E33" i="35"/>
  <c r="G33" i="35"/>
  <c r="I33" i="35"/>
  <c r="K33" i="35"/>
  <c r="C34" i="35"/>
  <c r="E34" i="35"/>
  <c r="G34" i="35"/>
  <c r="I34" i="35"/>
  <c r="K34" i="35"/>
  <c r="C35" i="35"/>
  <c r="E35" i="35"/>
  <c r="G35" i="35"/>
  <c r="I35" i="35"/>
  <c r="K35" i="35"/>
  <c r="C36" i="35"/>
  <c r="E36" i="35"/>
  <c r="G36" i="35"/>
  <c r="I36" i="35"/>
  <c r="K36" i="35"/>
  <c r="C37" i="35"/>
  <c r="E37" i="35"/>
  <c r="G37" i="35"/>
  <c r="I37" i="35"/>
  <c r="K37" i="35"/>
  <c r="C38" i="35"/>
  <c r="E38" i="35"/>
  <c r="G38" i="35"/>
  <c r="I38" i="35"/>
  <c r="K38" i="35"/>
  <c r="C39" i="35"/>
  <c r="E39" i="35"/>
  <c r="G39" i="35"/>
  <c r="I39" i="35"/>
  <c r="K39" i="35"/>
  <c r="C40" i="35"/>
  <c r="E40" i="35"/>
  <c r="G40" i="35"/>
  <c r="I40" i="35"/>
  <c r="K40" i="35"/>
  <c r="C41" i="35"/>
  <c r="E41" i="35"/>
  <c r="G41" i="35"/>
  <c r="I41" i="35"/>
  <c r="K41" i="35"/>
  <c r="C42" i="35"/>
  <c r="E42" i="35"/>
  <c r="G42" i="35"/>
  <c r="I42" i="35"/>
  <c r="K42" i="35"/>
  <c r="C43" i="35"/>
  <c r="E43" i="35"/>
  <c r="G43" i="35"/>
  <c r="I43" i="35"/>
  <c r="K43" i="35"/>
  <c r="C44" i="35"/>
  <c r="E44" i="35"/>
  <c r="G44" i="35"/>
  <c r="I44" i="35"/>
  <c r="K44" i="35"/>
  <c r="C45" i="35"/>
  <c r="E45" i="35"/>
  <c r="G45" i="35"/>
  <c r="I45" i="35"/>
  <c r="K45" i="35"/>
  <c r="C46" i="35"/>
  <c r="E46" i="35"/>
  <c r="G46" i="35"/>
  <c r="I46" i="35"/>
  <c r="K46" i="35"/>
  <c r="C47" i="35"/>
  <c r="E47" i="35"/>
  <c r="G47" i="35"/>
  <c r="I47" i="35"/>
  <c r="K47" i="35"/>
  <c r="C48" i="35"/>
  <c r="E48" i="35"/>
  <c r="G48" i="35"/>
  <c r="I48" i="35"/>
  <c r="K48" i="35"/>
  <c r="C49" i="35"/>
  <c r="E49" i="35"/>
  <c r="G49" i="35"/>
  <c r="I49" i="35"/>
  <c r="K49" i="35"/>
</calcChain>
</file>

<file path=xl/sharedStrings.xml><?xml version="1.0" encoding="utf-8"?>
<sst xmlns="http://schemas.openxmlformats.org/spreadsheetml/2006/main" count="83" uniqueCount="20">
  <si>
    <t>اليومية</t>
  </si>
  <si>
    <t>الاســتـــمـــاع</t>
  </si>
  <si>
    <t>اليوم</t>
  </si>
  <si>
    <t>التاريخ</t>
  </si>
  <si>
    <t>السبت</t>
  </si>
  <si>
    <t>الأحد</t>
  </si>
  <si>
    <t>الاثنين</t>
  </si>
  <si>
    <t>الثلاثاء</t>
  </si>
  <si>
    <t>الأربعاء</t>
  </si>
  <si>
    <t>ممتاز</t>
  </si>
  <si>
    <t>جيد</t>
  </si>
  <si>
    <t>تقدير</t>
  </si>
  <si>
    <t>مقبول</t>
  </si>
  <si>
    <t>ضعيف</t>
  </si>
  <si>
    <t>جيد جداً</t>
  </si>
  <si>
    <t>تقييم الصفحة</t>
  </si>
  <si>
    <t>رقم الصفحة</t>
  </si>
  <si>
    <t>عندما اضع تقييم الصفحة يجب ان يعطيني رقم الصفحة وهي يعني رقم الصفحة السابقة لهذه بشرط ان يكون تقدير الصفحة السابقة ليس ضعيفا فان كان ضعيفا لا يزيد صفحة بل يكون نفسها</t>
  </si>
  <si>
    <t>طبعا كما هو ملحوظ هناك ايام يسمع فيها صفخة وهناك لا صفحة وهناك اكثر</t>
  </si>
  <si>
    <t>انا عملت ذلك على دال maxifs لكن لا تعمل الا مع اوفيس حديث يعني انا بمجرد اقيم الصفحة اعطيته دالة اكبر قيمة في ما سبق بشرط ان يكون تقييمها ليس ضعيف وان يكون عندما اقيم الصفحة يعطيني اخر قيمة سابقة بشرط ان تكون ليس ضعيف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</si>
</sst>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font>
      <sz val="11"/>
      <color theme="1"/>
      <name val="Arial"/>
      <family val="2"/>
      <scheme val="minor"/>
    </font>
    <font>
      <b/>
      <sz val="14"/>
      <color theme="1"/>
      <name val="Arial"/>
      <family val="2"/>
      <scheme val="minor"/>
    </font>
    <font>
      <i/>
      <sz val="12"/>
      <color theme="3" tint="0.39997558519241921"/>
      <name val="Led Italic Font"/>
      <charset val="178"/>
    </font>
    <font>
      <sz val="14"/>
      <color theme="1"/>
      <name val="Arial"/>
      <family val="2"/>
      <scheme val="minor"/>
    </font>
    <font>
      <sz val="12"/>
      <color theme="8" tint="-0.249977111117893"/>
      <name val="Microsoft Sans Serif"/>
      <family val="2"/>
    </font>
    <font>
      <sz val="13"/>
      <color theme="1"/>
      <name val="Arial"/>
      <family val="2"/>
      <scheme val="minor"/>
    </font>
    <font>
      <b/>
      <sz val="12"/>
      <color theme="8" tint="-0.499984740745262"/>
      <name val="Microsoft Sans Serif"/>
      <family val="2"/>
    </font>
    <font>
      <b/>
      <sz val="12"/>
      <color theme="3" tint="-0.499984740745262"/>
      <name val="Microsoft Sans Serif"/>
      <family val="2"/>
    </font>
    <font>
      <sz val="16"/>
      <color theme="5" tint="-0.249977111117893"/>
      <name val="Bold Italic Art"/>
    </font>
    <font>
      <sz val="6"/>
      <name val="Yu Gothic"/>
      <family val="2"/>
      <charset val="128"/>
    </font>
  </fonts>
  <fills count="7">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2"/>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505050"/>
      </left>
      <right/>
      <top style="thin">
        <color rgb="FF505050"/>
      </top>
      <bottom style="thin">
        <color indexed="64"/>
      </bottom>
      <diagonal/>
    </border>
    <border>
      <left/>
      <right style="thin">
        <color rgb="FF505050"/>
      </right>
      <top style="thin">
        <color rgb="FF505050"/>
      </top>
      <bottom style="thin">
        <color indexed="64"/>
      </bottom>
      <diagonal/>
    </border>
    <border>
      <left/>
      <right/>
      <top style="thin">
        <color rgb="FF505050"/>
      </top>
      <bottom style="thin">
        <color indexed="64"/>
      </bottom>
      <diagonal/>
    </border>
    <border>
      <left style="thin">
        <color rgb="FF505050"/>
      </left>
      <right style="thin">
        <color indexed="64"/>
      </right>
      <top style="thin">
        <color indexed="64"/>
      </top>
      <bottom style="thin">
        <color rgb="FF505050"/>
      </bottom>
      <diagonal/>
    </border>
    <border>
      <left style="thin">
        <color indexed="64"/>
      </left>
      <right style="thin">
        <color indexed="64"/>
      </right>
      <top style="thin">
        <color indexed="64"/>
      </top>
      <bottom style="thin">
        <color rgb="FF505050"/>
      </bottom>
      <diagonal/>
    </border>
    <border>
      <left style="thin">
        <color indexed="64"/>
      </left>
      <right/>
      <top/>
      <bottom/>
      <diagonal/>
    </border>
  </borders>
  <cellStyleXfs count="2">
    <xf numFmtId="0" fontId="0" fillId="0" borderId="0"/>
    <xf numFmtId="0" fontId="4" fillId="2" borderId="1" applyFont="0" applyFill="0" applyAlignment="0">
      <alignment horizontal="center" vertical="center"/>
    </xf>
  </cellStyleXfs>
  <cellXfs count="2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center" vertical="center"/>
    </xf>
    <xf numFmtId="164" fontId="5" fillId="0" borderId="0" xfId="0" applyNumberFormat="1" applyFont="1" applyAlignment="1">
      <alignment horizontal="center" vertical="center"/>
    </xf>
    <xf numFmtId="0" fontId="3" fillId="3" borderId="3" xfId="0" applyFont="1" applyFill="1" applyBorder="1" applyAlignment="1">
      <alignment horizontal="center" vertical="center"/>
    </xf>
    <xf numFmtId="0" fontId="3" fillId="4" borderId="3" xfId="0" applyFont="1" applyFill="1" applyBorder="1" applyAlignment="1">
      <alignment horizontal="center" vertical="center"/>
    </xf>
    <xf numFmtId="164" fontId="5" fillId="0" borderId="3" xfId="0" applyNumberFormat="1" applyFont="1" applyBorder="1" applyAlignment="1">
      <alignment horizontal="center" vertical="center"/>
    </xf>
    <xf numFmtId="0" fontId="3" fillId="5" borderId="3" xfId="0" applyFont="1" applyFill="1" applyBorder="1" applyAlignment="1">
      <alignment horizontal="center" vertical="center"/>
    </xf>
    <xf numFmtId="0" fontId="3" fillId="6" borderId="3" xfId="0" applyFont="1" applyFill="1" applyBorder="1" applyAlignment="1">
      <alignment horizontal="center" vertical="center"/>
    </xf>
    <xf numFmtId="164" fontId="5" fillId="2" borderId="3"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6" fillId="2" borderId="8" xfId="0" applyFont="1" applyFill="1" applyBorder="1" applyAlignment="1">
      <alignment horizontal="center" vertical="center"/>
    </xf>
    <xf numFmtId="0" fontId="3" fillId="6" borderId="2" xfId="0" applyFont="1" applyFill="1" applyBorder="1" applyAlignment="1">
      <alignment horizontal="center" vertical="center"/>
    </xf>
    <xf numFmtId="0" fontId="3" fillId="5" borderId="2"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3" fillId="0" borderId="0" xfId="0" applyFont="1" applyAlignment="1">
      <alignment horizontal="center" vertical="center" wrapText="1"/>
    </xf>
  </cellXfs>
  <cellStyles count="2">
    <cellStyle name="عادي" xfId="0" builtinId="0"/>
    <cellStyle name="نمط 1" xfId="1" xr:uid="{00000000-0005-0000-0000-000001000000}"/>
  </cellStyles>
  <dxfs count="70">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358536</xdr:colOff>
      <xdr:row>12</xdr:row>
      <xdr:rowOff>60960</xdr:rowOff>
    </xdr:from>
    <xdr:to>
      <xdr:col>12</xdr:col>
      <xdr:colOff>236616</xdr:colOff>
      <xdr:row>18</xdr:row>
      <xdr:rowOff>0</xdr:rowOff>
    </xdr:to>
    <xdr:cxnSp macro="">
      <xdr:nvCxnSpPr>
        <xdr:cNvPr id="3" name="رابط كسهم مستقيم 2">
          <a:extLst>
            <a:ext uri="{FF2B5EF4-FFF2-40B4-BE49-F238E27FC236}">
              <a16:creationId xmlns:a16="http://schemas.microsoft.com/office/drawing/2014/main" id="{EB73DCE2-8043-1F43-AF26-5B3859D6673E}"/>
            </a:ext>
          </a:extLst>
        </xdr:cNvPr>
        <xdr:cNvCxnSpPr>
          <a:cxnSpLocks/>
        </xdr:cNvCxnSpPr>
      </xdr:nvCxnSpPr>
      <xdr:spPr>
        <a:xfrm flipH="1">
          <a:off x="11352436020" y="3124200"/>
          <a:ext cx="3230880" cy="1447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129936</xdr:colOff>
      <xdr:row>12</xdr:row>
      <xdr:rowOff>0</xdr:rowOff>
    </xdr:from>
    <xdr:to>
      <xdr:col>12</xdr:col>
      <xdr:colOff>434736</xdr:colOff>
      <xdr:row>15</xdr:row>
      <xdr:rowOff>144780</xdr:rowOff>
    </xdr:to>
    <xdr:cxnSp macro="">
      <xdr:nvCxnSpPr>
        <xdr:cNvPr id="6" name="رابط كسهم مستقيم 5">
          <a:extLst>
            <a:ext uri="{FF2B5EF4-FFF2-40B4-BE49-F238E27FC236}">
              <a16:creationId xmlns:a16="http://schemas.microsoft.com/office/drawing/2014/main" id="{03A4A3B4-584E-F84F-9FDC-343B7DFE319C}"/>
            </a:ext>
          </a:extLst>
        </xdr:cNvPr>
        <xdr:cNvCxnSpPr>
          <a:cxnSpLocks/>
        </xdr:cNvCxnSpPr>
      </xdr:nvCxnSpPr>
      <xdr:spPr>
        <a:xfrm flipH="1">
          <a:off x="11352237900" y="3063240"/>
          <a:ext cx="4084320" cy="8991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9"/>
  <sheetViews>
    <sheetView rightToLeft="1" tabSelected="1" view="pageBreakPreview" zoomScale="150" zoomScaleNormal="100" zoomScaleSheetLayoutView="150" workbookViewId="0">
      <selection activeCell="H4" sqref="H4"/>
    </sheetView>
  </sheetViews>
  <sheetFormatPr defaultColWidth="8.9140625" defaultRowHeight="16.5"/>
  <cols>
    <col min="1" max="1" width="6.58203125" style="5" customWidth="1"/>
    <col min="2" max="2" width="12.58203125" style="6" customWidth="1"/>
    <col min="3" max="3" width="5.5" style="5" customWidth="1"/>
    <col min="4" max="4" width="6.58203125" style="5" customWidth="1"/>
    <col min="5" max="5" width="5.5" style="5" customWidth="1"/>
    <col min="6" max="6" width="6.58203125" style="5" customWidth="1"/>
    <col min="7" max="7" width="5.5" style="5" customWidth="1"/>
    <col min="8" max="8" width="6.58203125" style="5" customWidth="1"/>
    <col min="9" max="9" width="10.33203125" style="5" bestFit="1" customWidth="1"/>
    <col min="10" max="10" width="6.58203125" style="5" customWidth="1"/>
    <col min="11" max="11" width="5.5" style="5" customWidth="1"/>
    <col min="12" max="12" width="6.58203125" style="5" customWidth="1"/>
    <col min="13" max="16384" width="8.9140625" style="5"/>
  </cols>
  <sheetData>
    <row r="1" spans="1:14" ht="18" customHeight="1">
      <c r="A1" s="21"/>
      <c r="B1" s="21"/>
      <c r="C1" s="21"/>
      <c r="D1" s="21"/>
      <c r="E1" s="21"/>
      <c r="F1" s="21"/>
      <c r="G1" s="21"/>
      <c r="H1" s="21"/>
      <c r="I1" s="21"/>
      <c r="J1" s="21"/>
      <c r="K1" s="21"/>
      <c r="L1" s="21"/>
    </row>
    <row r="2" spans="1:14" s="2" customFormat="1" ht="20.25" customHeight="1">
      <c r="A2" s="22" t="s">
        <v>0</v>
      </c>
      <c r="B2" s="23"/>
      <c r="C2" s="24" t="s">
        <v>1</v>
      </c>
      <c r="D2" s="25"/>
      <c r="E2" s="25"/>
      <c r="F2" s="25"/>
      <c r="G2" s="25"/>
      <c r="H2" s="25"/>
      <c r="I2" s="25"/>
      <c r="J2" s="25"/>
      <c r="K2" s="25"/>
      <c r="L2" s="26"/>
    </row>
    <row r="3" spans="1:14" s="1" customFormat="1" ht="24.75" customHeight="1">
      <c r="A3" s="14" t="s">
        <v>2</v>
      </c>
      <c r="B3" s="15" t="s">
        <v>3</v>
      </c>
      <c r="C3" s="16">
        <v>1</v>
      </c>
      <c r="D3" s="16" t="s">
        <v>11</v>
      </c>
      <c r="E3" s="16">
        <v>2</v>
      </c>
      <c r="F3" s="16" t="s">
        <v>11</v>
      </c>
      <c r="G3" s="16">
        <v>3</v>
      </c>
      <c r="H3" s="16" t="s">
        <v>11</v>
      </c>
      <c r="I3" s="16">
        <v>4</v>
      </c>
      <c r="J3" s="16" t="s">
        <v>11</v>
      </c>
      <c r="K3" s="16">
        <v>5</v>
      </c>
      <c r="L3" s="16" t="s">
        <v>11</v>
      </c>
    </row>
    <row r="4" spans="1:14" s="2" customFormat="1" ht="20.149999999999999" customHeight="1">
      <c r="A4" s="4" t="s">
        <v>4</v>
      </c>
      <c r="B4" s="13">
        <v>43274</v>
      </c>
      <c r="C4" s="17">
        <v>1</v>
      </c>
      <c r="D4" s="18" t="s">
        <v>12</v>
      </c>
      <c r="E4" s="17">
        <f>IF(F4&lt;&gt;"",IF(D4&lt;&gt;"ضعيف",C4+1,C4),"")</f>
        <v>2</v>
      </c>
      <c r="F4" s="18" t="s">
        <v>13</v>
      </c>
      <c r="G4" s="17">
        <f>IF(H4&lt;&gt;"",IF(F4&lt;&gt;"ضعيف",E4+1,E4),"")</f>
        <v>2</v>
      </c>
      <c r="H4" s="18" t="s">
        <v>12</v>
      </c>
      <c r="I4" s="17">
        <f>IF(J4&lt;&gt;"",IF(H4&lt;&gt;"ضعيف",G4+1,G4),"")</f>
        <v>3</v>
      </c>
      <c r="J4" s="18" t="s">
        <v>10</v>
      </c>
      <c r="K4" s="17">
        <f>IF(L4&lt;&gt;"",IF(J4&lt;&gt;"ضعيف",I4+1,I4),"")</f>
        <v>4</v>
      </c>
      <c r="L4" s="18" t="s">
        <v>14</v>
      </c>
    </row>
    <row r="5" spans="1:14" s="2" customFormat="1" ht="20.149999999999999" customHeight="1">
      <c r="A5" s="3" t="s">
        <v>5</v>
      </c>
      <c r="B5" s="13">
        <v>43275</v>
      </c>
      <c r="C5" s="8"/>
      <c r="D5" s="7" t="s">
        <v>14</v>
      </c>
      <c r="E5" s="8"/>
      <c r="F5" s="7"/>
      <c r="G5" s="8"/>
      <c r="H5" s="7"/>
      <c r="I5" s="8" t="str">
        <f>IF(J5&gt;"",MAX(_xlfn.MAXIFS($C$4:C4:$E$4:E4:$G$4:G4:$I$4:I4:$K$4:K4,$D$4:D4:$F$4:F4:$H$4:H4:$J$4:J4:$L$4:L4,"&lt;&gt;ضعيف")+1,_xlfn.MAXIFS(C5:E5:G5,D5:F5:H5,"&lt;&gt;ضعيف")+1),"")</f>
        <v/>
      </c>
      <c r="J5" s="7"/>
      <c r="K5" s="8"/>
      <c r="L5" s="7"/>
    </row>
    <row r="6" spans="1:14" s="2" customFormat="1" ht="20.149999999999999" customHeight="1">
      <c r="A6" s="3" t="s">
        <v>6</v>
      </c>
      <c r="B6" s="13">
        <v>43276</v>
      </c>
      <c r="C6" s="11"/>
      <c r="D6" s="10" t="s">
        <v>10</v>
      </c>
      <c r="E6" s="11"/>
      <c r="F6" s="10" t="s">
        <v>9</v>
      </c>
      <c r="G6" s="11"/>
      <c r="H6" s="10"/>
      <c r="I6" s="11"/>
      <c r="J6" s="10"/>
      <c r="K6" s="11"/>
      <c r="L6" s="10"/>
    </row>
    <row r="7" spans="1:14" s="2" customFormat="1" ht="20.149999999999999" customHeight="1">
      <c r="A7" s="4" t="s">
        <v>7</v>
      </c>
      <c r="B7" s="13">
        <v>43277</v>
      </c>
      <c r="C7" s="8"/>
      <c r="D7" s="7" t="s">
        <v>10</v>
      </c>
      <c r="E7" s="8"/>
      <c r="F7" s="7" t="s">
        <v>9</v>
      </c>
      <c r="G7" s="8"/>
      <c r="H7" s="7" t="s">
        <v>14</v>
      </c>
      <c r="I7" s="8"/>
      <c r="J7" s="7" t="s">
        <v>10</v>
      </c>
      <c r="K7" s="8"/>
      <c r="L7" s="7"/>
    </row>
    <row r="8" spans="1:14" s="2" customFormat="1" ht="20.149999999999999" customHeight="1">
      <c r="A8" s="3" t="s">
        <v>8</v>
      </c>
      <c r="B8" s="13">
        <v>43278</v>
      </c>
      <c r="C8" s="11"/>
      <c r="D8" s="10" t="s">
        <v>14</v>
      </c>
      <c r="E8" s="11"/>
      <c r="F8" s="10" t="s">
        <v>9</v>
      </c>
      <c r="G8" s="11"/>
      <c r="H8" s="10" t="s">
        <v>10</v>
      </c>
      <c r="I8" s="11"/>
      <c r="J8" s="10" t="s">
        <v>10</v>
      </c>
      <c r="K8" s="11"/>
      <c r="L8" s="10" t="s">
        <v>14</v>
      </c>
    </row>
    <row r="9" spans="1:14" s="2" customFormat="1" ht="20.149999999999999" customHeight="1">
      <c r="A9" s="4" t="s">
        <v>4</v>
      </c>
      <c r="B9" s="13">
        <v>43281</v>
      </c>
      <c r="C9" s="8"/>
      <c r="D9" s="7" t="s">
        <v>9</v>
      </c>
      <c r="E9" s="8"/>
      <c r="F9" s="7" t="s">
        <v>9</v>
      </c>
      <c r="G9" s="8"/>
      <c r="H9" s="7" t="s">
        <v>10</v>
      </c>
      <c r="I9" s="8"/>
      <c r="J9" s="7" t="s">
        <v>14</v>
      </c>
      <c r="K9" s="8"/>
      <c r="L9" s="7"/>
    </row>
    <row r="10" spans="1:14" s="2" customFormat="1" ht="20.149999999999999" customHeight="1">
      <c r="A10" s="3" t="s">
        <v>5</v>
      </c>
      <c r="B10" s="13">
        <v>43282</v>
      </c>
      <c r="C10" s="11"/>
      <c r="D10" s="10"/>
      <c r="E10" s="11"/>
      <c r="F10" s="10"/>
      <c r="G10" s="11"/>
      <c r="H10" s="10"/>
      <c r="I10" s="11"/>
      <c r="J10" s="10"/>
      <c r="K10" s="11"/>
      <c r="L10" s="10"/>
    </row>
    <row r="11" spans="1:14" s="2" customFormat="1" ht="20.149999999999999" customHeight="1">
      <c r="A11" s="3" t="s">
        <v>6</v>
      </c>
      <c r="B11" s="13">
        <v>43283</v>
      </c>
      <c r="C11" s="8"/>
      <c r="D11" s="7"/>
      <c r="E11" s="8"/>
      <c r="F11" s="7"/>
      <c r="G11" s="8"/>
      <c r="H11" s="7"/>
      <c r="I11" s="8"/>
      <c r="J11" s="7"/>
      <c r="K11" s="8" t="str">
        <f>IF(L11&gt;"",MAX(_xlfn.MAXIFS($C$4:C10:$E$4:E10:$G$4:G10:$I$4:I10:$K$4:K10,$D$4:D10:$F$4:F10:$H$4:H10:$J$4:J10:$L$4:L10,"&lt;&gt;ضعيف")+1,_xlfn.MAXIFS(C11:E11:G11:I11,D11:F11:H11:J11,"&lt;&gt;ضعيف")+1),"")</f>
        <v/>
      </c>
      <c r="L11" s="7"/>
    </row>
    <row r="12" spans="1:14" s="2" customFormat="1" ht="20.149999999999999" customHeight="1">
      <c r="A12" s="4" t="s">
        <v>7</v>
      </c>
      <c r="B12" s="13">
        <v>43284</v>
      </c>
      <c r="C12" s="11"/>
      <c r="D12" s="10" t="s">
        <v>14</v>
      </c>
      <c r="E12" s="11"/>
      <c r="F12" s="10" t="s">
        <v>9</v>
      </c>
      <c r="G12" s="11"/>
      <c r="H12" s="10"/>
      <c r="I12" s="11"/>
      <c r="J12" s="10"/>
      <c r="K12" s="11" t="str">
        <f>IF(L12&gt;"",MAX(_xlfn.MAXIFS($C$4:C11:$E$4:E11:$G$4:G11:$I$4:I11:$K$4:K11,$D$4:D11:$F$4:F11:$H$4:H11:$J$4:J11:$L$4:L11,"&lt;&gt;ضعيف")+1,_xlfn.MAXIFS(C12:E12:G12:I12,D12:F12:H12:J12,"&lt;&gt;ضعيف")+1),"")</f>
        <v/>
      </c>
      <c r="L12" s="10"/>
    </row>
    <row r="13" spans="1:14" s="2" customFormat="1" ht="20.149999999999999" customHeight="1">
      <c r="A13" s="3" t="s">
        <v>8</v>
      </c>
      <c r="B13" s="13">
        <v>43285</v>
      </c>
      <c r="C13" s="8" t="str">
        <f>IF(D13&gt;"",_xlfn.MAXIFS($C$4:C12:$E$4:E12:$G$4:G12:$I$4:I12:$K$4:K12,$D$4:D12:$F$4:F12:$H$4:H12:$J$4:J12:$L$4:L12,"&lt;&gt;ضعيف")+1,"")</f>
        <v/>
      </c>
      <c r="D13" s="7"/>
      <c r="E13" s="8" t="str">
        <f>IF(F13&gt;"",MAX(_xlfn.MAXIFS($C$4:C12:$E$4:E12:$G$4:G12:$I$4:I12:$K$4:K12,$D$4:D12:$F$4:F12:$H$4:H12:$J$4:J12:$L$4:L12,"&lt;&gt;ضعيف")+1,_xlfn.MAXIFS(C13,D13,"&lt;&gt;ضعيف")+1),"")</f>
        <v/>
      </c>
      <c r="F13" s="7"/>
      <c r="G13" s="8" t="str">
        <f>IF(H13&gt;"",MAX(_xlfn.MAXIFS($C$4:C12:$E$4:E12:$G$4:G12:$I$4:I12:$K$4:K12,$D$4:D12:$F$4:F12:$H$4:H12:$J$4:J12:$L$4:L12,"&lt;&gt;ضعيف")+1,_xlfn.MAXIFS(C13:E13,D13:F13,"&lt;&gt;ضعيف")+1),"")</f>
        <v/>
      </c>
      <c r="H13" s="7"/>
      <c r="I13" s="8"/>
      <c r="J13" s="7"/>
      <c r="K13" s="8" t="str">
        <f>IF(L13&gt;"",MAX(_xlfn.MAXIFS($C$4:C12:$E$4:E12:$G$4:G12:$I$4:I12:$K$4:K12,$D$4:D12:$F$4:F12:$H$4:H12:$J$4:J12:$L$4:L12,"&lt;&gt;ضعيف")+1,_xlfn.MAXIFS(C13:E13:G13:I13,D13:F13:H13:J13,"&lt;&gt;ضعيف")+1),"")</f>
        <v/>
      </c>
      <c r="L13" s="7"/>
    </row>
    <row r="14" spans="1:14" s="2" customFormat="1" ht="20.149999999999999" customHeight="1">
      <c r="A14" s="3" t="s">
        <v>4</v>
      </c>
      <c r="B14" s="12">
        <v>43288</v>
      </c>
      <c r="C14" s="11" t="str">
        <f>IF(D14&gt;"",_xlfn.MAXIFS($C$4:C13:$E$4:E13:$G$4:G13:$I$4:I13:$K$4:K13,$D$4:D13:$F$4:F13:$H$4:H13:$J$4:J13:$L$4:L13,"&lt;&gt;ضعيف")+1,"")</f>
        <v/>
      </c>
      <c r="D14" s="10"/>
      <c r="E14" s="11" t="str">
        <f>IF(F14&gt;"",MAX(_xlfn.MAXIFS($C$4:C13:$E$4:E13:$G$4:G13:$I$4:I13:$K$4:K13,$D$4:D13:$F$4:F13:$H$4:H13:$J$4:J13:$L$4:L13,"&lt;&gt;ضعيف")+1,_xlfn.MAXIFS(C14,D14,"&lt;&gt;ضعيف")+1),"")</f>
        <v/>
      </c>
      <c r="F14" s="10"/>
      <c r="G14" s="11" t="str">
        <f>IF(H14&gt;"",MAX(_xlfn.MAXIFS($C$4:C13:$E$4:E13:$G$4:G13:$I$4:I13:$K$4:K13,$D$4:D13:$F$4:F13:$H$4:H13:$J$4:J13:$L$4:L13,"&lt;&gt;ضعيف")+1,_xlfn.MAXIFS(C14:E14,D14:F14,"&lt;&gt;ضعيف")+1),"")</f>
        <v/>
      </c>
      <c r="H14" s="10"/>
      <c r="I14" s="11" t="str">
        <f>IF(J14&gt;"",MAX(_xlfn.MAXIFS($C$4:C13:$E$4:E13:$G$4:G13:$I$4:I13:$K$4:K13,$D$4:D13:$F$4:F13:$H$4:H13:$J$4:J13:$L$4:L13,"&lt;&gt;ضعيف")+1,_xlfn.MAXIFS(C14:E14:G14,D14:F14:H14,"&lt;&gt;ضعيف")+1),"")</f>
        <v/>
      </c>
      <c r="J14" s="10"/>
      <c r="K14" s="11" t="str">
        <f>IF(L14&gt;"",MAX(_xlfn.MAXIFS($C$4:C13:$E$4:E13:$G$4:G13:$I$4:I13:$K$4:K13,$D$4:D13:$F$4:F13:$H$4:H13:$J$4:J13:$L$4:L13,"&lt;&gt;ضعيف")+1,_xlfn.MAXIFS(C14:E14:G14:I14,D14:F14:H14:J14,"&lt;&gt;ضعيف")+1),"")</f>
        <v/>
      </c>
      <c r="L14" s="10"/>
    </row>
    <row r="15" spans="1:14" s="2" customFormat="1" ht="20.149999999999999" customHeight="1">
      <c r="A15" s="3" t="s">
        <v>5</v>
      </c>
      <c r="B15" s="12">
        <v>43289</v>
      </c>
      <c r="C15" s="8" t="str">
        <f>IF(D15&gt;"",_xlfn.MAXIFS($C$4:C14:$E$4:E14:$G$4:G14:$I$4:I14:$K$4:K14,$D$4:D14:$F$4:F14:$H$4:H14:$J$4:J14:$L$4:L14,"&lt;&gt;ضعيف")+1,"")</f>
        <v/>
      </c>
      <c r="D15" s="7"/>
      <c r="E15" s="8" t="str">
        <f>IF(F15&gt;"",MAX(_xlfn.MAXIFS($C$4:C14:$E$4:E14:$G$4:G14:$I$4:I14:$K$4:K14,$D$4:D14:$F$4:F14:$H$4:H14:$J$4:J14:$L$4:L14,"&lt;&gt;ضعيف")+1,_xlfn.MAXIFS(C15,D15,"&lt;&gt;ضعيف")+1),"")</f>
        <v/>
      </c>
      <c r="F15" s="7"/>
      <c r="G15" s="8" t="str">
        <f>IF(H15&gt;"",MAX(_xlfn.MAXIFS($C$4:C14:$E$4:E14:$G$4:G14:$I$4:I14:$K$4:K14,$D$4:D14:$F$4:F14:$H$4:H14:$J$4:J14:$L$4:L14,"&lt;&gt;ضعيف")+1,_xlfn.MAXIFS(C15:E15,D15:F15,"&lt;&gt;ضعيف")+1),"")</f>
        <v/>
      </c>
      <c r="H15" s="7"/>
      <c r="I15" s="8" t="str">
        <f>IF(J15&gt;"",MAX(_xlfn.MAXIFS($C$4:C14:$E$4:E14:$G$4:G14:$I$4:I14:$K$4:K14,$D$4:D14:$F$4:F14:$H$4:H14:$J$4:J14:$L$4:L14,"&lt;&gt;ضعيف")+1,_xlfn.MAXIFS(C15:E15:G15,D15:F15:H15,"&lt;&gt;ضعيف")+1),"")</f>
        <v/>
      </c>
      <c r="J15" s="7"/>
      <c r="K15" s="8" t="str">
        <f>IF(L15&gt;"",MAX(_xlfn.MAXIFS($C$4:C14:$E$4:E14:$G$4:G14:$I$4:I14:$K$4:K14,$D$4:D14:$F$4:F14:$H$4:H14:$J$4:J14:$L$4:L14,"&lt;&gt;ضعيف")+1,_xlfn.MAXIFS(C15:E15:G15:I15,D15:F15:H15:J15,"&lt;&gt;ضعيف")+1),"")</f>
        <v/>
      </c>
      <c r="L15" s="7"/>
    </row>
    <row r="16" spans="1:14" s="2" customFormat="1" ht="20.149999999999999" customHeight="1">
      <c r="A16" s="3" t="s">
        <v>6</v>
      </c>
      <c r="B16" s="12">
        <v>43290</v>
      </c>
      <c r="C16" s="11" t="str">
        <f>IF(D16&gt;"",_xlfn.MAXIFS($C$4:C15:$E$4:E15:$G$4:G15:$I$4:I15:$K$4:K15,$D$4:D15:$F$4:F15:$H$4:H15:$J$4:J15:$L$4:L15,"&lt;&gt;ضعيف")+1,"")</f>
        <v/>
      </c>
      <c r="D16" s="10"/>
      <c r="E16" s="11" t="str">
        <f>IF(F16&gt;"",MAX(_xlfn.MAXIFS($C$4:C15:$E$4:E15:$G$4:G15:$I$4:I15:$K$4:K15,$D$4:D15:$F$4:F15:$H$4:H15:$J$4:J15:$L$4:L15,"&lt;&gt;ضعيف")+1,_xlfn.MAXIFS(C16,D16,"&lt;&gt;ضعيف")+1),"")</f>
        <v/>
      </c>
      <c r="F16" s="10"/>
      <c r="G16" s="11" t="str">
        <f>IF(H16&gt;"",MAX(_xlfn.MAXIFS($C$4:C15:$E$4:E15:$G$4:G15:$I$4:I15:$K$4:K15,$D$4:D15:$F$4:F15:$H$4:H15:$J$4:J15:$L$4:L15,"&lt;&gt;ضعيف")+1,_xlfn.MAXIFS(C16:E16,D16:F16,"&lt;&gt;ضعيف")+1),"")</f>
        <v/>
      </c>
      <c r="H16" s="10"/>
      <c r="I16" s="11" t="str">
        <f>IF(J16&gt;"",MAX(_xlfn.MAXIFS($C$4:C15:$E$4:E15:$G$4:G15:$I$4:I15:$K$4:K15,$D$4:D15:$F$4:F15:$H$4:H15:$J$4:J15:$L$4:L15,"&lt;&gt;ضعيف")+1,_xlfn.MAXIFS(C16:E16:G16,D16:F16:H16,"&lt;&gt;ضعيف")+1),"")</f>
        <v/>
      </c>
      <c r="J16" s="10"/>
      <c r="K16" s="11" t="str">
        <f>IF(L16&gt;"",MAX(_xlfn.MAXIFS($C$4:C15:$E$4:E15:$G$4:G15:$I$4:I15:$K$4:K15,$D$4:D15:$F$4:F15:$H$4:H15:$J$4:J15:$L$4:L15,"&lt;&gt;ضعيف")+1,_xlfn.MAXIFS(C16:E16:G16:I16,D16:F16:H16:J16,"&lt;&gt;ضعيف")+1),"")</f>
        <v/>
      </c>
      <c r="L16" s="10"/>
      <c r="N16" s="2" t="s">
        <v>16</v>
      </c>
    </row>
    <row r="17" spans="1:17" s="2" customFormat="1" ht="20.149999999999999" customHeight="1">
      <c r="A17" s="3" t="s">
        <v>7</v>
      </c>
      <c r="B17" s="12">
        <v>43291</v>
      </c>
      <c r="C17" s="8" t="str">
        <f>IF(D17&gt;"",_xlfn.MAXIFS($C$4:C16:$E$4:E16:$G$4:G16:$I$4:I16:$K$4:K16,$D$4:D16:$F$4:F16:$H$4:H16:$J$4:J16:$L$4:L16,"&lt;&gt;ضعيف")+1,"")</f>
        <v/>
      </c>
      <c r="D17" s="7"/>
      <c r="E17" s="8" t="str">
        <f>IF(F17&gt;"",MAX(_xlfn.MAXIFS($C$4:C16:$E$4:E16:$G$4:G16:$I$4:I16:$K$4:K16,$D$4:D16:$F$4:F16:$H$4:H16:$J$4:J16:$L$4:L16,"&lt;&gt;ضعيف")+1,_xlfn.MAXIFS(C17,D17,"&lt;&gt;ضعيف")+1),"")</f>
        <v/>
      </c>
      <c r="F17" s="7"/>
      <c r="G17" s="8" t="str">
        <f>IF(H17&gt;"",MAX(_xlfn.MAXIFS($C$4:C16:$E$4:E16:$G$4:G16:$I$4:I16:$K$4:K16,$D$4:D16:$F$4:F16:$H$4:H16:$J$4:J16:$L$4:L16,"&lt;&gt;ضعيف")+1,_xlfn.MAXIFS(C17:E17,D17:F17,"&lt;&gt;ضعيف")+1),"")</f>
        <v/>
      </c>
      <c r="H17" s="7"/>
      <c r="I17" s="8" t="str">
        <f>IF(J17&gt;"",MAX(_xlfn.MAXIFS($C$4:C16:$E$4:E16:$G$4:G16:$I$4:I16:$K$4:K16,$D$4:D16:$F$4:F16:$H$4:H16:$J$4:J16:$L$4:L16,"&lt;&gt;ضعيف")+1,_xlfn.MAXIFS(C17:E17:G17,D17:F17:H17,"&lt;&gt;ضعيف")+1),"")</f>
        <v/>
      </c>
      <c r="J17" s="7"/>
      <c r="K17" s="8" t="str">
        <f>IF(L17&gt;"",MAX(_xlfn.MAXIFS($C$4:C16:$E$4:E16:$G$4:G16:$I$4:I16:$K$4:K16,$D$4:D16:$F$4:F16:$H$4:H16:$J$4:J16:$L$4:L16,"&lt;&gt;ضعيف")+1,_xlfn.MAXIFS(C17:E17:G17:I17,D17:F17:H17:J17,"&lt;&gt;ضعيف")+1),"")</f>
        <v/>
      </c>
      <c r="L17" s="7"/>
    </row>
    <row r="18" spans="1:17" s="2" customFormat="1" ht="20.149999999999999" customHeight="1">
      <c r="A18" s="3" t="s">
        <v>8</v>
      </c>
      <c r="B18" s="12">
        <v>43292</v>
      </c>
      <c r="C18" s="11" t="str">
        <f>IF(D18&gt;"",_xlfn.MAXIFS($C$4:C17:$E$4:E17:$G$4:G17:$I$4:I17:$K$4:K17,$D$4:D17:$F$4:F17:$H$4:H17:$J$4:J17:$L$4:L17,"&lt;&gt;ضعيف")+1,"")</f>
        <v/>
      </c>
      <c r="D18" s="10"/>
      <c r="E18" s="11" t="str">
        <f>IF(F18&gt;"",MAX(_xlfn.MAXIFS($C$4:C17:$E$4:E17:$G$4:G17:$I$4:I17:$K$4:K17,$D$4:D17:$F$4:F17:$H$4:H17:$J$4:J17:$L$4:L17,"&lt;&gt;ضعيف")+1,_xlfn.MAXIFS(C18,D18,"&lt;&gt;ضعيف")+1),"")</f>
        <v/>
      </c>
      <c r="F18" s="10"/>
      <c r="G18" s="11" t="str">
        <f>IF(H18&gt;"",MAX(_xlfn.MAXIFS($C$4:C17:$E$4:E17:$G$4:G17:$I$4:I17:$K$4:K17,$D$4:D17:$F$4:F17:$H$4:H17:$J$4:J17:$L$4:L17,"&lt;&gt;ضعيف")+1,_xlfn.MAXIFS(C18:E18,D18:F18,"&lt;&gt;ضعيف")+1),"")</f>
        <v/>
      </c>
      <c r="H18" s="10"/>
      <c r="I18" s="11" t="str">
        <f>IF(J18&gt;"",MAX(_xlfn.MAXIFS($C$4:C17:$E$4:E17:$G$4:G17:$I$4:I17:$K$4:K17,$D$4:D17:$F$4:F17:$H$4:H17:$J$4:J17:$L$4:L17,"&lt;&gt;ضعيف")+1,_xlfn.MAXIFS(C18:E18:G18,D18:F18:H18,"&lt;&gt;ضعيف")+1),"")</f>
        <v/>
      </c>
      <c r="J18" s="10"/>
      <c r="K18" s="11" t="str">
        <f>IF(L18&gt;"",MAX(_xlfn.MAXIFS($C$4:C17:$E$4:E17:$G$4:G17:$I$4:I17:$K$4:K17,$D$4:D17:$F$4:F17:$H$4:H17:$J$4:J17:$L$4:L17,"&lt;&gt;ضعيف")+1,_xlfn.MAXIFS(C18:E18:G18:I18,D18:F18:H18:J18,"&lt;&gt;ضعيف")+1),"")</f>
        <v/>
      </c>
      <c r="L18" s="10"/>
    </row>
    <row r="19" spans="1:17" s="2" customFormat="1" ht="20.149999999999999" customHeight="1">
      <c r="A19" s="3" t="s">
        <v>4</v>
      </c>
      <c r="B19" s="12">
        <v>43295</v>
      </c>
      <c r="C19" s="8" t="str">
        <f>IF(D19&gt;"",_xlfn.MAXIFS($C$4:C18:$E$4:E18:$G$4:G18:$I$4:I18:$K$4:K18,$D$4:D18:$F$4:F18:$H$4:H18:$J$4:J18:$L$4:L18,"&lt;&gt;ضعيف")+1,"")</f>
        <v/>
      </c>
      <c r="D19" s="7"/>
      <c r="E19" s="8" t="str">
        <f>IF(F19&gt;"",MAX(_xlfn.MAXIFS($C$4:C18:$E$4:E18:$G$4:G18:$I$4:I18:$K$4:K18,$D$4:D18:$F$4:F18:$H$4:H18:$J$4:J18:$L$4:L18,"&lt;&gt;ضعيف")+1,_xlfn.MAXIFS(C19,D19,"&lt;&gt;ضعيف")+1),"")</f>
        <v/>
      </c>
      <c r="F19" s="7"/>
      <c r="G19" s="8" t="str">
        <f>IF(H19&gt;"",MAX(_xlfn.MAXIFS($C$4:C18:$E$4:E18:$G$4:G18:$I$4:I18:$K$4:K18,$D$4:D18:$F$4:F18:$H$4:H18:$J$4:J18:$L$4:L18,"&lt;&gt;ضعيف")+1,_xlfn.MAXIFS(C19:E19,D19:F19,"&lt;&gt;ضعيف")+1),"")</f>
        <v/>
      </c>
      <c r="H19" s="7"/>
      <c r="I19" s="8" t="str">
        <f>IF(J19&gt;"",MAX(_xlfn.MAXIFS($C$4:C18:$E$4:E18:$G$4:G18:$I$4:I18:$K$4:K18,$D$4:D18:$F$4:F18:$H$4:H18:$J$4:J18:$L$4:L18,"&lt;&gt;ضعيف")+1,_xlfn.MAXIFS(C19:E19:G19,D19:F19:H19,"&lt;&gt;ضعيف")+1),"")</f>
        <v/>
      </c>
      <c r="J19" s="7"/>
      <c r="K19" s="8" t="str">
        <f>IF(L19&gt;"",MAX(_xlfn.MAXIFS($C$4:C18:$E$4:E18:$G$4:G18:$I$4:I18:$K$4:K18,$D$4:D18:$F$4:F18:$H$4:H18:$J$4:J18:$L$4:L18,"&lt;&gt;ضعيف")+1,_xlfn.MAXIFS(C19:E19:G19:I19,D19:F19:H19:J19,"&lt;&gt;ضعيف")+1),"")</f>
        <v/>
      </c>
      <c r="L19" s="7"/>
      <c r="M19" s="2" t="s">
        <v>15</v>
      </c>
    </row>
    <row r="20" spans="1:17" s="2" customFormat="1" ht="20.149999999999999" customHeight="1">
      <c r="A20" s="3" t="s">
        <v>5</v>
      </c>
      <c r="B20" s="12">
        <v>43296</v>
      </c>
      <c r="C20" s="11" t="str">
        <f>IF(D20&gt;"",_xlfn.MAXIFS($C$4:C19:$E$4:E19:$G$4:G19:$I$4:I19:$K$4:K19,$D$4:D19:$F$4:F19:$H$4:H19:$J$4:J19:$L$4:L19,"&lt;&gt;ضعيف")+1,"")</f>
        <v/>
      </c>
      <c r="D20" s="10"/>
      <c r="E20" s="11" t="str">
        <f>IF(F20&gt;"",MAX(_xlfn.MAXIFS($C$4:C19:$E$4:E19:$G$4:G19:$I$4:I19:$K$4:K19,$D$4:D19:$F$4:F19:$H$4:H19:$J$4:J19:$L$4:L19,"&lt;&gt;ضعيف")+1,_xlfn.MAXIFS(C20,D20,"&lt;&gt;ضعيف")+1),"")</f>
        <v/>
      </c>
      <c r="F20" s="10"/>
      <c r="G20" s="11" t="str">
        <f>IF(H20&gt;"",MAX(_xlfn.MAXIFS($C$4:C19:$E$4:E19:$G$4:G19:$I$4:I19:$K$4:K19,$D$4:D19:$F$4:F19:$H$4:H19:$J$4:J19:$L$4:L19,"&lt;&gt;ضعيف")+1,_xlfn.MAXIFS(C20:E20,D20:F20,"&lt;&gt;ضعيف")+1),"")</f>
        <v/>
      </c>
      <c r="H20" s="10"/>
      <c r="I20" s="11" t="str">
        <f>IF(J20&gt;"",MAX(_xlfn.MAXIFS($C$4:C19:$E$4:E19:$G$4:G19:$I$4:I19:$K$4:K19,$D$4:D19:$F$4:F19:$H$4:H19:$J$4:J19:$L$4:L19,"&lt;&gt;ضعيف")+1,_xlfn.MAXIFS(C20:E20:G20,D20:F20:H20,"&lt;&gt;ضعيف")+1),"")</f>
        <v/>
      </c>
      <c r="J20" s="10"/>
      <c r="K20" s="11" t="str">
        <f>IF(L20&gt;"",MAX(_xlfn.MAXIFS($C$4:C19:$E$4:E19:$G$4:G19:$I$4:I19:$K$4:K19,$D$4:D19:$F$4:F19:$H$4:H19:$J$4:J19:$L$4:L19,"&lt;&gt;ضعيف")+1,_xlfn.MAXIFS(C20:E20:G20:I20,D20:F20:H20:J20,"&lt;&gt;ضعيف")+1),"")</f>
        <v/>
      </c>
      <c r="L20" s="10"/>
      <c r="M20" s="19" t="s">
        <v>17</v>
      </c>
      <c r="N20" s="27"/>
      <c r="O20" s="27"/>
      <c r="P20" s="27"/>
      <c r="Q20" s="27"/>
    </row>
    <row r="21" spans="1:17" s="2" customFormat="1" ht="20.149999999999999" customHeight="1">
      <c r="A21" s="3" t="s">
        <v>6</v>
      </c>
      <c r="B21" s="12">
        <v>43297</v>
      </c>
      <c r="C21" s="8" t="str">
        <f>IF(D21&gt;"",_xlfn.MAXIFS($C$4:C20:$E$4:E20:$G$4:G20:$I$4:I20:$K$4:K20,$D$4:D20:$F$4:F20:$H$4:H20:$J$4:J20:$L$4:L20,"&lt;&gt;ضعيف")+1,"")</f>
        <v/>
      </c>
      <c r="D21" s="7"/>
      <c r="E21" s="8" t="str">
        <f>IF(F21&gt;"",MAX(_xlfn.MAXIFS($C$4:C20:$E$4:E20:$G$4:G20:$I$4:I20:$K$4:K20,$D$4:D20:$F$4:F20:$H$4:H20:$J$4:J20:$L$4:L20,"&lt;&gt;ضعيف")+1,_xlfn.MAXIFS(C21,D21,"&lt;&gt;ضعيف")+1),"")</f>
        <v/>
      </c>
      <c r="F21" s="7"/>
      <c r="G21" s="8" t="str">
        <f>IF(H21&gt;"",MAX(_xlfn.MAXIFS($C$4:C20:$E$4:E20:$G$4:G20:$I$4:I20:$K$4:K20,$D$4:D20:$F$4:F20:$H$4:H20:$J$4:J20:$L$4:L20,"&lt;&gt;ضعيف")+1,_xlfn.MAXIFS(C21:E21,D21:F21,"&lt;&gt;ضعيف")+1),"")</f>
        <v/>
      </c>
      <c r="H21" s="7"/>
      <c r="I21" s="8" t="str">
        <f>IF(J21&gt;"",MAX(_xlfn.MAXIFS($C$4:C20:$E$4:E20:$G$4:G20:$I$4:I20:$K$4:K20,$D$4:D20:$F$4:F20:$H$4:H20:$J$4:J20:$L$4:L20,"&lt;&gt;ضعيف")+1,_xlfn.MAXIFS(C21:E21:G21,D21:F21:H21,"&lt;&gt;ضعيف")+1),"")</f>
        <v/>
      </c>
      <c r="J21" s="7"/>
      <c r="K21" s="8" t="str">
        <f>IF(L21&gt;"",MAX(_xlfn.MAXIFS($C$4:C20:$E$4:E20:$G$4:G20:$I$4:I20:$K$4:K20,$D$4:D20:$F$4:F20:$H$4:H20:$J$4:J20:$L$4:L20,"&lt;&gt;ضعيف")+1,_xlfn.MAXIFS(C21:E21:G21:I21,D21:F21:H21:J21,"&lt;&gt;ضعيف")+1),"")</f>
        <v/>
      </c>
      <c r="L21" s="7"/>
      <c r="M21" s="19"/>
      <c r="N21" s="27"/>
      <c r="O21" s="27"/>
      <c r="P21" s="27"/>
      <c r="Q21" s="27"/>
    </row>
    <row r="22" spans="1:17" s="2" customFormat="1" ht="20.149999999999999" customHeight="1">
      <c r="A22" s="3" t="s">
        <v>7</v>
      </c>
      <c r="B22" s="12">
        <v>43298</v>
      </c>
      <c r="C22" s="11" t="str">
        <f>IF(D22&gt;"",_xlfn.MAXIFS($C$4:C21:$E$4:E21:$G$4:G21:$I$4:I21:$K$4:K21,$D$4:D21:$F$4:F21:$H$4:H21:$J$4:J21:$L$4:L21,"&lt;&gt;ضعيف")+1,"")</f>
        <v/>
      </c>
      <c r="D22" s="10"/>
      <c r="E22" s="11" t="str">
        <f>IF(F22&gt;"",MAX(_xlfn.MAXIFS($C$4:C21:$E$4:E21:$G$4:G21:$I$4:I21:$K$4:K21,$D$4:D21:$F$4:F21:$H$4:H21:$J$4:J21:$L$4:L21,"&lt;&gt;ضعيف")+1,_xlfn.MAXIFS(C22,D22,"&lt;&gt;ضعيف")+1),"")</f>
        <v/>
      </c>
      <c r="F22" s="10"/>
      <c r="G22" s="11" t="str">
        <f>IF(H22&gt;"",MAX(_xlfn.MAXIFS($C$4:C21:$E$4:E21:$G$4:G21:$I$4:I21:$K$4:K21,$D$4:D21:$F$4:F21:$H$4:H21:$J$4:J21:$L$4:L21,"&lt;&gt;ضعيف")+1,_xlfn.MAXIFS(C22:E22,D22:F22,"&lt;&gt;ضعيف")+1),"")</f>
        <v/>
      </c>
      <c r="H22" s="10"/>
      <c r="I22" s="11" t="str">
        <f>IF(J22&gt;"",MAX(_xlfn.MAXIFS($C$4:C21:$E$4:E21:$G$4:G21:$I$4:I21:$K$4:K21,$D$4:D21:$F$4:F21:$H$4:H21:$J$4:J21:$L$4:L21,"&lt;&gt;ضعيف")+1,_xlfn.MAXIFS(C22:E22:G22,D22:F22:H22,"&lt;&gt;ضعيف")+1),"")</f>
        <v/>
      </c>
      <c r="J22" s="10"/>
      <c r="K22" s="11" t="str">
        <f>IF(L22&gt;"",MAX(_xlfn.MAXIFS($C$4:C21:$E$4:E21:$G$4:G21:$I$4:I21:$K$4:K21,$D$4:D21:$F$4:F21:$H$4:H21:$J$4:J21:$L$4:L21,"&lt;&gt;ضعيف")+1,_xlfn.MAXIFS(C22:E22:G22:I22,D22:F22:H22:J22,"&lt;&gt;ضعيف")+1),"")</f>
        <v/>
      </c>
      <c r="L22" s="10"/>
      <c r="M22" s="19"/>
      <c r="N22" s="27"/>
      <c r="O22" s="27"/>
      <c r="P22" s="27"/>
      <c r="Q22" s="27"/>
    </row>
    <row r="23" spans="1:17" s="2" customFormat="1" ht="20.149999999999999" customHeight="1">
      <c r="A23" s="3" t="s">
        <v>8</v>
      </c>
      <c r="B23" s="12">
        <v>43299</v>
      </c>
      <c r="C23" s="8" t="str">
        <f>IF(D23&gt;"",_xlfn.MAXIFS($C$4:C22:$E$4:E22:$G$4:G22:$I$4:I22:$K$4:K22,$D$4:D22:$F$4:F22:$H$4:H22:$J$4:J22:$L$4:L22,"&lt;&gt;ضعيف")+1,"")</f>
        <v/>
      </c>
      <c r="D23" s="7"/>
      <c r="E23" s="8" t="str">
        <f>IF(F23&gt;"",MAX(_xlfn.MAXIFS($C$4:C22:$E$4:E22:$G$4:G22:$I$4:I22:$K$4:K22,$D$4:D22:$F$4:F22:$H$4:H22:$J$4:J22:$L$4:L22,"&lt;&gt;ضعيف")+1,_xlfn.MAXIFS(C23,D23,"&lt;&gt;ضعيف")+1),"")</f>
        <v/>
      </c>
      <c r="F23" s="7"/>
      <c r="G23" s="8" t="str">
        <f>IF(H23&gt;"",MAX(_xlfn.MAXIFS($C$4:C22:$E$4:E22:$G$4:G22:$I$4:I22:$K$4:K22,$D$4:D22:$F$4:F22:$H$4:H22:$J$4:J22:$L$4:L22,"&lt;&gt;ضعيف")+1,_xlfn.MAXIFS(C23:E23,D23:F23,"&lt;&gt;ضعيف")+1),"")</f>
        <v/>
      </c>
      <c r="H23" s="7"/>
      <c r="I23" s="8" t="str">
        <f>IF(J23&gt;"",MAX(_xlfn.MAXIFS($C$4:C22:$E$4:E22:$G$4:G22:$I$4:I22:$K$4:K22,$D$4:D22:$F$4:F22:$H$4:H22:$J$4:J22:$L$4:L22,"&lt;&gt;ضعيف")+1,_xlfn.MAXIFS(C23:E23:G23,D23:F23:H23,"&lt;&gt;ضعيف")+1),"")</f>
        <v/>
      </c>
      <c r="J23" s="7"/>
      <c r="K23" s="8" t="str">
        <f>IF(L23&gt;"",MAX(_xlfn.MAXIFS($C$4:C22:$E$4:E22:$G$4:G22:$I$4:I22:$K$4:K22,$D$4:D22:$F$4:F22:$H$4:H22:$J$4:J22:$L$4:L22,"&lt;&gt;ضعيف")+1,_xlfn.MAXIFS(C23:E23:G23:I23,D23:F23:H23:J23,"&lt;&gt;ضعيف")+1),"")</f>
        <v/>
      </c>
      <c r="L23" s="7"/>
      <c r="M23" s="19"/>
      <c r="N23" s="27"/>
      <c r="O23" s="27"/>
      <c r="P23" s="27"/>
      <c r="Q23" s="27"/>
    </row>
    <row r="24" spans="1:17" s="2" customFormat="1" ht="20.149999999999999" customHeight="1">
      <c r="A24" s="3" t="s">
        <v>4</v>
      </c>
      <c r="B24" s="9">
        <v>43302</v>
      </c>
      <c r="C24" s="11" t="str">
        <f>IF(D24&gt;"",_xlfn.MAXIFS($C$4:C23:$E$4:E23:$G$4:G23:$I$4:I23:$K$4:K23,$D$4:D23:$F$4:F23:$H$4:H23:$J$4:J23:$L$4:L23,"&lt;&gt;ضعيف")+1,"")</f>
        <v/>
      </c>
      <c r="D24" s="10"/>
      <c r="E24" s="11" t="str">
        <f>IF(F24&gt;"",MAX(_xlfn.MAXIFS($C$4:C23:$E$4:E23:$G$4:G23:$I$4:I23:$K$4:K23,$D$4:D23:$F$4:F23:$H$4:H23:$J$4:J23:$L$4:L23,"&lt;&gt;ضعيف")+1,_xlfn.MAXIFS(C24,D24,"&lt;&gt;ضعيف")+1),"")</f>
        <v/>
      </c>
      <c r="F24" s="10"/>
      <c r="G24" s="11" t="str">
        <f>IF(H24&gt;"",MAX(_xlfn.MAXIFS($C$4:C23:$E$4:E23:$G$4:G23:$I$4:I23:$K$4:K23,$D$4:D23:$F$4:F23:$H$4:H23:$J$4:J23:$L$4:L23,"&lt;&gt;ضعيف")+1,_xlfn.MAXIFS(C24:E24,D24:F24,"&lt;&gt;ضعيف")+1),"")</f>
        <v/>
      </c>
      <c r="H24" s="10"/>
      <c r="I24" s="11" t="str">
        <f>IF(J24&gt;"",MAX(_xlfn.MAXIFS($C$4:C23:$E$4:E23:$G$4:G23:$I$4:I23:$K$4:K23,$D$4:D23:$F$4:F23:$H$4:H23:$J$4:J23:$L$4:L23,"&lt;&gt;ضعيف")+1,_xlfn.MAXIFS(C24:E24:G24,D24:F24:H24,"&lt;&gt;ضعيف")+1),"")</f>
        <v/>
      </c>
      <c r="J24" s="10"/>
      <c r="K24" s="11" t="str">
        <f>IF(L24&gt;"",MAX(_xlfn.MAXIFS($C$4:C23:$E$4:E23:$G$4:G23:$I$4:I23:$K$4:K23,$D$4:D23:$F$4:F23:$H$4:H23:$J$4:J23:$L$4:L23,"&lt;&gt;ضعيف")+1,_xlfn.MAXIFS(C24:E24:G24:I24,D24:F24:H24:J24,"&lt;&gt;ضعيف")+1),"")</f>
        <v/>
      </c>
      <c r="L24" s="10"/>
    </row>
    <row r="25" spans="1:17" s="2" customFormat="1" ht="20.149999999999999" customHeight="1">
      <c r="A25" s="3" t="s">
        <v>5</v>
      </c>
      <c r="B25" s="9">
        <v>43303</v>
      </c>
      <c r="C25" s="8" t="str">
        <f>IF(D25&gt;"",_xlfn.MAXIFS($C$4:C24:$E$4:E24:$G$4:G24:$I$4:I24:$K$4:K24,$D$4:D24:$F$4:F24:$H$4:H24:$J$4:J24:$L$4:L24,"&lt;&gt;ضعيف")+1,"")</f>
        <v/>
      </c>
      <c r="D25" s="7"/>
      <c r="E25" s="8" t="str">
        <f>IF(F25&gt;"",MAX(_xlfn.MAXIFS($C$4:C24:$E$4:E24:$G$4:G24:$I$4:I24:$K$4:K24,$D$4:D24:$F$4:F24:$H$4:H24:$J$4:J24:$L$4:L24,"&lt;&gt;ضعيف")+1,_xlfn.MAXIFS(C25,D25,"&lt;&gt;ضعيف")+1),"")</f>
        <v/>
      </c>
      <c r="F25" s="7"/>
      <c r="G25" s="8" t="str">
        <f>IF(H25&gt;"",MAX(_xlfn.MAXIFS($C$4:C24:$E$4:E24:$G$4:G24:$I$4:I24:$K$4:K24,$D$4:D24:$F$4:F24:$H$4:H24:$J$4:J24:$L$4:L24,"&lt;&gt;ضعيف")+1,_xlfn.MAXIFS(C25:E25,D25:F25,"&lt;&gt;ضعيف")+1),"")</f>
        <v/>
      </c>
      <c r="H25" s="7"/>
      <c r="I25" s="8" t="str">
        <f>IF(J25&gt;"",MAX(_xlfn.MAXIFS($C$4:C24:$E$4:E24:$G$4:G24:$I$4:I24:$K$4:K24,$D$4:D24:$F$4:F24:$H$4:H24:$J$4:J24:$L$4:L24,"&lt;&gt;ضعيف")+1,_xlfn.MAXIFS(C25:E25:G25,D25:F25:H25,"&lt;&gt;ضعيف")+1),"")</f>
        <v/>
      </c>
      <c r="J25" s="7"/>
      <c r="K25" s="8" t="str">
        <f>IF(L25&gt;"",MAX(_xlfn.MAXIFS($C$4:C24:$E$4:E24:$G$4:G24:$I$4:I24:$K$4:K24,$D$4:D24:$F$4:F24:$H$4:H24:$J$4:J24:$L$4:L24,"&lt;&gt;ضعيف")+1,_xlfn.MAXIFS(C25:E25:G25:I25,D25:F25:H25:J25,"&lt;&gt;ضعيف")+1),"")</f>
        <v/>
      </c>
      <c r="L25" s="7"/>
      <c r="M25" s="19" t="s">
        <v>18</v>
      </c>
      <c r="N25" s="27"/>
      <c r="O25" s="27"/>
    </row>
    <row r="26" spans="1:17" s="2" customFormat="1" ht="20.149999999999999" customHeight="1">
      <c r="A26" s="3" t="s">
        <v>6</v>
      </c>
      <c r="B26" s="9">
        <v>43304</v>
      </c>
      <c r="C26" s="11" t="str">
        <f>IF(D26&gt;"",_xlfn.MAXIFS($C$4:C25:$E$4:E25:$G$4:G25:$I$4:I25:$K$4:K25,$D$4:D25:$F$4:F25:$H$4:H25:$J$4:J25:$L$4:L25,"&lt;&gt;ضعيف")+1,"")</f>
        <v/>
      </c>
      <c r="D26" s="10"/>
      <c r="E26" s="11" t="str">
        <f>IF(F26&gt;"",MAX(_xlfn.MAXIFS($C$4:C25:$E$4:E25:$G$4:G25:$I$4:I25:$K$4:K25,$D$4:D25:$F$4:F25:$H$4:H25:$J$4:J25:$L$4:L25,"&lt;&gt;ضعيف")+1,_xlfn.MAXIFS(C26,D26,"&lt;&gt;ضعيف")+1),"")</f>
        <v/>
      </c>
      <c r="F26" s="10"/>
      <c r="G26" s="11" t="str">
        <f>IF(H26&gt;"",MAX(_xlfn.MAXIFS($C$4:C25:$E$4:E25:$G$4:G25:$I$4:I25:$K$4:K25,$D$4:D25:$F$4:F25:$H$4:H25:$J$4:J25:$L$4:L25,"&lt;&gt;ضعيف")+1,_xlfn.MAXIFS(C26:E26,D26:F26,"&lt;&gt;ضعيف")+1),"")</f>
        <v/>
      </c>
      <c r="H26" s="10"/>
      <c r="I26" s="11" t="str">
        <f>IF(J26&gt;"",MAX(_xlfn.MAXIFS($C$4:C25:$E$4:E25:$G$4:G25:$I$4:I25:$K$4:K25,$D$4:D25:$F$4:F25:$H$4:H25:$J$4:J25:$L$4:L25,"&lt;&gt;ضعيف")+1,_xlfn.MAXIFS(C26:E26:G26,D26:F26:H26,"&lt;&gt;ضعيف")+1),"")</f>
        <v/>
      </c>
      <c r="J26" s="10"/>
      <c r="K26" s="11" t="str">
        <f>IF(L26&gt;"",MAX(_xlfn.MAXIFS($C$4:C25:$E$4:E25:$G$4:G25:$I$4:I25:$K$4:K25,$D$4:D25:$F$4:F25:$H$4:H25:$J$4:J25:$L$4:L25,"&lt;&gt;ضعيف")+1,_xlfn.MAXIFS(C26:E26:G26:I26,D26:F26:H26:J26,"&lt;&gt;ضعيف")+1),"")</f>
        <v/>
      </c>
      <c r="L26" s="10"/>
      <c r="M26" s="19"/>
      <c r="N26" s="27"/>
      <c r="O26" s="27"/>
    </row>
    <row r="27" spans="1:17" s="2" customFormat="1" ht="20.149999999999999" customHeight="1">
      <c r="A27" s="3" t="s">
        <v>7</v>
      </c>
      <c r="B27" s="9">
        <v>43305</v>
      </c>
      <c r="C27" s="8" t="str">
        <f>IF(D27&gt;"",_xlfn.MAXIFS($C$4:C26:$E$4:E26:$G$4:G26:$I$4:I26:$K$4:K26,$D$4:D26:$F$4:F26:$H$4:H26:$J$4:J26:$L$4:L26,"&lt;&gt;ضعيف")+1,"")</f>
        <v/>
      </c>
      <c r="D27" s="7"/>
      <c r="E27" s="8" t="str">
        <f>IF(F27&gt;"",MAX(_xlfn.MAXIFS($C$4:C26:$E$4:E26:$G$4:G26:$I$4:I26:$K$4:K26,$D$4:D26:$F$4:F26:$H$4:H26:$J$4:J26:$L$4:L26,"&lt;&gt;ضعيف")+1,_xlfn.MAXIFS(C27,D27,"&lt;&gt;ضعيف")+1),"")</f>
        <v/>
      </c>
      <c r="F27" s="7"/>
      <c r="G27" s="8" t="str">
        <f>IF(H27&gt;"",MAX(_xlfn.MAXIFS($C$4:C26:$E$4:E26:$G$4:G26:$I$4:I26:$K$4:K26,$D$4:D26:$F$4:F26:$H$4:H26:$J$4:J26:$L$4:L26,"&lt;&gt;ضعيف")+1,_xlfn.MAXIFS(C27:E27,D27:F27,"&lt;&gt;ضعيف")+1),"")</f>
        <v/>
      </c>
      <c r="H27" s="7"/>
      <c r="I27" s="8" t="str">
        <f>IF(J27&gt;"",MAX(_xlfn.MAXIFS($C$4:C26:$E$4:E26:$G$4:G26:$I$4:I26:$K$4:K26,$D$4:D26:$F$4:F26:$H$4:H26:$J$4:J26:$L$4:L26,"&lt;&gt;ضعيف")+1,_xlfn.MAXIFS(C27:E27:G27,D27:F27:H27,"&lt;&gt;ضعيف")+1),"")</f>
        <v/>
      </c>
      <c r="J27" s="7"/>
      <c r="K27" s="8" t="str">
        <f>IF(L27&gt;"",MAX(_xlfn.MAXIFS($C$4:C26:$E$4:E26:$G$4:G26:$I$4:I26:$K$4:K26,$D$4:D26:$F$4:F26:$H$4:H26:$J$4:J26:$L$4:L26,"&lt;&gt;ضعيف")+1,_xlfn.MAXIFS(C27:E27:G27:I27,D27:F27:H27:J27,"&lt;&gt;ضعيف")+1),"")</f>
        <v/>
      </c>
      <c r="L27" s="7"/>
      <c r="M27" s="19"/>
      <c r="N27" s="27"/>
      <c r="O27" s="27"/>
    </row>
    <row r="28" spans="1:17" s="2" customFormat="1" ht="20.149999999999999" customHeight="1">
      <c r="A28" s="3" t="s">
        <v>8</v>
      </c>
      <c r="B28" s="9">
        <v>43306</v>
      </c>
      <c r="C28" s="11" t="str">
        <f>IF(D28&gt;"",_xlfn.MAXIFS($C$4:C27:$E$4:E27:$G$4:G27:$I$4:I27:$K$4:K27,$D$4:D27:$F$4:F27:$H$4:H27:$J$4:J27:$L$4:L27,"&lt;&gt;ضعيف")+1,"")</f>
        <v/>
      </c>
      <c r="D28" s="10"/>
      <c r="E28" s="11" t="str">
        <f>IF(F28&gt;"",MAX(_xlfn.MAXIFS($C$4:C27:$E$4:E27:$G$4:G27:$I$4:I27:$K$4:K27,$D$4:D27:$F$4:F27:$H$4:H27:$J$4:J27:$L$4:L27,"&lt;&gt;ضعيف")+1,_xlfn.MAXIFS(C28,D28,"&lt;&gt;ضعيف")+1),"")</f>
        <v/>
      </c>
      <c r="F28" s="10"/>
      <c r="G28" s="11" t="str">
        <f>IF(H28&gt;"",MAX(_xlfn.MAXIFS($C$4:C27:$E$4:E27:$G$4:G27:$I$4:I27:$K$4:K27,$D$4:D27:$F$4:F27:$H$4:H27:$J$4:J27:$L$4:L27,"&lt;&gt;ضعيف")+1,_xlfn.MAXIFS(C28:E28,D28:F28,"&lt;&gt;ضعيف")+1),"")</f>
        <v/>
      </c>
      <c r="H28" s="10"/>
      <c r="I28" s="11" t="str">
        <f>IF(J28&gt;"",MAX(_xlfn.MAXIFS($C$4:C27:$E$4:E27:$G$4:G27:$I$4:I27:$K$4:K27,$D$4:D27:$F$4:F27:$H$4:H27:$J$4:J27:$L$4:L27,"&lt;&gt;ضعيف")+1,_xlfn.MAXIFS(C28:E28:G28,D28:F28:H28,"&lt;&gt;ضعيف")+1),"")</f>
        <v/>
      </c>
      <c r="J28" s="10"/>
      <c r="K28" s="11" t="str">
        <f>IF(L28&gt;"",MAX(_xlfn.MAXIFS($C$4:C27:$E$4:E27:$G$4:G27:$I$4:I27:$K$4:K27,$D$4:D27:$F$4:F27:$H$4:H27:$J$4:J27:$L$4:L27,"&lt;&gt;ضعيف")+1,_xlfn.MAXIFS(C28:E28:G28:I28,D28:F28:H28:J28,"&lt;&gt;ضعيف")+1),"")</f>
        <v/>
      </c>
      <c r="L28" s="10"/>
      <c r="M28" s="19"/>
      <c r="N28" s="27"/>
      <c r="O28" s="27"/>
    </row>
    <row r="29" spans="1:17" s="2" customFormat="1" ht="20.149999999999999" customHeight="1">
      <c r="A29" s="3" t="s">
        <v>4</v>
      </c>
      <c r="B29" s="9">
        <v>43309</v>
      </c>
      <c r="C29" s="8" t="str">
        <f>IF(D29&gt;"",_xlfn.MAXIFS($C$4:C28:$E$4:E28:$G$4:G28:$I$4:I28:$K$4:K28,$D$4:D28:$F$4:F28:$H$4:H28:$J$4:J28:$L$4:L28,"&lt;&gt;ضعيف")+1,"")</f>
        <v/>
      </c>
      <c r="D29" s="7"/>
      <c r="E29" s="8" t="str">
        <f>IF(F29&gt;"",MAX(_xlfn.MAXIFS($C$4:C28:$E$4:E28:$G$4:G28:$I$4:I28:$K$4:K28,$D$4:D28:$F$4:F28:$H$4:H28:$J$4:J28:$L$4:L28,"&lt;&gt;ضعيف")+1,_xlfn.MAXIFS(C29,D29,"&lt;&gt;ضعيف")+1),"")</f>
        <v/>
      </c>
      <c r="F29" s="7"/>
      <c r="G29" s="8" t="str">
        <f>IF(H29&gt;"",MAX(_xlfn.MAXIFS($C$4:C28:$E$4:E28:$G$4:G28:$I$4:I28:$K$4:K28,$D$4:D28:$F$4:F28:$H$4:H28:$J$4:J28:$L$4:L28,"&lt;&gt;ضعيف")+1,_xlfn.MAXIFS(C29:E29,D29:F29,"&lt;&gt;ضعيف")+1),"")</f>
        <v/>
      </c>
      <c r="H29" s="7"/>
      <c r="I29" s="8" t="str">
        <f>IF(J29&gt;"",MAX(_xlfn.MAXIFS($C$4:C28:$E$4:E28:$G$4:G28:$I$4:I28:$K$4:K28,$D$4:D28:$F$4:F28:$H$4:H28:$J$4:J28:$L$4:L28,"&lt;&gt;ضعيف")+1,_xlfn.MAXIFS(C29:E29:G29,D29:F29:H29,"&lt;&gt;ضعيف")+1),"")</f>
        <v/>
      </c>
      <c r="J29" s="7"/>
      <c r="K29" s="8" t="str">
        <f>IF(L29&gt;"",MAX(_xlfn.MAXIFS($C$4:C28:$E$4:E28:$G$4:G28:$I$4:I28:$K$4:K28,$D$4:D28:$F$4:F28:$H$4:H28:$J$4:J28:$L$4:L28,"&lt;&gt;ضعيف")+1,_xlfn.MAXIFS(C29:E29:G29:I29,D29:F29:H29:J29,"&lt;&gt;ضعيف")+1),"")</f>
        <v/>
      </c>
      <c r="L29" s="7"/>
      <c r="M29" s="19"/>
      <c r="N29" s="27"/>
      <c r="O29" s="27"/>
    </row>
    <row r="30" spans="1:17" s="2" customFormat="1" ht="20.149999999999999" customHeight="1">
      <c r="A30" s="3" t="s">
        <v>5</v>
      </c>
      <c r="B30" s="9">
        <v>43310</v>
      </c>
      <c r="C30" s="11" t="str">
        <f>IF(D30&gt;"",_xlfn.MAXIFS($C$4:C29:$E$4:E29:$G$4:G29:$I$4:I29:$K$4:K29,$D$4:D29:$F$4:F29:$H$4:H29:$J$4:J29:$L$4:L29,"&lt;&gt;ضعيف")+1,"")</f>
        <v/>
      </c>
      <c r="D30" s="10"/>
      <c r="E30" s="11" t="str">
        <f>IF(F30&gt;"",MAX(_xlfn.MAXIFS($C$4:C29:$E$4:E29:$G$4:G29:$I$4:I29:$K$4:K29,$D$4:D29:$F$4:F29:$H$4:H29:$J$4:J29:$L$4:L29,"&lt;&gt;ضعيف")+1,_xlfn.MAXIFS(C30,D30,"&lt;&gt;ضعيف")+1),"")</f>
        <v/>
      </c>
      <c r="F30" s="10"/>
      <c r="G30" s="11" t="str">
        <f>IF(H30&gt;"",MAX(_xlfn.MAXIFS($C$4:C29:$E$4:E29:$G$4:G29:$I$4:I29:$K$4:K29,$D$4:D29:$F$4:F29:$H$4:H29:$J$4:J29:$L$4:L29,"&lt;&gt;ضعيف")+1,_xlfn.MAXIFS(C30:E30,D30:F30,"&lt;&gt;ضعيف")+1),"")</f>
        <v/>
      </c>
      <c r="H30" s="10"/>
      <c r="I30" s="11" t="str">
        <f>IF(J30&gt;"",MAX(_xlfn.MAXIFS($C$4:C29:$E$4:E29:$G$4:G29:$I$4:I29:$K$4:K29,$D$4:D29:$F$4:F29:$H$4:H29:$J$4:J29:$L$4:L29,"&lt;&gt;ضعيف")+1,_xlfn.MAXIFS(C30:E30:G30,D30:F30:H30,"&lt;&gt;ضعيف")+1),"")</f>
        <v/>
      </c>
      <c r="J30" s="10"/>
      <c r="K30" s="11" t="str">
        <f>IF(L30&gt;"",MAX(_xlfn.MAXIFS($C$4:C29:$E$4:E29:$G$4:G29:$I$4:I29:$K$4:K29,$D$4:D29:$F$4:F29:$H$4:H29:$J$4:J29:$L$4:L29,"&lt;&gt;ضعيف")+1,_xlfn.MAXIFS(C30:E30:G30:I30,D30:F30:H30:J30,"&lt;&gt;ضعيف")+1),"")</f>
        <v/>
      </c>
      <c r="L30" s="10"/>
      <c r="M30" s="19" t="s">
        <v>19</v>
      </c>
      <c r="N30" s="20"/>
      <c r="O30" s="20"/>
      <c r="P30" s="20"/>
    </row>
    <row r="31" spans="1:17" s="2" customFormat="1" ht="20.149999999999999" customHeight="1">
      <c r="A31" s="3" t="s">
        <v>6</v>
      </c>
      <c r="B31" s="9">
        <v>43311</v>
      </c>
      <c r="C31" s="8" t="str">
        <f>IF(D31&gt;"",_xlfn.MAXIFS($C$4:C30:$E$4:E30:$G$4:G30:$I$4:I30:$K$4:K30,$D$4:D30:$F$4:F30:$H$4:H30:$J$4:J30:$L$4:L30,"&lt;&gt;ضعيف")+1,"")</f>
        <v/>
      </c>
      <c r="D31" s="7"/>
      <c r="E31" s="8" t="str">
        <f>IF(F31&gt;"",MAX(_xlfn.MAXIFS($C$4:C30:$E$4:E30:$G$4:G30:$I$4:I30:$K$4:K30,$D$4:D30:$F$4:F30:$H$4:H30:$J$4:J30:$L$4:L30,"&lt;&gt;ضعيف")+1,_xlfn.MAXIFS(C31,D31,"&lt;&gt;ضعيف")+1),"")</f>
        <v/>
      </c>
      <c r="F31" s="7"/>
      <c r="G31" s="8" t="str">
        <f>IF(H31&gt;"",MAX(_xlfn.MAXIFS($C$4:C30:$E$4:E30:$G$4:G30:$I$4:I30:$K$4:K30,$D$4:D30:$F$4:F30:$H$4:H30:$J$4:J30:$L$4:L30,"&lt;&gt;ضعيف")+1,_xlfn.MAXIFS(C31:E31,D31:F31,"&lt;&gt;ضعيف")+1),"")</f>
        <v/>
      </c>
      <c r="H31" s="7"/>
      <c r="I31" s="8" t="str">
        <f>IF(J31&gt;"",MAX(_xlfn.MAXIFS($C$4:C30:$E$4:E30:$G$4:G30:$I$4:I30:$K$4:K30,$D$4:D30:$F$4:F30:$H$4:H30:$J$4:J30:$L$4:L30,"&lt;&gt;ضعيف")+1,_xlfn.MAXIFS(C31:E31:G31,D31:F31:H31,"&lt;&gt;ضعيف")+1),"")</f>
        <v/>
      </c>
      <c r="J31" s="7"/>
      <c r="K31" s="8" t="str">
        <f>IF(L31&gt;"",MAX(_xlfn.MAXIFS($C$4:C30:$E$4:E30:$G$4:G30:$I$4:I30:$K$4:K30,$D$4:D30:$F$4:F30:$H$4:H30:$J$4:J30:$L$4:L30,"&lt;&gt;ضعيف")+1,_xlfn.MAXIFS(C31:E31:G31:I31,D31:F31:H31:J31,"&lt;&gt;ضعيف")+1),"")</f>
        <v/>
      </c>
      <c r="L31" s="7"/>
      <c r="M31" s="19"/>
      <c r="N31" s="20"/>
      <c r="O31" s="20"/>
      <c r="P31" s="20"/>
    </row>
    <row r="32" spans="1:17" s="2" customFormat="1" ht="20.149999999999999" customHeight="1">
      <c r="A32" s="3" t="s">
        <v>7</v>
      </c>
      <c r="B32" s="9">
        <v>43312</v>
      </c>
      <c r="C32" s="11" t="str">
        <f>IF(D32&gt;"",_xlfn.MAXIFS($C$4:C31:$E$4:E31:$G$4:G31:$I$4:I31:$K$4:K31,$D$4:D31:$F$4:F31:$H$4:H31:$J$4:J31:$L$4:L31,"&lt;&gt;ضعيف")+1,"")</f>
        <v/>
      </c>
      <c r="D32" s="10"/>
      <c r="E32" s="11" t="str">
        <f>IF(F32&gt;"",MAX(_xlfn.MAXIFS($C$4:C31:$E$4:E31:$G$4:G31:$I$4:I31:$K$4:K31,$D$4:D31:$F$4:F31:$H$4:H31:$J$4:J31:$L$4:L31,"&lt;&gt;ضعيف")+1,_xlfn.MAXIFS(C32,D32,"&lt;&gt;ضعيف")+1),"")</f>
        <v/>
      </c>
      <c r="F32" s="10"/>
      <c r="G32" s="11" t="str">
        <f>IF(H32&gt;"",MAX(_xlfn.MAXIFS($C$4:C31:$E$4:E31:$G$4:G31:$I$4:I31:$K$4:K31,$D$4:D31:$F$4:F31:$H$4:H31:$J$4:J31:$L$4:L31,"&lt;&gt;ضعيف")+1,_xlfn.MAXIFS(C32:E32,D32:F32,"&lt;&gt;ضعيف")+1),"")</f>
        <v/>
      </c>
      <c r="H32" s="10"/>
      <c r="I32" s="11" t="str">
        <f>IF(J32&gt;"",MAX(_xlfn.MAXIFS($C$4:C31:$E$4:E31:$G$4:G31:$I$4:I31:$K$4:K31,$D$4:D31:$F$4:F31:$H$4:H31:$J$4:J31:$L$4:L31,"&lt;&gt;ضعيف")+1,_xlfn.MAXIFS(C32:E32:G32,D32:F32:H32,"&lt;&gt;ضعيف")+1),"")</f>
        <v/>
      </c>
      <c r="J32" s="10"/>
      <c r="K32" s="11" t="str">
        <f>IF(L32&gt;"",MAX(_xlfn.MAXIFS($C$4:C31:$E$4:E31:$G$4:G31:$I$4:I31:$K$4:K31,$D$4:D31:$F$4:F31:$H$4:H31:$J$4:J31:$L$4:L31,"&lt;&gt;ضعيف")+1,_xlfn.MAXIFS(C32:E32:G32:I32,D32:F32:H32:J32,"&lt;&gt;ضعيف")+1),"")</f>
        <v/>
      </c>
      <c r="L32" s="10"/>
      <c r="M32" s="19"/>
      <c r="N32" s="20"/>
      <c r="O32" s="20"/>
      <c r="P32" s="20"/>
    </row>
    <row r="33" spans="1:16" s="2" customFormat="1" ht="20.149999999999999" customHeight="1">
      <c r="A33" s="3" t="s">
        <v>8</v>
      </c>
      <c r="B33" s="9">
        <v>43313</v>
      </c>
      <c r="C33" s="8" t="str">
        <f>IF(D33&gt;"",_xlfn.MAXIFS($C$4:C32:$E$4:E32:$G$4:G32:$I$4:I32:$K$4:K32,$D$4:D32:$F$4:F32:$H$4:H32:$J$4:J32:$L$4:L32,"&lt;&gt;ضعيف")+1,"")</f>
        <v/>
      </c>
      <c r="D33" s="7"/>
      <c r="E33" s="8" t="str">
        <f>IF(F33&gt;"",MAX(_xlfn.MAXIFS($C$4:C32:$E$4:E32:$G$4:G32:$I$4:I32:$K$4:K32,$D$4:D32:$F$4:F32:$H$4:H32:$J$4:J32:$L$4:L32,"&lt;&gt;ضعيف")+1,_xlfn.MAXIFS(C33,D33,"&lt;&gt;ضعيف")+1),"")</f>
        <v/>
      </c>
      <c r="F33" s="7"/>
      <c r="G33" s="8" t="str">
        <f>IF(H33&gt;"",MAX(_xlfn.MAXIFS($C$4:C32:$E$4:E32:$G$4:G32:$I$4:I32:$K$4:K32,$D$4:D32:$F$4:F32:$H$4:H32:$J$4:J32:$L$4:L32,"&lt;&gt;ضعيف")+1,_xlfn.MAXIFS(C33:E33,D33:F33,"&lt;&gt;ضعيف")+1),"")</f>
        <v/>
      </c>
      <c r="H33" s="7"/>
      <c r="I33" s="8" t="str">
        <f>IF(J33&gt;"",MAX(_xlfn.MAXIFS($C$4:C32:$E$4:E32:$G$4:G32:$I$4:I32:$K$4:K32,$D$4:D32:$F$4:F32:$H$4:H32:$J$4:J32:$L$4:L32,"&lt;&gt;ضعيف")+1,_xlfn.MAXIFS(C33:E33:G33,D33:F33:H33,"&lt;&gt;ضعيف")+1),"")</f>
        <v/>
      </c>
      <c r="J33" s="7"/>
      <c r="K33" s="8" t="str">
        <f>IF(L33&gt;"",MAX(_xlfn.MAXIFS($C$4:C32:$E$4:E32:$G$4:G32:$I$4:I32:$K$4:K32,$D$4:D32:$F$4:F32:$H$4:H32:$J$4:J32:$L$4:L32,"&lt;&gt;ضعيف")+1,_xlfn.MAXIFS(C33:E33:G33:I33,D33:F33:H33:J33,"&lt;&gt;ضعيف")+1),"")</f>
        <v/>
      </c>
      <c r="L33" s="7"/>
      <c r="M33" s="19"/>
      <c r="N33" s="20"/>
      <c r="O33" s="20"/>
      <c r="P33" s="20"/>
    </row>
    <row r="34" spans="1:16" s="2" customFormat="1" ht="20.149999999999999" customHeight="1">
      <c r="A34" s="3" t="s">
        <v>4</v>
      </c>
      <c r="B34" s="9">
        <v>43316</v>
      </c>
      <c r="C34" s="11" t="str">
        <f>IF(D34&gt;"",_xlfn.MAXIFS($C$4:C33:$E$4:E33:$G$4:G33:$I$4:I33:$K$4:K33,$D$4:D33:$F$4:F33:$H$4:H33:$J$4:J33:$L$4:L33,"&lt;&gt;ضعيف")+1,"")</f>
        <v/>
      </c>
      <c r="D34" s="10"/>
      <c r="E34" s="11" t="str">
        <f>IF(F34&gt;"",MAX(_xlfn.MAXIFS($C$4:C33:$E$4:E33:$G$4:G33:$I$4:I33:$K$4:K33,$D$4:D33:$F$4:F33:$H$4:H33:$J$4:J33:$L$4:L33,"&lt;&gt;ضعيف")+1,_xlfn.MAXIFS(C34,D34,"&lt;&gt;ضعيف")+1),"")</f>
        <v/>
      </c>
      <c r="F34" s="10"/>
      <c r="G34" s="11" t="str">
        <f>IF(H34&gt;"",MAX(_xlfn.MAXIFS($C$4:C33:$E$4:E33:$G$4:G33:$I$4:I33:$K$4:K33,$D$4:D33:$F$4:F33:$H$4:H33:$J$4:J33:$L$4:L33,"&lt;&gt;ضعيف")+1,_xlfn.MAXIFS(C34:E34,D34:F34,"&lt;&gt;ضعيف")+1),"")</f>
        <v/>
      </c>
      <c r="H34" s="10"/>
      <c r="I34" s="11" t="str">
        <f>IF(J34&gt;"",MAX(_xlfn.MAXIFS($C$4:C33:$E$4:E33:$G$4:G33:$I$4:I33:$K$4:K33,$D$4:D33:$F$4:F33:$H$4:H33:$J$4:J33:$L$4:L33,"&lt;&gt;ضعيف")+1,_xlfn.MAXIFS(C34:E34:G34,D34:F34:H34,"&lt;&gt;ضعيف")+1),"")</f>
        <v/>
      </c>
      <c r="J34" s="10"/>
      <c r="K34" s="11" t="str">
        <f>IF(L34&gt;"",MAX(_xlfn.MAXIFS($C$4:C33:$E$4:E33:$G$4:G33:$I$4:I33:$K$4:K33,$D$4:D33:$F$4:F33:$H$4:H33:$J$4:J33:$L$4:L33,"&lt;&gt;ضعيف")+1,_xlfn.MAXIFS(C34:E34:G34:I34,D34:F34:H34:J34,"&lt;&gt;ضعيف")+1),"")</f>
        <v/>
      </c>
      <c r="L34" s="10"/>
      <c r="M34" s="19"/>
      <c r="N34" s="20"/>
      <c r="O34" s="20"/>
      <c r="P34" s="20"/>
    </row>
    <row r="35" spans="1:16" s="2" customFormat="1" ht="20.149999999999999" customHeight="1">
      <c r="A35" s="3" t="s">
        <v>5</v>
      </c>
      <c r="B35" s="9">
        <v>43317</v>
      </c>
      <c r="C35" s="8" t="str">
        <f>IF(D35&gt;"",_xlfn.MAXIFS($C$4:C34:$E$4:E34:$G$4:G34:$I$4:I34:$K$4:K34,$D$4:D34:$F$4:F34:$H$4:H34:$J$4:J34:$L$4:L34,"&lt;&gt;ضعيف")+1,"")</f>
        <v/>
      </c>
      <c r="D35" s="7"/>
      <c r="E35" s="8" t="str">
        <f>IF(F35&gt;"",MAX(_xlfn.MAXIFS($C$4:C34:$E$4:E34:$G$4:G34:$I$4:I34:$K$4:K34,$D$4:D34:$F$4:F34:$H$4:H34:$J$4:J34:$L$4:L34,"&lt;&gt;ضعيف")+1,_xlfn.MAXIFS(C35,D35,"&lt;&gt;ضعيف")+1),"")</f>
        <v/>
      </c>
      <c r="F35" s="7"/>
      <c r="G35" s="8" t="str">
        <f>IF(H35&gt;"",MAX(_xlfn.MAXIFS($C$4:C34:$E$4:E34:$G$4:G34:$I$4:I34:$K$4:K34,$D$4:D34:$F$4:F34:$H$4:H34:$J$4:J34:$L$4:L34,"&lt;&gt;ضعيف")+1,_xlfn.MAXIFS(C35:E35,D35:F35,"&lt;&gt;ضعيف")+1),"")</f>
        <v/>
      </c>
      <c r="H35" s="7"/>
      <c r="I35" s="8" t="str">
        <f>IF(J35&gt;"",MAX(_xlfn.MAXIFS($C$4:C34:$E$4:E34:$G$4:G34:$I$4:I34:$K$4:K34,$D$4:D34:$F$4:F34:$H$4:H34:$J$4:J34:$L$4:L34,"&lt;&gt;ضعيف")+1,_xlfn.MAXIFS(C35:E35:G35,D35:F35:H35,"&lt;&gt;ضعيف")+1),"")</f>
        <v/>
      </c>
      <c r="J35" s="7"/>
      <c r="K35" s="8" t="str">
        <f>IF(L35&gt;"",MAX(_xlfn.MAXIFS($C$4:C34:$E$4:E34:$G$4:G34:$I$4:I34:$K$4:K34,$D$4:D34:$F$4:F34:$H$4:H34:$J$4:J34:$L$4:L34,"&lt;&gt;ضعيف")+1,_xlfn.MAXIFS(C35:E35:G35:I35,D35:F35:H35:J35,"&lt;&gt;ضعيف")+1),"")</f>
        <v/>
      </c>
      <c r="L35" s="7"/>
      <c r="M35" s="19"/>
      <c r="N35" s="20"/>
      <c r="O35" s="20"/>
      <c r="P35" s="20"/>
    </row>
    <row r="36" spans="1:16" s="2" customFormat="1" ht="20.149999999999999" customHeight="1">
      <c r="A36" s="3" t="s">
        <v>6</v>
      </c>
      <c r="B36" s="9">
        <v>43318</v>
      </c>
      <c r="C36" s="11" t="str">
        <f>IF(D36&gt;"",_xlfn.MAXIFS($C$4:C35:$E$4:E35:$G$4:G35:$I$4:I35:$K$4:K35,$D$4:D35:$F$4:F35:$H$4:H35:$J$4:J35:$L$4:L35,"&lt;&gt;ضعيف")+1,"")</f>
        <v/>
      </c>
      <c r="D36" s="10"/>
      <c r="E36" s="11" t="str">
        <f>IF(F36&gt;"",MAX(_xlfn.MAXIFS($C$4:C35:$E$4:E35:$G$4:G35:$I$4:I35:$K$4:K35,$D$4:D35:$F$4:F35:$H$4:H35:$J$4:J35:$L$4:L35,"&lt;&gt;ضعيف")+1,_xlfn.MAXIFS(C36,D36,"&lt;&gt;ضعيف")+1),"")</f>
        <v/>
      </c>
      <c r="F36" s="10"/>
      <c r="G36" s="11" t="str">
        <f>IF(H36&gt;"",MAX(_xlfn.MAXIFS($C$4:C35:$E$4:E35:$G$4:G35:$I$4:I35:$K$4:K35,$D$4:D35:$F$4:F35:$H$4:H35:$J$4:J35:$L$4:L35,"&lt;&gt;ضعيف")+1,_xlfn.MAXIFS(C36:E36,D36:F36,"&lt;&gt;ضعيف")+1),"")</f>
        <v/>
      </c>
      <c r="H36" s="10"/>
      <c r="I36" s="11" t="str">
        <f>IF(J36&gt;"",MAX(_xlfn.MAXIFS($C$4:C35:$E$4:E35:$G$4:G35:$I$4:I35:$K$4:K35,$D$4:D35:$F$4:F35:$H$4:H35:$J$4:J35:$L$4:L35,"&lt;&gt;ضعيف")+1,_xlfn.MAXIFS(C36:E36:G36,D36:F36:H36,"&lt;&gt;ضعيف")+1),"")</f>
        <v/>
      </c>
      <c r="J36" s="10"/>
      <c r="K36" s="11" t="str">
        <f>IF(L36&gt;"",MAX(_xlfn.MAXIFS($C$4:C35:$E$4:E35:$G$4:G35:$I$4:I35:$K$4:K35,$D$4:D35:$F$4:F35:$H$4:H35:$J$4:J35:$L$4:L35,"&lt;&gt;ضعيف")+1,_xlfn.MAXIFS(C36:E36:G36:I36,D36:F36:H36:J36,"&lt;&gt;ضعيف")+1),"")</f>
        <v/>
      </c>
      <c r="L36" s="10"/>
      <c r="M36" s="19"/>
      <c r="N36" s="20"/>
      <c r="O36" s="20"/>
      <c r="P36" s="20"/>
    </row>
    <row r="37" spans="1:16" s="2" customFormat="1" ht="20.149999999999999" customHeight="1">
      <c r="A37" s="3" t="s">
        <v>7</v>
      </c>
      <c r="B37" s="9">
        <v>43319</v>
      </c>
      <c r="C37" s="8" t="str">
        <f>IF(D37&gt;"",_xlfn.MAXIFS($C$4:C36:$E$4:E36:$G$4:G36:$I$4:I36:$K$4:K36,$D$4:D36:$F$4:F36:$H$4:H36:$J$4:J36:$L$4:L36,"&lt;&gt;ضعيف")+1,"")</f>
        <v/>
      </c>
      <c r="D37" s="7"/>
      <c r="E37" s="8" t="str">
        <f>IF(F37&gt;"",MAX(_xlfn.MAXIFS($C$4:C36:$E$4:E36:$G$4:G36:$I$4:I36:$K$4:K36,$D$4:D36:$F$4:F36:$H$4:H36:$J$4:J36:$L$4:L36,"&lt;&gt;ضعيف")+1,_xlfn.MAXIFS(C37,D37,"&lt;&gt;ضعيف")+1),"")</f>
        <v/>
      </c>
      <c r="F37" s="7"/>
      <c r="G37" s="8" t="str">
        <f>IF(H37&gt;"",MAX(_xlfn.MAXIFS($C$4:C36:$E$4:E36:$G$4:G36:$I$4:I36:$K$4:K36,$D$4:D36:$F$4:F36:$H$4:H36:$J$4:J36:$L$4:L36,"&lt;&gt;ضعيف")+1,_xlfn.MAXIFS(C37:E37,D37:F37,"&lt;&gt;ضعيف")+1),"")</f>
        <v/>
      </c>
      <c r="H37" s="7"/>
      <c r="I37" s="8" t="str">
        <f>IF(J37&gt;"",MAX(_xlfn.MAXIFS($C$4:C36:$E$4:E36:$G$4:G36:$I$4:I36:$K$4:K36,$D$4:D36:$F$4:F36:$H$4:H36:$J$4:J36:$L$4:L36,"&lt;&gt;ضعيف")+1,_xlfn.MAXIFS(C37:E37:G37,D37:F37:H37,"&lt;&gt;ضعيف")+1),"")</f>
        <v/>
      </c>
      <c r="J37" s="7"/>
      <c r="K37" s="8" t="str">
        <f>IF(L37&gt;"",MAX(_xlfn.MAXIFS($C$4:C36:$E$4:E36:$G$4:G36:$I$4:I36:$K$4:K36,$D$4:D36:$F$4:F36:$H$4:H36:$J$4:J36:$L$4:L36,"&lt;&gt;ضعيف")+1,_xlfn.MAXIFS(C37:E37:G37:I37,D37:F37:H37:J37,"&lt;&gt;ضعيف")+1),"")</f>
        <v/>
      </c>
      <c r="L37" s="7"/>
    </row>
    <row r="38" spans="1:16" s="2" customFormat="1" ht="20.149999999999999" customHeight="1">
      <c r="A38" s="3" t="s">
        <v>8</v>
      </c>
      <c r="B38" s="9">
        <v>43320</v>
      </c>
      <c r="C38" s="11" t="str">
        <f>IF(D38&gt;"",_xlfn.MAXIFS($C$4:C37:$E$4:E37:$G$4:G37:$I$4:I37:$K$4:K37,$D$4:D37:$F$4:F37:$H$4:H37:$J$4:J37:$L$4:L37,"&lt;&gt;ضعيف")+1,"")</f>
        <v/>
      </c>
      <c r="D38" s="10"/>
      <c r="E38" s="11" t="str">
        <f>IF(F38&gt;"",MAX(_xlfn.MAXIFS($C$4:C37:$E$4:E37:$G$4:G37:$I$4:I37:$K$4:K37,$D$4:D37:$F$4:F37:$H$4:H37:$J$4:J37:$L$4:L37,"&lt;&gt;ضعيف")+1,_xlfn.MAXIFS(C38,D38,"&lt;&gt;ضعيف")+1),"")</f>
        <v/>
      </c>
      <c r="F38" s="10"/>
      <c r="G38" s="11" t="str">
        <f>IF(H38&gt;"",MAX(_xlfn.MAXIFS($C$4:C37:$E$4:E37:$G$4:G37:$I$4:I37:$K$4:K37,$D$4:D37:$F$4:F37:$H$4:H37:$J$4:J37:$L$4:L37,"&lt;&gt;ضعيف")+1,_xlfn.MAXIFS(C38:E38,D38:F38,"&lt;&gt;ضعيف")+1),"")</f>
        <v/>
      </c>
      <c r="H38" s="10"/>
      <c r="I38" s="11" t="str">
        <f>IF(J38&gt;"",MAX(_xlfn.MAXIFS($C$4:C37:$E$4:E37:$G$4:G37:$I$4:I37:$K$4:K37,$D$4:D37:$F$4:F37:$H$4:H37:$J$4:J37:$L$4:L37,"&lt;&gt;ضعيف")+1,_xlfn.MAXIFS(C38:E38:G38,D38:F38:H38,"&lt;&gt;ضعيف")+1),"")</f>
        <v/>
      </c>
      <c r="J38" s="10"/>
      <c r="K38" s="11" t="str">
        <f>IF(L38&gt;"",MAX(_xlfn.MAXIFS($C$4:C37:$E$4:E37:$G$4:G37:$I$4:I37:$K$4:K37,$D$4:D37:$F$4:F37:$H$4:H37:$J$4:J37:$L$4:L37,"&lt;&gt;ضعيف")+1,_xlfn.MAXIFS(C38:E38:G38:I38,D38:F38:H38:J38,"&lt;&gt;ضعيف")+1),"")</f>
        <v/>
      </c>
      <c r="L38" s="10"/>
    </row>
    <row r="39" spans="1:16" s="2" customFormat="1" ht="20.149999999999999" customHeight="1">
      <c r="A39" s="3" t="s">
        <v>4</v>
      </c>
      <c r="B39" s="9">
        <v>43323</v>
      </c>
      <c r="C39" s="8" t="str">
        <f>IF(D39&gt;"",_xlfn.MAXIFS($C$4:C38:$E$4:E38:$G$4:G38:$I$4:I38:$K$4:K38,$D$4:D38:$F$4:F38:$H$4:H38:$J$4:J38:$L$4:L38,"&lt;&gt;ضعيف")+1,"")</f>
        <v/>
      </c>
      <c r="D39" s="7"/>
      <c r="E39" s="8" t="str">
        <f>IF(F39&gt;"",MAX(_xlfn.MAXIFS($C$4:C38:$E$4:E38:$G$4:G38:$I$4:I38:$K$4:K38,$D$4:D38:$F$4:F38:$H$4:H38:$J$4:J38:$L$4:L38,"&lt;&gt;ضعيف")+1,_xlfn.MAXIFS(C39,D39,"&lt;&gt;ضعيف")+1),"")</f>
        <v/>
      </c>
      <c r="F39" s="7"/>
      <c r="G39" s="8" t="str">
        <f>IF(H39&gt;"",MAX(_xlfn.MAXIFS($C$4:C38:$E$4:E38:$G$4:G38:$I$4:I38:$K$4:K38,$D$4:D38:$F$4:F38:$H$4:H38:$J$4:J38:$L$4:L38,"&lt;&gt;ضعيف")+1,_xlfn.MAXIFS(C39:E39,D39:F39,"&lt;&gt;ضعيف")+1),"")</f>
        <v/>
      </c>
      <c r="H39" s="7"/>
      <c r="I39" s="8" t="str">
        <f>IF(J39&gt;"",MAX(_xlfn.MAXIFS($C$4:C38:$E$4:E38:$G$4:G38:$I$4:I38:$K$4:K38,$D$4:D38:$F$4:F38:$H$4:H38:$J$4:J38:$L$4:L38,"&lt;&gt;ضعيف")+1,_xlfn.MAXIFS(C39:E39:G39,D39:F39:H39,"&lt;&gt;ضعيف")+1),"")</f>
        <v/>
      </c>
      <c r="J39" s="7"/>
      <c r="K39" s="8" t="str">
        <f>IF(L39&gt;"",MAX(_xlfn.MAXIFS($C$4:C38:$E$4:E38:$G$4:G38:$I$4:I38:$K$4:K38,$D$4:D38:$F$4:F38:$H$4:H38:$J$4:J38:$L$4:L38,"&lt;&gt;ضعيف")+1,_xlfn.MAXIFS(C39:E39:G39:I39,D39:F39:H39:J39,"&lt;&gt;ضعيف")+1),"")</f>
        <v/>
      </c>
      <c r="L39" s="7"/>
    </row>
    <row r="40" spans="1:16" s="2" customFormat="1" ht="20.149999999999999" customHeight="1">
      <c r="A40" s="3" t="s">
        <v>5</v>
      </c>
      <c r="B40" s="9">
        <v>43324</v>
      </c>
      <c r="C40" s="11" t="str">
        <f>IF(D40&gt;"",_xlfn.MAXIFS($C$4:C39:$E$4:E39:$G$4:G39:$I$4:I39:$K$4:K39,$D$4:D39:$F$4:F39:$H$4:H39:$J$4:J39:$L$4:L39,"&lt;&gt;ضعيف")+1,"")</f>
        <v/>
      </c>
      <c r="D40" s="10"/>
      <c r="E40" s="11" t="str">
        <f>IF(F40&gt;"",MAX(_xlfn.MAXIFS($C$4:C39:$E$4:E39:$G$4:G39:$I$4:I39:$K$4:K39,$D$4:D39:$F$4:F39:$H$4:H39:$J$4:J39:$L$4:L39,"&lt;&gt;ضعيف")+1,_xlfn.MAXIFS(C40,D40,"&lt;&gt;ضعيف")+1),"")</f>
        <v/>
      </c>
      <c r="F40" s="10"/>
      <c r="G40" s="11" t="str">
        <f>IF(H40&gt;"",MAX(_xlfn.MAXIFS($C$4:C39:$E$4:E39:$G$4:G39:$I$4:I39:$K$4:K39,$D$4:D39:$F$4:F39:$H$4:H39:$J$4:J39:$L$4:L39,"&lt;&gt;ضعيف")+1,_xlfn.MAXIFS(C40:E40,D40:F40,"&lt;&gt;ضعيف")+1),"")</f>
        <v/>
      </c>
      <c r="H40" s="10"/>
      <c r="I40" s="11" t="str">
        <f>IF(J40&gt;"",MAX(_xlfn.MAXIFS($C$4:C39:$E$4:E39:$G$4:G39:$I$4:I39:$K$4:K39,$D$4:D39:$F$4:F39:$H$4:H39:$J$4:J39:$L$4:L39,"&lt;&gt;ضعيف")+1,_xlfn.MAXIFS(C40:E40:G40,D40:F40:H40,"&lt;&gt;ضعيف")+1),"")</f>
        <v/>
      </c>
      <c r="J40" s="10"/>
      <c r="K40" s="11" t="str">
        <f>IF(L40&gt;"",MAX(_xlfn.MAXIFS($C$4:C39:$E$4:E39:$G$4:G39:$I$4:I39:$K$4:K39,$D$4:D39:$F$4:F39:$H$4:H39:$J$4:J39:$L$4:L39,"&lt;&gt;ضعيف")+1,_xlfn.MAXIFS(C40:E40:G40:I40,D40:F40:H40:J40,"&lt;&gt;ضعيف")+1),"")</f>
        <v/>
      </c>
      <c r="L40" s="10"/>
    </row>
    <row r="41" spans="1:16" s="2" customFormat="1" ht="20.149999999999999" customHeight="1">
      <c r="A41" s="3" t="s">
        <v>6</v>
      </c>
      <c r="B41" s="9">
        <v>43325</v>
      </c>
      <c r="C41" s="8" t="str">
        <f>IF(D41&gt;"",_xlfn.MAXIFS($C$4:C40:$E$4:E40:$G$4:G40:$I$4:I40:$K$4:K40,$D$4:D40:$F$4:F40:$H$4:H40:$J$4:J40:$L$4:L40,"&lt;&gt;ضعيف")+1,"")</f>
        <v/>
      </c>
      <c r="D41" s="7"/>
      <c r="E41" s="8" t="str">
        <f>IF(F41&gt;"",MAX(_xlfn.MAXIFS($C$4:C40:$E$4:E40:$G$4:G40:$I$4:I40:$K$4:K40,$D$4:D40:$F$4:F40:$H$4:H40:$J$4:J40:$L$4:L40,"&lt;&gt;ضعيف")+1,_xlfn.MAXIFS(C41,D41,"&lt;&gt;ضعيف")+1),"")</f>
        <v/>
      </c>
      <c r="F41" s="7"/>
      <c r="G41" s="8" t="str">
        <f>IF(H41&gt;"",MAX(_xlfn.MAXIFS($C$4:C40:$E$4:E40:$G$4:G40:$I$4:I40:$K$4:K40,$D$4:D40:$F$4:F40:$H$4:H40:$J$4:J40:$L$4:L40,"&lt;&gt;ضعيف")+1,_xlfn.MAXIFS(C41:E41,D41:F41,"&lt;&gt;ضعيف")+1),"")</f>
        <v/>
      </c>
      <c r="H41" s="7"/>
      <c r="I41" s="8" t="str">
        <f>IF(J41&gt;"",MAX(_xlfn.MAXIFS($C$4:C40:$E$4:E40:$G$4:G40:$I$4:I40:$K$4:K40,$D$4:D40:$F$4:F40:$H$4:H40:$J$4:J40:$L$4:L40,"&lt;&gt;ضعيف")+1,_xlfn.MAXIFS(C41:E41:G41,D41:F41:H41,"&lt;&gt;ضعيف")+1),"")</f>
        <v/>
      </c>
      <c r="J41" s="7"/>
      <c r="K41" s="8" t="str">
        <f>IF(L41&gt;"",MAX(_xlfn.MAXIFS($C$4:C40:$E$4:E40:$G$4:G40:$I$4:I40:$K$4:K40,$D$4:D40:$F$4:F40:$H$4:H40:$J$4:J40:$L$4:L40,"&lt;&gt;ضعيف")+1,_xlfn.MAXIFS(C41:E41:G41:I41,D41:F41:H41:J41,"&lt;&gt;ضعيف")+1),"")</f>
        <v/>
      </c>
      <c r="L41" s="7"/>
    </row>
    <row r="42" spans="1:16" s="2" customFormat="1" ht="20.149999999999999" customHeight="1">
      <c r="A42" s="3" t="s">
        <v>7</v>
      </c>
      <c r="B42" s="9">
        <v>43326</v>
      </c>
      <c r="C42" s="11" t="str">
        <f>IF(D42&gt;"",_xlfn.MAXIFS($C$4:C41:$E$4:E41:$G$4:G41:$I$4:I41:$K$4:K41,$D$4:D41:$F$4:F41:$H$4:H41:$J$4:J41:$L$4:L41,"&lt;&gt;ضعيف")+1,"")</f>
        <v/>
      </c>
      <c r="D42" s="10"/>
      <c r="E42" s="11" t="str">
        <f>IF(F42&gt;"",MAX(_xlfn.MAXIFS($C$4:C41:$E$4:E41:$G$4:G41:$I$4:I41:$K$4:K41,$D$4:D41:$F$4:F41:$H$4:H41:$J$4:J41:$L$4:L41,"&lt;&gt;ضعيف")+1,_xlfn.MAXIFS(C42,D42,"&lt;&gt;ضعيف")+1),"")</f>
        <v/>
      </c>
      <c r="F42" s="10"/>
      <c r="G42" s="11" t="str">
        <f>IF(H42&gt;"",MAX(_xlfn.MAXIFS($C$4:C41:$E$4:E41:$G$4:G41:$I$4:I41:$K$4:K41,$D$4:D41:$F$4:F41:$H$4:H41:$J$4:J41:$L$4:L41,"&lt;&gt;ضعيف")+1,_xlfn.MAXIFS(C42:E42,D42:F42,"&lt;&gt;ضعيف")+1),"")</f>
        <v/>
      </c>
      <c r="H42" s="10"/>
      <c r="I42" s="11" t="str">
        <f>IF(J42&gt;"",MAX(_xlfn.MAXIFS($C$4:C41:$E$4:E41:$G$4:G41:$I$4:I41:$K$4:K41,$D$4:D41:$F$4:F41:$H$4:H41:$J$4:J41:$L$4:L41,"&lt;&gt;ضعيف")+1,_xlfn.MAXIFS(C42:E42:G42,D42:F42:H42,"&lt;&gt;ضعيف")+1),"")</f>
        <v/>
      </c>
      <c r="J42" s="10"/>
      <c r="K42" s="11" t="str">
        <f>IF(L42&gt;"",MAX(_xlfn.MAXIFS($C$4:C41:$E$4:E41:$G$4:G41:$I$4:I41:$K$4:K41,$D$4:D41:$F$4:F41:$H$4:H41:$J$4:J41:$L$4:L41,"&lt;&gt;ضعيف")+1,_xlfn.MAXIFS(C42:E42:G42:I42,D42:F42:H42:J42,"&lt;&gt;ضعيف")+1),"")</f>
        <v/>
      </c>
      <c r="L42" s="10"/>
    </row>
    <row r="43" spans="1:16" s="2" customFormat="1" ht="20.149999999999999" customHeight="1">
      <c r="A43" s="3" t="s">
        <v>8</v>
      </c>
      <c r="B43" s="9">
        <v>43327</v>
      </c>
      <c r="C43" s="8" t="str">
        <f>IF(D43&gt;"",_xlfn.MAXIFS($C$4:C42:$E$4:E42:$G$4:G42:$I$4:I42:$K$4:K42,$D$4:D42:$F$4:F42:$H$4:H42:$J$4:J42:$L$4:L42,"&lt;&gt;ضعيف")+1,"")</f>
        <v/>
      </c>
      <c r="D43" s="7"/>
      <c r="E43" s="8" t="str">
        <f>IF(F43&gt;"",MAX(_xlfn.MAXIFS($C$4:C42:$E$4:E42:$G$4:G42:$I$4:I42:$K$4:K42,$D$4:D42:$F$4:F42:$H$4:H42:$J$4:J42:$L$4:L42,"&lt;&gt;ضعيف")+1,_xlfn.MAXIFS(C43,D43,"&lt;&gt;ضعيف")+1),"")</f>
        <v/>
      </c>
      <c r="F43" s="7"/>
      <c r="G43" s="8" t="str">
        <f>IF(H43&gt;"",MAX(_xlfn.MAXIFS($C$4:C42:$E$4:E42:$G$4:G42:$I$4:I42:$K$4:K42,$D$4:D42:$F$4:F42:$H$4:H42:$J$4:J42:$L$4:L42,"&lt;&gt;ضعيف")+1,_xlfn.MAXIFS(C43:E43,D43:F43,"&lt;&gt;ضعيف")+1),"")</f>
        <v/>
      </c>
      <c r="H43" s="7"/>
      <c r="I43" s="8" t="str">
        <f>IF(J43&gt;"",MAX(_xlfn.MAXIFS($C$4:C42:$E$4:E42:$G$4:G42:$I$4:I42:$K$4:K42,$D$4:D42:$F$4:F42:$H$4:H42:$J$4:J42:$L$4:L42,"&lt;&gt;ضعيف")+1,_xlfn.MAXIFS(C43:E43:G43,D43:F43:H43,"&lt;&gt;ضعيف")+1),"")</f>
        <v/>
      </c>
      <c r="J43" s="7"/>
      <c r="K43" s="8" t="str">
        <f>IF(L43&gt;"",MAX(_xlfn.MAXIFS($C$4:C42:$E$4:E42:$G$4:G42:$I$4:I42:$K$4:K42,$D$4:D42:$F$4:F42:$H$4:H42:$J$4:J42:$L$4:L42,"&lt;&gt;ضعيف")+1,_xlfn.MAXIFS(C43:E43:G43:I43,D43:F43:H43:J43,"&lt;&gt;ضعيف")+1),"")</f>
        <v/>
      </c>
      <c r="L43" s="7"/>
    </row>
    <row r="44" spans="1:16" s="2" customFormat="1" ht="20.149999999999999" customHeight="1">
      <c r="A44" s="3" t="s">
        <v>4</v>
      </c>
      <c r="B44" s="9">
        <v>43337</v>
      </c>
      <c r="C44" s="11" t="str">
        <f>IF(D44&gt;"",_xlfn.MAXIFS($C$4:C43:$E$4:E43:$G$4:G43:$I$4:I43:$K$4:K43,$D$4:D43:$F$4:F43:$H$4:H43:$J$4:J43:$L$4:L43,"&lt;&gt;ضعيف")+1,"")</f>
        <v/>
      </c>
      <c r="D44" s="10"/>
      <c r="E44" s="11" t="str">
        <f>IF(F44&gt;"",MAX(_xlfn.MAXIFS($C$4:C43:$E$4:E43:$G$4:G43:$I$4:I43:$K$4:K43,$D$4:D43:$F$4:F43:$H$4:H43:$J$4:J43:$L$4:L43,"&lt;&gt;ضعيف")+1,_xlfn.MAXIFS(C44,D44,"&lt;&gt;ضعيف")+1),"")</f>
        <v/>
      </c>
      <c r="F44" s="10"/>
      <c r="G44" s="11" t="str">
        <f>IF(H44&gt;"",MAX(_xlfn.MAXIFS($C$4:C43:$E$4:E43:$G$4:G43:$I$4:I43:$K$4:K43,$D$4:D43:$F$4:F43:$H$4:H43:$J$4:J43:$L$4:L43,"&lt;&gt;ضعيف")+1,_xlfn.MAXIFS(C44:E44,D44:F44,"&lt;&gt;ضعيف")+1),"")</f>
        <v/>
      </c>
      <c r="H44" s="10"/>
      <c r="I44" s="11" t="str">
        <f>IF(J44&gt;"",MAX(_xlfn.MAXIFS($C$4:C43:$E$4:E43:$G$4:G43:$I$4:I43:$K$4:K43,$D$4:D43:$F$4:F43:$H$4:H43:$J$4:J43:$L$4:L43,"&lt;&gt;ضعيف")+1,_xlfn.MAXIFS(C44:E44:G44,D44:F44:H44,"&lt;&gt;ضعيف")+1),"")</f>
        <v/>
      </c>
      <c r="J44" s="10"/>
      <c r="K44" s="11" t="str">
        <f>IF(L44&gt;"",MAX(_xlfn.MAXIFS($C$4:C43:$E$4:E43:$G$4:G43:$I$4:I43:$K$4:K43,$D$4:D43:$F$4:F43:$H$4:H43:$J$4:J43:$L$4:L43,"&lt;&gt;ضعيف")+1,_xlfn.MAXIFS(C44:E44:G44:I44,D44:F44:H44:J44,"&lt;&gt;ضعيف")+1),"")</f>
        <v/>
      </c>
      <c r="L44" s="10"/>
    </row>
    <row r="45" spans="1:16" s="2" customFormat="1" ht="20.149999999999999" customHeight="1">
      <c r="A45" s="3" t="s">
        <v>5</v>
      </c>
      <c r="B45" s="9">
        <v>43338</v>
      </c>
      <c r="C45" s="8" t="str">
        <f>IF(D45&gt;"",_xlfn.MAXIFS($C$4:C44:$E$4:E44:$G$4:G44:$I$4:I44:$K$4:K44,$D$4:D44:$F$4:F44:$H$4:H44:$J$4:J44:$L$4:L44,"&lt;&gt;ضعيف")+1,"")</f>
        <v/>
      </c>
      <c r="D45" s="7"/>
      <c r="E45" s="8" t="str">
        <f>IF(F45&gt;"",MAX(_xlfn.MAXIFS($C$4:C44:$E$4:E44:$G$4:G44:$I$4:I44:$K$4:K44,$D$4:D44:$F$4:F44:$H$4:H44:$J$4:J44:$L$4:L44,"&lt;&gt;ضعيف")+1,_xlfn.MAXIFS(C45,D45,"&lt;&gt;ضعيف")+1),"")</f>
        <v/>
      </c>
      <c r="F45" s="7"/>
      <c r="G45" s="8" t="str">
        <f>IF(H45&gt;"",MAX(_xlfn.MAXIFS($C$4:C44:$E$4:E44:$G$4:G44:$I$4:I44:$K$4:K44,$D$4:D44:$F$4:F44:$H$4:H44:$J$4:J44:$L$4:L44,"&lt;&gt;ضعيف")+1,_xlfn.MAXIFS(C45:E45,D45:F45,"&lt;&gt;ضعيف")+1),"")</f>
        <v/>
      </c>
      <c r="H45" s="7"/>
      <c r="I45" s="8" t="str">
        <f>IF(J45&gt;"",MAX(_xlfn.MAXIFS($C$4:C44:$E$4:E44:$G$4:G44:$I$4:I44:$K$4:K44,$D$4:D44:$F$4:F44:$H$4:H44:$J$4:J44:$L$4:L44,"&lt;&gt;ضعيف")+1,_xlfn.MAXIFS(C45:E45:G45,D45:F45:H45,"&lt;&gt;ضعيف")+1),"")</f>
        <v/>
      </c>
      <c r="J45" s="7"/>
      <c r="K45" s="8" t="str">
        <f>IF(L45&gt;"",MAX(_xlfn.MAXIFS($C$4:C44:$E$4:E44:$G$4:G44:$I$4:I44:$K$4:K44,$D$4:D44:$F$4:F44:$H$4:H44:$J$4:J44:$L$4:L44,"&lt;&gt;ضعيف")+1,_xlfn.MAXIFS(C45:E45:G45:I45,D45:F45:H45:J45,"&lt;&gt;ضعيف")+1),"")</f>
        <v/>
      </c>
      <c r="L45" s="7"/>
    </row>
    <row r="46" spans="1:16" s="2" customFormat="1" ht="20.149999999999999" customHeight="1">
      <c r="A46" s="3" t="s">
        <v>6</v>
      </c>
      <c r="B46" s="9">
        <v>43339</v>
      </c>
      <c r="C46" s="11" t="str">
        <f>IF(D46&gt;"",_xlfn.MAXIFS($C$4:C45:$E$4:E45:$G$4:G45:$I$4:I45:$K$4:K45,$D$4:D45:$F$4:F45:$H$4:H45:$J$4:J45:$L$4:L45,"&lt;&gt;ضعيف")+1,"")</f>
        <v/>
      </c>
      <c r="D46" s="10"/>
      <c r="E46" s="11" t="str">
        <f>IF(F46&gt;"",MAX(_xlfn.MAXIFS($C$4:C45:$E$4:E45:$G$4:G45:$I$4:I45:$K$4:K45,$D$4:D45:$F$4:F45:$H$4:H45:$J$4:J45:$L$4:L45,"&lt;&gt;ضعيف")+1,_xlfn.MAXIFS(C46,D46,"&lt;&gt;ضعيف")+1),"")</f>
        <v/>
      </c>
      <c r="F46" s="10"/>
      <c r="G46" s="11" t="str">
        <f>IF(H46&gt;"",MAX(_xlfn.MAXIFS($C$4:C45:$E$4:E45:$G$4:G45:$I$4:I45:$K$4:K45,$D$4:D45:$F$4:F45:$H$4:H45:$J$4:J45:$L$4:L45,"&lt;&gt;ضعيف")+1,_xlfn.MAXIFS(C46:E46,D46:F46,"&lt;&gt;ضعيف")+1),"")</f>
        <v/>
      </c>
      <c r="H46" s="10"/>
      <c r="I46" s="11" t="str">
        <f>IF(J46&gt;"",MAX(_xlfn.MAXIFS($C$4:C45:$E$4:E45:$G$4:G45:$I$4:I45:$K$4:K45,$D$4:D45:$F$4:F45:$H$4:H45:$J$4:J45:$L$4:L45,"&lt;&gt;ضعيف")+1,_xlfn.MAXIFS(C46:E46:G46,D46:F46:H46,"&lt;&gt;ضعيف")+1),"")</f>
        <v/>
      </c>
      <c r="J46" s="10"/>
      <c r="K46" s="11" t="str">
        <f>IF(L46&gt;"",MAX(_xlfn.MAXIFS($C$4:C45:$E$4:E45:$G$4:G45:$I$4:I45:$K$4:K45,$D$4:D45:$F$4:F45:$H$4:H45:$J$4:J45:$L$4:L45,"&lt;&gt;ضعيف")+1,_xlfn.MAXIFS(C46:E46:G46:I46,D46:F46:H46:J46,"&lt;&gt;ضعيف")+1),"")</f>
        <v/>
      </c>
      <c r="L46" s="10"/>
    </row>
    <row r="47" spans="1:16" s="2" customFormat="1" ht="20.149999999999999" customHeight="1">
      <c r="A47" s="3" t="s">
        <v>7</v>
      </c>
      <c r="B47" s="9">
        <v>43340</v>
      </c>
      <c r="C47" s="8" t="str">
        <f>IF(D47&gt;"",_xlfn.MAXIFS($C$4:C46:$E$4:E46:$G$4:G46:$I$4:I46:$K$4:K46,$D$4:D46:$F$4:F46:$H$4:H46:$J$4:J46:$L$4:L46,"&lt;&gt;ضعيف")+1,"")</f>
        <v/>
      </c>
      <c r="D47" s="7"/>
      <c r="E47" s="8" t="str">
        <f>IF(F47&gt;"",MAX(_xlfn.MAXIFS($C$4:C46:$E$4:E46:$G$4:G46:$I$4:I46:$K$4:K46,$D$4:D46:$F$4:F46:$H$4:H46:$J$4:J46:$L$4:L46,"&lt;&gt;ضعيف")+1,_xlfn.MAXIFS(C47,D47,"&lt;&gt;ضعيف")+1),"")</f>
        <v/>
      </c>
      <c r="F47" s="7"/>
      <c r="G47" s="8" t="str">
        <f>IF(H47&gt;"",MAX(_xlfn.MAXIFS($C$4:C46:$E$4:E46:$G$4:G46:$I$4:I46:$K$4:K46,$D$4:D46:$F$4:F46:$H$4:H46:$J$4:J46:$L$4:L46,"&lt;&gt;ضعيف")+1,_xlfn.MAXIFS(C47:E47,D47:F47,"&lt;&gt;ضعيف")+1),"")</f>
        <v/>
      </c>
      <c r="H47" s="7"/>
      <c r="I47" s="8" t="str">
        <f>IF(J47&gt;"",MAX(_xlfn.MAXIFS($C$4:C46:$E$4:E46:$G$4:G46:$I$4:I46:$K$4:K46,$D$4:D46:$F$4:F46:$H$4:H46:$J$4:J46:$L$4:L46,"&lt;&gt;ضعيف")+1,_xlfn.MAXIFS(C47:E47:G47,D47:F47:H47,"&lt;&gt;ضعيف")+1),"")</f>
        <v/>
      </c>
      <c r="J47" s="7"/>
      <c r="K47" s="8" t="str">
        <f>IF(L47&gt;"",MAX(_xlfn.MAXIFS($C$4:C46:$E$4:E46:$G$4:G46:$I$4:I46:$K$4:K46,$D$4:D46:$F$4:F46:$H$4:H46:$J$4:J46:$L$4:L46,"&lt;&gt;ضعيف")+1,_xlfn.MAXIFS(C47:E47:G47:I47,D47:F47:H47:J47,"&lt;&gt;ضعيف")+1),"")</f>
        <v/>
      </c>
      <c r="L47" s="7"/>
    </row>
    <row r="48" spans="1:16" s="2" customFormat="1" ht="20.149999999999999" customHeight="1">
      <c r="A48" s="3" t="s">
        <v>8</v>
      </c>
      <c r="B48" s="9">
        <v>43341</v>
      </c>
      <c r="C48" s="11" t="str">
        <f>IF(D48&gt;"",_xlfn.MAXIFS($C$4:C47:$E$4:E47:$G$4:G47:$I$4:I47:$K$4:K47,$D$4:D47:$F$4:F47:$H$4:H47:$J$4:J47:$L$4:L47,"&lt;&gt;ضعيف")+1,"")</f>
        <v/>
      </c>
      <c r="D48" s="10"/>
      <c r="E48" s="11" t="str">
        <f>IF(F48&gt;"",MAX(_xlfn.MAXIFS($C$4:C47:$E$4:E47:$G$4:G47:$I$4:I47:$K$4:K47,$D$4:D47:$F$4:F47:$H$4:H47:$J$4:J47:$L$4:L47,"&lt;&gt;ضعيف")+1,_xlfn.MAXIFS(C48,D48,"&lt;&gt;ضعيف")+1),"")</f>
        <v/>
      </c>
      <c r="F48" s="10"/>
      <c r="G48" s="11" t="str">
        <f>IF(H48&gt;"",MAX(_xlfn.MAXIFS($C$4:C47:$E$4:E47:$G$4:G47:$I$4:I47:$K$4:K47,$D$4:D47:$F$4:F47:$H$4:H47:$J$4:J47:$L$4:L47,"&lt;&gt;ضعيف")+1,_xlfn.MAXIFS(C48:E48,D48:F48,"&lt;&gt;ضعيف")+1),"")</f>
        <v/>
      </c>
      <c r="H48" s="10"/>
      <c r="I48" s="11" t="str">
        <f>IF(J48&gt;"",MAX(_xlfn.MAXIFS($C$4:C47:$E$4:E47:$G$4:G47:$I$4:I47:$K$4:K47,$D$4:D47:$F$4:F47:$H$4:H47:$J$4:J47:$L$4:L47,"&lt;&gt;ضعيف")+1,_xlfn.MAXIFS(C48:E48:G48,D48:F48:H48,"&lt;&gt;ضعيف")+1),"")</f>
        <v/>
      </c>
      <c r="J48" s="10"/>
      <c r="K48" s="11" t="str">
        <f>IF(L48&gt;"",MAX(_xlfn.MAXIFS($C$4:C47:$E$4:E47:$G$4:G47:$I$4:I47:$K$4:K47,$D$4:D47:$F$4:F47:$H$4:H47:$J$4:J47:$L$4:L47,"&lt;&gt;ضعيف")+1,_xlfn.MAXIFS(C48:E48:G48:I48,D48:F48:H48:J48,"&lt;&gt;ضعيف")+1),"")</f>
        <v/>
      </c>
      <c r="L48" s="10"/>
    </row>
    <row r="49" spans="1:12" s="2" customFormat="1" ht="20.149999999999999" customHeight="1">
      <c r="A49" s="3" t="s">
        <v>4</v>
      </c>
      <c r="B49" s="9">
        <v>43344</v>
      </c>
      <c r="C49" s="8" t="str">
        <f>IF(D49&gt;"",_xlfn.MAXIFS($C$4:C48:$E$4:E48:$G$4:G48:$I$4:I48:$K$4:K48,$D$4:D48:$F$4:F48:$H$4:H48:$J$4:J48:$L$4:L48,"&lt;&gt;ضعيف")+1,"")</f>
        <v/>
      </c>
      <c r="D49" s="7"/>
      <c r="E49" s="8" t="str">
        <f>IF(F49&gt;"",MAX(_xlfn.MAXIFS($C$4:C48:$E$4:E48:$G$4:G48:$I$4:I48:$K$4:K48,$D$4:D48:$F$4:F48:$H$4:H48:$J$4:J48:$L$4:L48,"&lt;&gt;ضعيف")+1,_xlfn.MAXIFS(C49,D49,"&lt;&gt;ضعيف")+1),"")</f>
        <v/>
      </c>
      <c r="F49" s="7"/>
      <c r="G49" s="8" t="str">
        <f>IF(H49&gt;"",MAX(_xlfn.MAXIFS($C$4:C48:$E$4:E48:$G$4:G48:$I$4:I48:$K$4:K48,$D$4:D48:$F$4:F48:$H$4:H48:$J$4:J48:$L$4:L48,"&lt;&gt;ضعيف")+1,_xlfn.MAXIFS(C49:E49,D49:F49,"&lt;&gt;ضعيف")+1),"")</f>
        <v/>
      </c>
      <c r="H49" s="7"/>
      <c r="I49" s="8" t="str">
        <f>IF(J49&gt;"",MAX(_xlfn.MAXIFS($C$4:C48:$E$4:E48:$G$4:G48:$I$4:I48:$K$4:K48,$D$4:D48:$F$4:F48:$H$4:H48:$J$4:J48:$L$4:L48,"&lt;&gt;ضعيف")+1,_xlfn.MAXIFS(C49:E49:G49,D49:F49:H49,"&lt;&gt;ضعيف")+1),"")</f>
        <v/>
      </c>
      <c r="J49" s="7"/>
      <c r="K49" s="8" t="str">
        <f>IF(L49&gt;"",MAX(_xlfn.MAXIFS($C$4:C48:$E$4:E48:$G$4:G48:$I$4:I48:$K$4:K48,$D$4:D48:$F$4:F48:$H$4:H48:$J$4:J48:$L$4:L48,"&lt;&gt;ضعيف")+1,_xlfn.MAXIFS(C49:E49:G49:I49,D49:F49:H49:J49,"&lt;&gt;ضعيف")+1),"")</f>
        <v/>
      </c>
      <c r="L49" s="7"/>
    </row>
  </sheetData>
  <mergeCells count="6">
    <mergeCell ref="M30:P36"/>
    <mergeCell ref="A1:L1"/>
    <mergeCell ref="A2:B2"/>
    <mergeCell ref="C2:L2"/>
    <mergeCell ref="M20:Q23"/>
    <mergeCell ref="M25:O29"/>
  </mergeCells>
  <phoneticPr fontId="9" alignment="center"/>
  <conditionalFormatting sqref="C6:L34 C35 E35 G35 I35 K35">
    <cfRule type="cellIs" dxfId="69" priority="301" operator="equal">
      <formula>"ممتاز"</formula>
    </cfRule>
    <cfRule type="cellIs" dxfId="68" priority="302" operator="equal">
      <formula>"جيد جداً"</formula>
    </cfRule>
    <cfRule type="cellIs" dxfId="67" priority="303" operator="equal">
      <formula>"جيد"</formula>
    </cfRule>
    <cfRule type="cellIs" dxfId="66" priority="304" operator="equal">
      <formula>"مقبول"</formula>
    </cfRule>
    <cfRule type="cellIs" dxfId="65" priority="305" operator="equal">
      <formula>"ضعيف"</formula>
    </cfRule>
  </conditionalFormatting>
  <conditionalFormatting sqref="C36:C42 E36:E42 G36:G42 I36:I42 K36:K42">
    <cfRule type="cellIs" dxfId="64" priority="286" operator="equal">
      <formula>"ممتاز"</formula>
    </cfRule>
    <cfRule type="cellIs" dxfId="63" priority="287" operator="equal">
      <formula>"جيد جداً"</formula>
    </cfRule>
    <cfRule type="cellIs" dxfId="62" priority="288" operator="equal">
      <formula>"جيد"</formula>
    </cfRule>
    <cfRule type="cellIs" dxfId="61" priority="289" operator="equal">
      <formula>"مقبول"</formula>
    </cfRule>
    <cfRule type="cellIs" dxfId="60" priority="290" operator="equal">
      <formula>"ضعيف"</formula>
    </cfRule>
  </conditionalFormatting>
  <conditionalFormatting sqref="D35:D42">
    <cfRule type="cellIs" dxfId="59" priority="281" operator="equal">
      <formula>"ممتاز"</formula>
    </cfRule>
    <cfRule type="cellIs" dxfId="58" priority="282" operator="equal">
      <formula>"جيد جداً"</formula>
    </cfRule>
    <cfRule type="cellIs" dxfId="57" priority="283" operator="equal">
      <formula>"جيد"</formula>
    </cfRule>
    <cfRule type="cellIs" dxfId="56" priority="284" operator="equal">
      <formula>"مقبول"</formula>
    </cfRule>
    <cfRule type="cellIs" dxfId="55" priority="285" operator="equal">
      <formula>"ضعيف"</formula>
    </cfRule>
  </conditionalFormatting>
  <conditionalFormatting sqref="F35:F42">
    <cfRule type="cellIs" dxfId="54" priority="271" operator="equal">
      <formula>"ممتاز"</formula>
    </cfRule>
    <cfRule type="cellIs" dxfId="53" priority="272" operator="equal">
      <formula>"جيد جداً"</formula>
    </cfRule>
    <cfRule type="cellIs" dxfId="52" priority="273" operator="equal">
      <formula>"جيد"</formula>
    </cfRule>
    <cfRule type="cellIs" dxfId="51" priority="274" operator="equal">
      <formula>"مقبول"</formula>
    </cfRule>
    <cfRule type="cellIs" dxfId="50" priority="275" operator="equal">
      <formula>"ضعيف"</formula>
    </cfRule>
  </conditionalFormatting>
  <conditionalFormatting sqref="H35:H42">
    <cfRule type="cellIs" dxfId="49" priority="266" operator="equal">
      <formula>"ممتاز"</formula>
    </cfRule>
    <cfRule type="cellIs" dxfId="48" priority="267" operator="equal">
      <formula>"جيد جداً"</formula>
    </cfRule>
    <cfRule type="cellIs" dxfId="47" priority="268" operator="equal">
      <formula>"جيد"</formula>
    </cfRule>
    <cfRule type="cellIs" dxfId="46" priority="269" operator="equal">
      <formula>"مقبول"</formula>
    </cfRule>
    <cfRule type="cellIs" dxfId="45" priority="270" operator="equal">
      <formula>"ضعيف"</formula>
    </cfRule>
  </conditionalFormatting>
  <conditionalFormatting sqref="J35:J42">
    <cfRule type="cellIs" dxfId="44" priority="261" operator="equal">
      <formula>"ممتاز"</formula>
    </cfRule>
    <cfRule type="cellIs" dxfId="43" priority="262" operator="equal">
      <formula>"جيد جداً"</formula>
    </cfRule>
    <cfRule type="cellIs" dxfId="42" priority="263" operator="equal">
      <formula>"جيد"</formula>
    </cfRule>
    <cfRule type="cellIs" dxfId="41" priority="264" operator="equal">
      <formula>"مقبول"</formula>
    </cfRule>
    <cfRule type="cellIs" dxfId="40" priority="265" operator="equal">
      <formula>"ضعيف"</formula>
    </cfRule>
  </conditionalFormatting>
  <conditionalFormatting sqref="L35:L42">
    <cfRule type="cellIs" dxfId="39" priority="256" operator="equal">
      <formula>"ممتاز"</formula>
    </cfRule>
    <cfRule type="cellIs" dxfId="38" priority="257" operator="equal">
      <formula>"جيد جداً"</formula>
    </cfRule>
    <cfRule type="cellIs" dxfId="37" priority="258" operator="equal">
      <formula>"جيد"</formula>
    </cfRule>
    <cfRule type="cellIs" dxfId="36" priority="259" operator="equal">
      <formula>"مقبول"</formula>
    </cfRule>
    <cfRule type="cellIs" dxfId="35" priority="260" operator="equal">
      <formula>"ضعيف"</formula>
    </cfRule>
  </conditionalFormatting>
  <conditionalFormatting sqref="C43:C49 E43:E49 G43:G49 I43:I49 K43:K49">
    <cfRule type="cellIs" dxfId="34" priority="191" operator="equal">
      <formula>"ممتاز"</formula>
    </cfRule>
    <cfRule type="cellIs" dxfId="33" priority="192" operator="equal">
      <formula>"جيد جداً"</formula>
    </cfRule>
    <cfRule type="cellIs" dxfId="32" priority="193" operator="equal">
      <formula>"جيد"</formula>
    </cfRule>
    <cfRule type="cellIs" dxfId="31" priority="194" operator="equal">
      <formula>"مقبول"</formula>
    </cfRule>
    <cfRule type="cellIs" dxfId="30" priority="195" operator="equal">
      <formula>"ضعيف"</formula>
    </cfRule>
  </conditionalFormatting>
  <conditionalFormatting sqref="D43:D49">
    <cfRule type="cellIs" dxfId="29" priority="186" operator="equal">
      <formula>"ممتاز"</formula>
    </cfRule>
    <cfRule type="cellIs" dxfId="28" priority="187" operator="equal">
      <formula>"جيد جداً"</formula>
    </cfRule>
    <cfRule type="cellIs" dxfId="27" priority="188" operator="equal">
      <formula>"جيد"</formula>
    </cfRule>
    <cfRule type="cellIs" dxfId="26" priority="189" operator="equal">
      <formula>"مقبول"</formula>
    </cfRule>
    <cfRule type="cellIs" dxfId="25" priority="190" operator="equal">
      <formula>"ضعيف"</formula>
    </cfRule>
  </conditionalFormatting>
  <conditionalFormatting sqref="F43:F49">
    <cfRule type="cellIs" dxfId="24" priority="181" operator="equal">
      <formula>"ممتاز"</formula>
    </cfRule>
    <cfRule type="cellIs" dxfId="23" priority="182" operator="equal">
      <formula>"جيد جداً"</formula>
    </cfRule>
    <cfRule type="cellIs" dxfId="22" priority="183" operator="equal">
      <formula>"جيد"</formula>
    </cfRule>
    <cfRule type="cellIs" dxfId="21" priority="184" operator="equal">
      <formula>"مقبول"</formula>
    </cfRule>
    <cfRule type="cellIs" dxfId="20" priority="185" operator="equal">
      <formula>"ضعيف"</formula>
    </cfRule>
  </conditionalFormatting>
  <conditionalFormatting sqref="H43:H49">
    <cfRule type="cellIs" dxfId="19" priority="176" operator="equal">
      <formula>"ممتاز"</formula>
    </cfRule>
    <cfRule type="cellIs" dxfId="18" priority="177" operator="equal">
      <formula>"جيد جداً"</formula>
    </cfRule>
    <cfRule type="cellIs" dxfId="17" priority="178" operator="equal">
      <formula>"جيد"</formula>
    </cfRule>
    <cfRule type="cellIs" dxfId="16" priority="179" operator="equal">
      <formula>"مقبول"</formula>
    </cfRule>
    <cfRule type="cellIs" dxfId="15" priority="180" operator="equal">
      <formula>"ضعيف"</formula>
    </cfRule>
  </conditionalFormatting>
  <conditionalFormatting sqref="J43:J49">
    <cfRule type="cellIs" dxfId="14" priority="171" operator="equal">
      <formula>"ممتاز"</formula>
    </cfRule>
    <cfRule type="cellIs" dxfId="13" priority="172" operator="equal">
      <formula>"جيد جداً"</formula>
    </cfRule>
    <cfRule type="cellIs" dxfId="12" priority="173" operator="equal">
      <formula>"جيد"</formula>
    </cfRule>
    <cfRule type="cellIs" dxfId="11" priority="174" operator="equal">
      <formula>"مقبول"</formula>
    </cfRule>
    <cfRule type="cellIs" dxfId="10" priority="175" operator="equal">
      <formula>"ضعيف"</formula>
    </cfRule>
  </conditionalFormatting>
  <conditionalFormatting sqref="L43:L49">
    <cfRule type="cellIs" dxfId="9" priority="166" operator="equal">
      <formula>"ممتاز"</formula>
    </cfRule>
    <cfRule type="cellIs" dxfId="8" priority="167" operator="equal">
      <formula>"جيد جداً"</formula>
    </cfRule>
    <cfRule type="cellIs" dxfId="7" priority="168" operator="equal">
      <formula>"جيد"</formula>
    </cfRule>
    <cfRule type="cellIs" dxfId="6" priority="169" operator="equal">
      <formula>"مقبول"</formula>
    </cfRule>
    <cfRule type="cellIs" dxfId="5" priority="170" operator="equal">
      <formula>"ضعيف"</formula>
    </cfRule>
  </conditionalFormatting>
  <conditionalFormatting sqref="C4:L5">
    <cfRule type="cellIs" dxfId="4" priority="61" operator="equal">
      <formula>"ممتاز"</formula>
    </cfRule>
    <cfRule type="cellIs" dxfId="3" priority="62" operator="equal">
      <formula>"جيد جداً"</formula>
    </cfRule>
    <cfRule type="cellIs" dxfId="2" priority="63" operator="equal">
      <formula>"جيد"</formula>
    </cfRule>
    <cfRule type="cellIs" dxfId="1" priority="64" operator="equal">
      <formula>"مقبول"</formula>
    </cfRule>
    <cfRule type="cellIs" dxfId="0" priority="65" operator="equal">
      <formula>"ضعيف"</formula>
    </cfRule>
  </conditionalFormatting>
  <dataValidations count="1">
    <dataValidation type="list" allowBlank="1" showInputMessage="1" showErrorMessage="1" sqref="F4:F49 H4:H49 L4:L49 J4:J49 D4:D49" xr:uid="{00000000-0002-0000-0000-000000000000}">
      <formula1>"ضعيف,مقبول,جيد,جيد جداً,ممتاز"</formula1>
    </dataValidation>
  </dataValidations>
  <printOptions horizontalCentered="1" verticalCentered="1"/>
  <pageMargins left="0" right="0" top="0" bottom="0" header="0" footer="0"/>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استماع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albayan</dc:creator>
  <cp:lastModifiedBy>Windows User</cp:lastModifiedBy>
  <cp:lastPrinted>2019-10-25T08:13:10Z</cp:lastPrinted>
  <dcterms:created xsi:type="dcterms:W3CDTF">2019-06-27T21:57:52Z</dcterms:created>
  <dcterms:modified xsi:type="dcterms:W3CDTF">2020-01-07T22:14:28Z</dcterms:modified>
</cp:coreProperties>
</file>