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 Mohamed\Desktop\"/>
    </mc:Choice>
  </mc:AlternateContent>
  <bookViews>
    <workbookView xWindow="-120" yWindow="-120" windowWidth="20730" windowHeight="11160" activeTab="1"/>
  </bookViews>
  <sheets>
    <sheet name="البيان" sheetId="1" r:id="rId1"/>
    <sheet name="محمود فرحات" sheetId="4" r:id="rId2"/>
  </sheets>
  <definedNames>
    <definedName name="_xlnm._FilterDatabase" localSheetId="0" hidden="1">البيان!$A$3:$K$391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5" i="4" l="1" a="1"/>
  <c r="A5" i="4"/>
  <c r="B5" i="4" a="1"/>
  <c r="B5" i="4" s="1"/>
  <c r="C5" i="4" a="1"/>
  <c r="C5" i="4" s="1"/>
  <c r="E5" i="4" a="1"/>
  <c r="E5" i="4" s="1"/>
  <c r="F5" i="4" a="1"/>
  <c r="F5" i="4" s="1"/>
  <c r="G5" i="4" a="1"/>
  <c r="G5" i="4" s="1"/>
  <c r="J5" i="4" a="1"/>
  <c r="J5" i="4" s="1"/>
  <c r="A6" i="4" a="1"/>
  <c r="A6" i="4" s="1"/>
  <c r="B6" i="4" a="1"/>
  <c r="B6" i="4" s="1"/>
  <c r="C6" i="4" a="1"/>
  <c r="C6" i="4" s="1"/>
  <c r="E6" i="4" a="1"/>
  <c r="E6" i="4"/>
  <c r="F6" i="4" a="1"/>
  <c r="F6" i="4"/>
  <c r="G6" i="4" a="1"/>
  <c r="G6" i="4"/>
  <c r="J6" i="4" a="1"/>
  <c r="J6" i="4"/>
  <c r="A7" i="4" a="1"/>
  <c r="A7" i="4"/>
  <c r="B7" i="4" a="1"/>
  <c r="B7" i="4" s="1"/>
  <c r="C7" i="4" a="1"/>
  <c r="C7" i="4" s="1"/>
  <c r="E7" i="4" a="1"/>
  <c r="E7" i="4" s="1"/>
  <c r="F7" i="4" a="1"/>
  <c r="F7" i="4" s="1"/>
  <c r="G7" i="4" a="1"/>
  <c r="G7" i="4" s="1"/>
  <c r="J7" i="4" a="1"/>
  <c r="J7" i="4" s="1"/>
  <c r="A8" i="4" a="1"/>
  <c r="A8" i="4" s="1"/>
  <c r="B8" i="4" a="1"/>
  <c r="B8" i="4" s="1"/>
  <c r="C8" i="4" a="1"/>
  <c r="C8" i="4" s="1"/>
  <c r="E8" i="4" a="1"/>
  <c r="E8" i="4" s="1"/>
  <c r="F8" i="4" a="1"/>
  <c r="F8" i="4" s="1"/>
  <c r="G8" i="4" a="1"/>
  <c r="G8" i="4" s="1"/>
  <c r="J8" i="4" a="1"/>
  <c r="J8" i="4" s="1"/>
  <c r="A9" i="4" a="1"/>
  <c r="A9" i="4" s="1"/>
  <c r="B9" i="4" a="1"/>
  <c r="B9" i="4" s="1"/>
  <c r="C9" i="4" a="1"/>
  <c r="C9" i="4" s="1"/>
  <c r="E9" i="4" a="1"/>
  <c r="E9" i="4" s="1"/>
  <c r="F9" i="4" a="1"/>
  <c r="F9" i="4" s="1"/>
  <c r="G9" i="4" a="1"/>
  <c r="G9" i="4" s="1"/>
  <c r="J9" i="4" a="1"/>
  <c r="J9" i="4" s="1"/>
  <c r="A10" i="4" a="1"/>
  <c r="A10" i="4" s="1"/>
  <c r="D10" i="4" s="1"/>
  <c r="B10" i="4" a="1"/>
  <c r="B10" i="4" s="1"/>
  <c r="C10" i="4" a="1"/>
  <c r="C10" i="4" s="1"/>
  <c r="E10" i="4" a="1"/>
  <c r="E10" i="4" s="1"/>
  <c r="F10" i="4" a="1"/>
  <c r="F10" i="4" s="1"/>
  <c r="G10" i="4" a="1"/>
  <c r="G10" i="4" s="1"/>
  <c r="J10" i="4" a="1"/>
  <c r="J10" i="4" s="1"/>
  <c r="A11" i="4" a="1"/>
  <c r="A11" i="4" s="1"/>
  <c r="B11" i="4" a="1"/>
  <c r="B11" i="4" s="1"/>
  <c r="C11" i="4" a="1"/>
  <c r="C11" i="4" s="1"/>
  <c r="E11" i="4" a="1"/>
  <c r="E11" i="4"/>
  <c r="F11" i="4" a="1"/>
  <c r="F11" i="4"/>
  <c r="G11" i="4" a="1"/>
  <c r="G11" i="4"/>
  <c r="J11" i="4" a="1"/>
  <c r="J11" i="4"/>
  <c r="A12" i="4" a="1"/>
  <c r="A12" i="4"/>
  <c r="B12" i="4" a="1"/>
  <c r="B12" i="4"/>
  <c r="C12" i="4" a="1"/>
  <c r="C12" i="4"/>
  <c r="E12" i="4" a="1"/>
  <c r="E12" i="4" s="1"/>
  <c r="F12" i="4" a="1"/>
  <c r="F12" i="4" s="1"/>
  <c r="G12" i="4" a="1"/>
  <c r="G12" i="4" s="1"/>
  <c r="J12" i="4" a="1"/>
  <c r="J12" i="4" s="1"/>
  <c r="A13" i="4" a="1"/>
  <c r="A13" i="4" s="1"/>
  <c r="B13" i="4" a="1"/>
  <c r="B13" i="4" s="1"/>
  <c r="C13" i="4" a="1"/>
  <c r="C13" i="4" s="1"/>
  <c r="E13" i="4" a="1"/>
  <c r="E13" i="4" s="1"/>
  <c r="F13" i="4" a="1"/>
  <c r="F13" i="4" s="1"/>
  <c r="G13" i="4" a="1"/>
  <c r="G13" i="4" s="1"/>
  <c r="J13" i="4" a="1"/>
  <c r="J13" i="4" s="1"/>
  <c r="A14" i="4" a="1"/>
  <c r="A14" i="4" s="1"/>
  <c r="B14" i="4" a="1"/>
  <c r="B14" i="4" s="1"/>
  <c r="C14" i="4" a="1"/>
  <c r="C14" i="4" s="1"/>
  <c r="E14" i="4" a="1"/>
  <c r="E14" i="4" s="1"/>
  <c r="F14" i="4" a="1"/>
  <c r="F14" i="4" s="1"/>
  <c r="G14" i="4" a="1"/>
  <c r="G14" i="4" s="1"/>
  <c r="J14" i="4" a="1"/>
  <c r="J14" i="4" s="1"/>
  <c r="A15" i="4" a="1"/>
  <c r="A15" i="4" s="1"/>
  <c r="B15" i="4" a="1"/>
  <c r="B15" i="4" s="1"/>
  <c r="C15" i="4" a="1"/>
  <c r="C15" i="4" s="1"/>
  <c r="E15" i="4" a="1"/>
  <c r="E15" i="4"/>
  <c r="F15" i="4" a="1"/>
  <c r="F15" i="4"/>
  <c r="G15" i="4" a="1"/>
  <c r="G15" i="4"/>
  <c r="J15" i="4" a="1"/>
  <c r="J15" i="4"/>
  <c r="A16" i="4" a="1"/>
  <c r="A16" i="4"/>
  <c r="B16" i="4" a="1"/>
  <c r="B16" i="4"/>
  <c r="C16" i="4" a="1"/>
  <c r="C16" i="4"/>
  <c r="E16" i="4" a="1"/>
  <c r="E16" i="4" s="1"/>
  <c r="F16" i="4" a="1"/>
  <c r="F16" i="4" s="1"/>
  <c r="G16" i="4" a="1"/>
  <c r="G16" i="4" s="1"/>
  <c r="J16" i="4" a="1"/>
  <c r="J16" i="4" s="1"/>
  <c r="A17" i="4" a="1"/>
  <c r="A17" i="4" s="1"/>
  <c r="B17" i="4" a="1"/>
  <c r="B17" i="4" s="1"/>
  <c r="C17" i="4" a="1"/>
  <c r="C17" i="4" s="1"/>
  <c r="E17" i="4" a="1"/>
  <c r="E17" i="4" s="1"/>
  <c r="F17" i="4" a="1"/>
  <c r="F17" i="4" s="1"/>
  <c r="G17" i="4" a="1"/>
  <c r="G17" i="4" s="1"/>
  <c r="J17" i="4" a="1"/>
  <c r="J17" i="4" s="1"/>
  <c r="A18" i="4" a="1"/>
  <c r="A18" i="4" s="1"/>
  <c r="D18" i="4" s="1"/>
  <c r="B18" i="4" a="1"/>
  <c r="B18" i="4" s="1"/>
  <c r="C18" i="4" a="1"/>
  <c r="C18" i="4" s="1"/>
  <c r="E18" i="4" a="1"/>
  <c r="E18" i="4" s="1"/>
  <c r="F18" i="4" a="1"/>
  <c r="F18" i="4" s="1"/>
  <c r="G18" i="4" a="1"/>
  <c r="G18" i="4" s="1"/>
  <c r="J18" i="4" a="1"/>
  <c r="J18" i="4" s="1"/>
  <c r="A19" i="4" a="1"/>
  <c r="A19" i="4" s="1"/>
  <c r="B19" i="4" a="1"/>
  <c r="B19" i="4" s="1"/>
  <c r="C19" i="4" a="1"/>
  <c r="C19" i="4" s="1"/>
  <c r="E19" i="4" a="1"/>
  <c r="E19" i="4"/>
  <c r="F19" i="4" a="1"/>
  <c r="F19" i="4"/>
  <c r="G19" i="4" a="1"/>
  <c r="G19" i="4"/>
  <c r="J19" i="4" a="1"/>
  <c r="J19" i="4"/>
  <c r="A20" i="4" a="1"/>
  <c r="A20" i="4"/>
  <c r="B20" i="4" a="1"/>
  <c r="B20" i="4"/>
  <c r="C20" i="4" a="1"/>
  <c r="C20" i="4"/>
  <c r="E20" i="4" a="1"/>
  <c r="E20" i="4" s="1"/>
  <c r="F20" i="4" a="1"/>
  <c r="F20" i="4" s="1"/>
  <c r="G20" i="4" a="1"/>
  <c r="G20" i="4" s="1"/>
  <c r="J20" i="4" a="1"/>
  <c r="J20" i="4" s="1"/>
  <c r="A21" i="4" a="1"/>
  <c r="A21" i="4" s="1"/>
  <c r="B21" i="4" a="1"/>
  <c r="B21" i="4" s="1"/>
  <c r="C21" i="4" a="1"/>
  <c r="C21" i="4" s="1"/>
  <c r="E21" i="4" a="1"/>
  <c r="E21" i="4" s="1"/>
  <c r="F21" i="4" a="1"/>
  <c r="F21" i="4" s="1"/>
  <c r="G21" i="4" a="1"/>
  <c r="G21" i="4" s="1"/>
  <c r="J21" i="4" a="1"/>
  <c r="J21" i="4" s="1"/>
  <c r="A22" i="4" a="1"/>
  <c r="A22" i="4" s="1"/>
  <c r="B22" i="4" a="1"/>
  <c r="B22" i="4" s="1"/>
  <c r="C22" i="4" a="1"/>
  <c r="C22" i="4" s="1"/>
  <c r="E22" i="4" a="1"/>
  <c r="E22" i="4" s="1"/>
  <c r="F22" i="4" a="1"/>
  <c r="F22" i="4" s="1"/>
  <c r="G22" i="4" a="1"/>
  <c r="G22" i="4" s="1"/>
  <c r="J22" i="4" a="1"/>
  <c r="J22" i="4" s="1"/>
  <c r="A23" i="4" a="1"/>
  <c r="A23" i="4" s="1"/>
  <c r="B23" i="4" a="1"/>
  <c r="B23" i="4" s="1"/>
  <c r="C23" i="4" a="1"/>
  <c r="C23" i="4" s="1"/>
  <c r="E23" i="4" a="1"/>
  <c r="E23" i="4" s="1"/>
  <c r="F23" i="4" a="1"/>
  <c r="F23" i="4" s="1"/>
  <c r="G23" i="4" a="1"/>
  <c r="G23" i="4" s="1"/>
  <c r="J23" i="4" a="1"/>
  <c r="J23" i="4"/>
  <c r="A24" i="4" a="1"/>
  <c r="A24" i="4"/>
  <c r="B24" i="4" a="1"/>
  <c r="B24" i="4"/>
  <c r="C24" i="4" a="1"/>
  <c r="C24" i="4"/>
  <c r="E24" i="4" a="1"/>
  <c r="E24" i="4" s="1"/>
  <c r="F24" i="4" a="1"/>
  <c r="F24" i="4" s="1"/>
  <c r="G24" i="4" a="1"/>
  <c r="G24" i="4" s="1"/>
  <c r="H24" i="4"/>
  <c r="J24" i="4" a="1"/>
  <c r="J24" i="4" s="1"/>
  <c r="A25" i="4" a="1"/>
  <c r="A25" i="4" s="1"/>
  <c r="B25" i="4" a="1"/>
  <c r="B25" i="4" s="1"/>
  <c r="C25" i="4" a="1"/>
  <c r="C25" i="4" s="1"/>
  <c r="E25" i="4" a="1"/>
  <c r="E25" i="4"/>
  <c r="F25" i="4" a="1"/>
  <c r="F25" i="4"/>
  <c r="G25" i="4" a="1"/>
  <c r="G25" i="4"/>
  <c r="J25" i="4" a="1"/>
  <c r="J25" i="4"/>
  <c r="A26" i="4" a="1"/>
  <c r="A26" i="4"/>
  <c r="B26" i="4" a="1"/>
  <c r="B26" i="4"/>
  <c r="C26" i="4" a="1"/>
  <c r="C26" i="4"/>
  <c r="E26" i="4" a="1"/>
  <c r="E26" i="4" s="1"/>
  <c r="F26" i="4" a="1"/>
  <c r="F26" i="4" s="1"/>
  <c r="G26" i="4" a="1"/>
  <c r="G26" i="4" s="1"/>
  <c r="J26" i="4" a="1"/>
  <c r="J26" i="4" s="1"/>
  <c r="A27" i="4" a="1"/>
  <c r="A27" i="4" s="1"/>
  <c r="B27" i="4" a="1"/>
  <c r="B27" i="4" s="1"/>
  <c r="C27" i="4" a="1"/>
  <c r="C27" i="4" s="1"/>
  <c r="E27" i="4" a="1"/>
  <c r="E27" i="4" s="1"/>
  <c r="F27" i="4" a="1"/>
  <c r="F27" i="4" s="1"/>
  <c r="G27" i="4" a="1"/>
  <c r="G27" i="4" s="1"/>
  <c r="J27" i="4" a="1"/>
  <c r="J27" i="4" s="1"/>
  <c r="A28" i="4" a="1"/>
  <c r="A28" i="4" s="1"/>
  <c r="B28" i="4" a="1"/>
  <c r="B28" i="4" s="1"/>
  <c r="C28" i="4" a="1"/>
  <c r="C28" i="4" s="1"/>
  <c r="E28" i="4" a="1"/>
  <c r="E28" i="4" s="1"/>
  <c r="F28" i="4" a="1"/>
  <c r="F28" i="4" s="1"/>
  <c r="G28" i="4" a="1"/>
  <c r="G28" i="4" s="1"/>
  <c r="J28" i="4" a="1"/>
  <c r="J28" i="4" s="1"/>
  <c r="A29" i="4" a="1"/>
  <c r="A29" i="4" s="1"/>
  <c r="B29" i="4" a="1"/>
  <c r="B29" i="4" s="1"/>
  <c r="C29" i="4" a="1"/>
  <c r="C29" i="4" s="1"/>
  <c r="E29" i="4" a="1"/>
  <c r="E29" i="4"/>
  <c r="F29" i="4" a="1"/>
  <c r="F29" i="4"/>
  <c r="G29" i="4" a="1"/>
  <c r="G29" i="4"/>
  <c r="J29" i="4" a="1"/>
  <c r="J29" i="4"/>
  <c r="A30" i="4" a="1"/>
  <c r="A30" i="4"/>
  <c r="B30" i="4" a="1"/>
  <c r="B30" i="4"/>
  <c r="C30" i="4" a="1"/>
  <c r="C30" i="4"/>
  <c r="E30" i="4" a="1"/>
  <c r="E30" i="4" s="1"/>
  <c r="F30" i="4" a="1"/>
  <c r="F30" i="4" s="1"/>
  <c r="G30" i="4" a="1"/>
  <c r="G30" i="4" s="1"/>
  <c r="J30" i="4" a="1"/>
  <c r="J30" i="4" s="1"/>
  <c r="A31" i="4" a="1"/>
  <c r="A31" i="4" s="1"/>
  <c r="B31" i="4" a="1"/>
  <c r="B31" i="4" s="1"/>
  <c r="C31" i="4" a="1"/>
  <c r="C31" i="4" s="1"/>
  <c r="E31" i="4" a="1"/>
  <c r="E31" i="4" s="1"/>
  <c r="F31" i="4" a="1"/>
  <c r="F31" i="4" s="1"/>
  <c r="G31" i="4" a="1"/>
  <c r="G31" i="4" s="1"/>
  <c r="J31" i="4" a="1"/>
  <c r="J31" i="4" s="1"/>
  <c r="A32" i="4" a="1"/>
  <c r="A32" i="4" s="1"/>
  <c r="D32" i="4" s="1"/>
  <c r="B32" i="4" a="1"/>
  <c r="B32" i="4" s="1"/>
  <c r="C32" i="4" a="1"/>
  <c r="C32" i="4" s="1"/>
  <c r="E32" i="4" a="1"/>
  <c r="E32" i="4" s="1"/>
  <c r="F32" i="4" a="1"/>
  <c r="F32" i="4" s="1"/>
  <c r="G32" i="4" a="1"/>
  <c r="G32" i="4" s="1"/>
  <c r="J32" i="4" a="1"/>
  <c r="J32" i="4" s="1"/>
  <c r="A33" i="4" a="1"/>
  <c r="A33" i="4" s="1"/>
  <c r="B33" i="4" a="1"/>
  <c r="B33" i="4" s="1"/>
  <c r="C33" i="4" a="1"/>
  <c r="C33" i="4" s="1"/>
  <c r="E33" i="4" a="1"/>
  <c r="E33" i="4"/>
  <c r="F33" i="4" a="1"/>
  <c r="F33" i="4"/>
  <c r="G33" i="4" a="1"/>
  <c r="G33" i="4"/>
  <c r="J33" i="4" a="1"/>
  <c r="J33" i="4"/>
  <c r="A34" i="4" a="1"/>
  <c r="A34" i="4"/>
  <c r="B34" i="4" a="1"/>
  <c r="B34" i="4"/>
  <c r="C34" i="4" a="1"/>
  <c r="C34" i="4"/>
  <c r="E34" i="4" a="1"/>
  <c r="E34" i="4" s="1"/>
  <c r="F34" i="4" a="1"/>
  <c r="F34" i="4" s="1"/>
  <c r="G34" i="4" a="1"/>
  <c r="G34" i="4" s="1"/>
  <c r="J34" i="4" a="1"/>
  <c r="J34" i="4" s="1"/>
  <c r="A35" i="4" a="1"/>
  <c r="A35" i="4" s="1"/>
  <c r="B35" i="4" a="1"/>
  <c r="B35" i="4" s="1"/>
  <c r="C35" i="4" a="1"/>
  <c r="C35" i="4" s="1"/>
  <c r="E35" i="4" a="1"/>
  <c r="E35" i="4" s="1"/>
  <c r="F35" i="4" a="1"/>
  <c r="F35" i="4" s="1"/>
  <c r="G35" i="4" a="1"/>
  <c r="G35" i="4" s="1"/>
  <c r="J35" i="4" a="1"/>
  <c r="J35" i="4" s="1"/>
  <c r="A36" i="4" a="1"/>
  <c r="A36" i="4" s="1"/>
  <c r="D36" i="4" s="1"/>
  <c r="B36" i="4" a="1"/>
  <c r="B36" i="4" s="1"/>
  <c r="C36" i="4" a="1"/>
  <c r="C36" i="4" s="1"/>
  <c r="E36" i="4" a="1"/>
  <c r="E36" i="4" s="1"/>
  <c r="F36" i="4" a="1"/>
  <c r="F36" i="4" s="1"/>
  <c r="G36" i="4" a="1"/>
  <c r="G36" i="4" s="1"/>
  <c r="J36" i="4" a="1"/>
  <c r="J36" i="4" s="1"/>
  <c r="A37" i="4" a="1"/>
  <c r="A37" i="4" s="1"/>
  <c r="B37" i="4" a="1"/>
  <c r="B37" i="4" s="1"/>
  <c r="C37" i="4" a="1"/>
  <c r="C37" i="4" s="1"/>
  <c r="E37" i="4" a="1"/>
  <c r="E37" i="4"/>
  <c r="F37" i="4" a="1"/>
  <c r="F37" i="4"/>
  <c r="G37" i="4" a="1"/>
  <c r="G37" i="4"/>
  <c r="J37" i="4" a="1"/>
  <c r="J37" i="4"/>
  <c r="A38" i="4" a="1"/>
  <c r="A38" i="4"/>
  <c r="B38" i="4" a="1"/>
  <c r="B38" i="4"/>
  <c r="C38" i="4" a="1"/>
  <c r="C38" i="4"/>
  <c r="E38" i="4" a="1"/>
  <c r="E38" i="4" s="1"/>
  <c r="F38" i="4" a="1"/>
  <c r="F38" i="4" s="1"/>
  <c r="G38" i="4" a="1"/>
  <c r="G38" i="4" s="1"/>
  <c r="J38" i="4" a="1"/>
  <c r="J38" i="4" s="1"/>
  <c r="A39" i="4" a="1"/>
  <c r="A39" i="4" s="1"/>
  <c r="B39" i="4" a="1"/>
  <c r="B39" i="4" s="1"/>
  <c r="I39" i="4" s="1"/>
  <c r="C39" i="4" a="1"/>
  <c r="C39" i="4" s="1"/>
  <c r="E39" i="4" a="1"/>
  <c r="E39" i="4" s="1"/>
  <c r="D39" i="4" s="1"/>
  <c r="F39" i="4" a="1"/>
  <c r="F39" i="4" s="1"/>
  <c r="G39" i="4" a="1"/>
  <c r="G39" i="4" s="1"/>
  <c r="J39" i="4" a="1"/>
  <c r="J39" i="4" s="1"/>
  <c r="A40" i="4" a="1"/>
  <c r="A40" i="4" s="1"/>
  <c r="I40" i="4" s="1"/>
  <c r="B40" i="4" a="1"/>
  <c r="B40" i="4" s="1"/>
  <c r="C40" i="4" a="1"/>
  <c r="C40" i="4" s="1"/>
  <c r="E40" i="4" a="1"/>
  <c r="E40" i="4" s="1"/>
  <c r="F40" i="4" a="1"/>
  <c r="F40" i="4" s="1"/>
  <c r="G40" i="4" a="1"/>
  <c r="G40" i="4" s="1"/>
  <c r="J40" i="4" a="1"/>
  <c r="J40" i="4" s="1"/>
  <c r="A41" i="4" a="1"/>
  <c r="A41" i="4" s="1"/>
  <c r="B41" i="4" a="1"/>
  <c r="B41" i="4" s="1"/>
  <c r="C41" i="4" a="1"/>
  <c r="C41" i="4" s="1"/>
  <c r="E41" i="4" a="1"/>
  <c r="E41" i="4" s="1"/>
  <c r="F41" i="4" a="1"/>
  <c r="F41" i="4" s="1"/>
  <c r="G41" i="4" a="1"/>
  <c r="G41" i="4" s="1"/>
  <c r="J41" i="4" a="1"/>
  <c r="J41" i="4" s="1"/>
  <c r="A42" i="4" a="1"/>
  <c r="A42" i="4" s="1"/>
  <c r="B42" i="4" a="1"/>
  <c r="B42" i="4" s="1"/>
  <c r="C42" i="4" a="1"/>
  <c r="C42" i="4" s="1"/>
  <c r="E42" i="4" a="1"/>
  <c r="E42" i="4"/>
  <c r="F42" i="4" a="1"/>
  <c r="F42" i="4"/>
  <c r="G42" i="4" a="1"/>
  <c r="G42" i="4"/>
  <c r="J42" i="4" a="1"/>
  <c r="J42" i="4"/>
  <c r="A43" i="4" a="1"/>
  <c r="A43" i="4"/>
  <c r="B43" i="4" a="1"/>
  <c r="B43" i="4" s="1"/>
  <c r="C43" i="4" a="1"/>
  <c r="C43" i="4" s="1"/>
  <c r="E43" i="4" a="1"/>
  <c r="E43" i="4"/>
  <c r="F43" i="4" a="1"/>
  <c r="F43" i="4"/>
  <c r="G43" i="4" a="1"/>
  <c r="G43" i="4" s="1"/>
  <c r="J43" i="4" a="1"/>
  <c r="J43" i="4" s="1"/>
  <c r="A44" i="4" a="1"/>
  <c r="A44" i="4" s="1"/>
  <c r="B44" i="4" a="1"/>
  <c r="B44" i="4" s="1"/>
  <c r="C44" i="4" a="1"/>
  <c r="C44" i="4" s="1"/>
  <c r="E44" i="4" a="1"/>
  <c r="E44" i="4" s="1"/>
  <c r="F44" i="4" a="1"/>
  <c r="F44" i="4" s="1"/>
  <c r="G44" i="4" a="1"/>
  <c r="G44" i="4" s="1"/>
  <c r="J44" i="4" a="1"/>
  <c r="J44" i="4" s="1"/>
  <c r="A45" i="4" a="1"/>
  <c r="A45" i="4" s="1"/>
  <c r="B45" i="4" a="1"/>
  <c r="B45" i="4" s="1"/>
  <c r="C45" i="4" a="1"/>
  <c r="C45" i="4" s="1"/>
  <c r="E45" i="4" a="1"/>
  <c r="E45" i="4"/>
  <c r="F45" i="4" a="1"/>
  <c r="F45" i="4"/>
  <c r="G45" i="4" a="1"/>
  <c r="G45" i="4" s="1"/>
  <c r="J45" i="4" a="1"/>
  <c r="J45" i="4" s="1"/>
  <c r="A46" i="4" a="1"/>
  <c r="A46" i="4" s="1"/>
  <c r="B46" i="4" a="1"/>
  <c r="B46" i="4" s="1"/>
  <c r="C46" i="4" a="1"/>
  <c r="C46" i="4" s="1"/>
  <c r="E46" i="4" a="1"/>
  <c r="E46" i="4" s="1"/>
  <c r="F46" i="4" a="1"/>
  <c r="F46" i="4" s="1"/>
  <c r="G46" i="4" a="1"/>
  <c r="G46" i="4" s="1"/>
  <c r="J46" i="4" a="1"/>
  <c r="J46" i="4" s="1"/>
  <c r="A47" i="4" a="1"/>
  <c r="A47" i="4" s="1"/>
  <c r="B47" i="4" a="1"/>
  <c r="B47" i="4" s="1"/>
  <c r="C47" i="4" a="1"/>
  <c r="C47" i="4" s="1"/>
  <c r="E47" i="4" a="1"/>
  <c r="E47" i="4"/>
  <c r="F47" i="4" a="1"/>
  <c r="F47" i="4"/>
  <c r="G47" i="4" a="1"/>
  <c r="G47" i="4" s="1"/>
  <c r="J47" i="4" a="1"/>
  <c r="J47" i="4" s="1"/>
  <c r="A48" i="4" a="1"/>
  <c r="A48" i="4" s="1"/>
  <c r="B48" i="4" a="1"/>
  <c r="B48" i="4" s="1"/>
  <c r="C48" i="4" a="1"/>
  <c r="C48" i="4" s="1"/>
  <c r="E48" i="4" a="1"/>
  <c r="E48" i="4" s="1"/>
  <c r="F48" i="4" a="1"/>
  <c r="F48" i="4" s="1"/>
  <c r="G48" i="4" a="1"/>
  <c r="G48" i="4" s="1"/>
  <c r="J48" i="4" a="1"/>
  <c r="J48" i="4" s="1"/>
  <c r="A49" i="4" a="1"/>
  <c r="A49" i="4" s="1"/>
  <c r="B49" i="4" a="1"/>
  <c r="B49" i="4" s="1"/>
  <c r="C49" i="4" a="1"/>
  <c r="C49" i="4" s="1"/>
  <c r="E49" i="4" a="1"/>
  <c r="E49" i="4"/>
  <c r="F49" i="4" a="1"/>
  <c r="F49" i="4"/>
  <c r="G49" i="4" a="1"/>
  <c r="G49" i="4" s="1"/>
  <c r="J49" i="4" a="1"/>
  <c r="J49" i="4" s="1"/>
  <c r="A50" i="4" a="1"/>
  <c r="A50" i="4" s="1"/>
  <c r="B50" i="4" a="1"/>
  <c r="B50" i="4" s="1"/>
  <c r="C50" i="4" a="1"/>
  <c r="C50" i="4" s="1"/>
  <c r="E50" i="4" a="1"/>
  <c r="E50" i="4" s="1"/>
  <c r="F50" i="4" a="1"/>
  <c r="F50" i="4" s="1"/>
  <c r="G50" i="4" a="1"/>
  <c r="G50" i="4" s="1"/>
  <c r="J50" i="4" a="1"/>
  <c r="J50" i="4" s="1"/>
  <c r="A51" i="4" a="1"/>
  <c r="A51" i="4" s="1"/>
  <c r="B51" i="4" a="1"/>
  <c r="B51" i="4" s="1"/>
  <c r="C51" i="4" a="1"/>
  <c r="C51" i="4" s="1"/>
  <c r="E51" i="4" a="1"/>
  <c r="E51" i="4"/>
  <c r="F51" i="4" a="1"/>
  <c r="F51" i="4"/>
  <c r="G51" i="4" a="1"/>
  <c r="G51" i="4" s="1"/>
  <c r="J51" i="4" a="1"/>
  <c r="J51" i="4" s="1"/>
  <c r="A52" i="4" a="1"/>
  <c r="A52" i="4" s="1"/>
  <c r="B52" i="4" a="1"/>
  <c r="B52" i="4" s="1"/>
  <c r="C52" i="4" a="1"/>
  <c r="C52" i="4" s="1"/>
  <c r="E52" i="4" a="1"/>
  <c r="E52" i="4" s="1"/>
  <c r="F52" i="4" a="1"/>
  <c r="F52" i="4" s="1"/>
  <c r="G52" i="4" a="1"/>
  <c r="G52" i="4" s="1"/>
  <c r="J52" i="4" a="1"/>
  <c r="J52" i="4" s="1"/>
  <c r="A53" i="4" a="1"/>
  <c r="A53" i="4" s="1"/>
  <c r="B53" i="4" a="1"/>
  <c r="B53" i="4" s="1"/>
  <c r="C53" i="4" a="1"/>
  <c r="C53" i="4" s="1"/>
  <c r="E53" i="4" a="1"/>
  <c r="E53" i="4"/>
  <c r="F53" i="4" a="1"/>
  <c r="F53" i="4"/>
  <c r="G53" i="4" a="1"/>
  <c r="G53" i="4" s="1"/>
  <c r="J53" i="4" a="1"/>
  <c r="J53" i="4" s="1"/>
  <c r="A54" i="4" a="1"/>
  <c r="A54" i="4" s="1"/>
  <c r="B54" i="4" a="1"/>
  <c r="B54" i="4" s="1"/>
  <c r="C54" i="4" a="1"/>
  <c r="C54" i="4" s="1"/>
  <c r="E54" i="4" a="1"/>
  <c r="E54" i="4" s="1"/>
  <c r="F54" i="4" a="1"/>
  <c r="F54" i="4" s="1"/>
  <c r="G54" i="4" a="1"/>
  <c r="G54" i="4" s="1"/>
  <c r="J54" i="4" a="1"/>
  <c r="J54" i="4" s="1"/>
  <c r="A55" i="4" a="1"/>
  <c r="A55" i="4" s="1"/>
  <c r="B55" i="4" a="1"/>
  <c r="B55" i="4" s="1"/>
  <c r="C55" i="4" a="1"/>
  <c r="C55" i="4" s="1"/>
  <c r="E55" i="4" a="1"/>
  <c r="E55" i="4"/>
  <c r="F55" i="4" a="1"/>
  <c r="F55" i="4"/>
  <c r="G55" i="4" a="1"/>
  <c r="G55" i="4" s="1"/>
  <c r="J55" i="4" a="1"/>
  <c r="J55" i="4" s="1"/>
  <c r="A56" i="4" a="1"/>
  <c r="A56" i="4" s="1"/>
  <c r="B56" i="4" a="1"/>
  <c r="B56" i="4" s="1"/>
  <c r="C56" i="4" a="1"/>
  <c r="C56" i="4" s="1"/>
  <c r="E56" i="4" a="1"/>
  <c r="E56" i="4" s="1"/>
  <c r="F56" i="4" a="1"/>
  <c r="F56" i="4" s="1"/>
  <c r="G56" i="4" a="1"/>
  <c r="G56" i="4" s="1"/>
  <c r="J56" i="4" a="1"/>
  <c r="J56" i="4" s="1"/>
  <c r="A57" i="4" a="1"/>
  <c r="A57" i="4" s="1"/>
  <c r="B57" i="4" a="1"/>
  <c r="B57" i="4" s="1"/>
  <c r="C57" i="4" a="1"/>
  <c r="C57" i="4" s="1"/>
  <c r="E57" i="4" a="1"/>
  <c r="E57" i="4"/>
  <c r="F57" i="4" a="1"/>
  <c r="F57" i="4"/>
  <c r="G57" i="4" a="1"/>
  <c r="G57" i="4" s="1"/>
  <c r="J57" i="4" a="1"/>
  <c r="J57" i="4" s="1"/>
  <c r="A58" i="4" a="1"/>
  <c r="A58" i="4" s="1"/>
  <c r="B58" i="4" a="1"/>
  <c r="B58" i="4" s="1"/>
  <c r="C58" i="4" a="1"/>
  <c r="C58" i="4" s="1"/>
  <c r="E58" i="4" a="1"/>
  <c r="E58" i="4" s="1"/>
  <c r="F58" i="4" a="1"/>
  <c r="F58" i="4" s="1"/>
  <c r="G58" i="4" a="1"/>
  <c r="G58" i="4" s="1"/>
  <c r="J58" i="4" a="1"/>
  <c r="J58" i="4" s="1"/>
  <c r="A59" i="4" a="1"/>
  <c r="A59" i="4" s="1"/>
  <c r="B59" i="4" a="1"/>
  <c r="B59" i="4" s="1"/>
  <c r="C59" i="4" a="1"/>
  <c r="C59" i="4" s="1"/>
  <c r="E59" i="4" a="1"/>
  <c r="E59" i="4"/>
  <c r="F59" i="4" a="1"/>
  <c r="F59" i="4"/>
  <c r="G59" i="4" a="1"/>
  <c r="G59" i="4" s="1"/>
  <c r="J59" i="4" a="1"/>
  <c r="J59" i="4" s="1"/>
  <c r="A60" i="4" a="1"/>
  <c r="A60" i="4" s="1"/>
  <c r="B60" i="4" a="1"/>
  <c r="B60" i="4" s="1"/>
  <c r="C60" i="4" a="1"/>
  <c r="C60" i="4" s="1"/>
  <c r="E60" i="4" a="1"/>
  <c r="E60" i="4" s="1"/>
  <c r="F60" i="4" a="1"/>
  <c r="F60" i="4" s="1"/>
  <c r="G60" i="4" a="1"/>
  <c r="G60" i="4" s="1"/>
  <c r="J60" i="4" a="1"/>
  <c r="J60" i="4" s="1"/>
  <c r="A61" i="4" a="1"/>
  <c r="A61" i="4" s="1"/>
  <c r="B61" i="4" a="1"/>
  <c r="B61" i="4" s="1"/>
  <c r="C61" i="4" a="1"/>
  <c r="C61" i="4" s="1"/>
  <c r="E61" i="4" a="1"/>
  <c r="E61" i="4"/>
  <c r="F61" i="4" a="1"/>
  <c r="F61" i="4"/>
  <c r="G61" i="4" a="1"/>
  <c r="G61" i="4" s="1"/>
  <c r="J61" i="4" a="1"/>
  <c r="J61" i="4" s="1"/>
  <c r="A62" i="4" a="1"/>
  <c r="A62" i="4" s="1"/>
  <c r="B62" i="4" a="1"/>
  <c r="B62" i="4" s="1"/>
  <c r="C62" i="4" a="1"/>
  <c r="C62" i="4" s="1"/>
  <c r="E62" i="4" a="1"/>
  <c r="E62" i="4" s="1"/>
  <c r="F62" i="4" a="1"/>
  <c r="F62" i="4" s="1"/>
  <c r="G62" i="4" a="1"/>
  <c r="G62" i="4" s="1"/>
  <c r="J62" i="4" a="1"/>
  <c r="J62" i="4" s="1"/>
  <c r="A63" i="4" a="1"/>
  <c r="A63" i="4" s="1"/>
  <c r="B63" i="4" a="1"/>
  <c r="B63" i="4" s="1"/>
  <c r="C63" i="4" a="1"/>
  <c r="C63" i="4" s="1"/>
  <c r="E63" i="4" a="1"/>
  <c r="E63" i="4"/>
  <c r="F63" i="4" a="1"/>
  <c r="F63" i="4"/>
  <c r="G63" i="4" a="1"/>
  <c r="G63" i="4" s="1"/>
  <c r="J63" i="4" a="1"/>
  <c r="J63" i="4" s="1"/>
  <c r="A64" i="4" a="1"/>
  <c r="A64" i="4" s="1"/>
  <c r="B64" i="4" a="1"/>
  <c r="B64" i="4" s="1"/>
  <c r="C64" i="4" a="1"/>
  <c r="C64" i="4" s="1"/>
  <c r="E64" i="4" a="1"/>
  <c r="E64" i="4" s="1"/>
  <c r="F64" i="4" a="1"/>
  <c r="F64" i="4" s="1"/>
  <c r="G64" i="4" a="1"/>
  <c r="G64" i="4" s="1"/>
  <c r="J64" i="4" a="1"/>
  <c r="J64" i="4" s="1"/>
  <c r="A65" i="4" a="1"/>
  <c r="A65" i="4" s="1"/>
  <c r="B65" i="4" a="1"/>
  <c r="B65" i="4" s="1"/>
  <c r="C65" i="4" a="1"/>
  <c r="C65" i="4" s="1"/>
  <c r="E65" i="4" a="1"/>
  <c r="E65" i="4"/>
  <c r="F65" i="4" a="1"/>
  <c r="F65" i="4"/>
  <c r="G65" i="4" a="1"/>
  <c r="G65" i="4" s="1"/>
  <c r="J65" i="4" a="1"/>
  <c r="J65" i="4" s="1"/>
  <c r="A66" i="4" a="1"/>
  <c r="A66" i="4" s="1"/>
  <c r="B66" i="4" a="1"/>
  <c r="B66" i="4" s="1"/>
  <c r="C66" i="4" a="1"/>
  <c r="C66" i="4" s="1"/>
  <c r="E66" i="4" a="1"/>
  <c r="E66" i="4" s="1"/>
  <c r="F66" i="4" a="1"/>
  <c r="F66" i="4" s="1"/>
  <c r="G66" i="4" a="1"/>
  <c r="G66" i="4" s="1"/>
  <c r="J66" i="4" a="1"/>
  <c r="J66" i="4" s="1"/>
  <c r="A67" i="4" a="1"/>
  <c r="A67" i="4" s="1"/>
  <c r="B67" i="4" a="1"/>
  <c r="B67" i="4" s="1"/>
  <c r="C67" i="4" a="1"/>
  <c r="C67" i="4" s="1"/>
  <c r="E67" i="4" a="1"/>
  <c r="E67" i="4"/>
  <c r="F67" i="4" a="1"/>
  <c r="F67" i="4"/>
  <c r="G67" i="4" a="1"/>
  <c r="G67" i="4" s="1"/>
  <c r="J67" i="4" a="1"/>
  <c r="J67" i="4" s="1"/>
  <c r="A68" i="4" a="1"/>
  <c r="A68" i="4" s="1"/>
  <c r="B68" i="4" a="1"/>
  <c r="B68" i="4" s="1"/>
  <c r="C68" i="4" a="1"/>
  <c r="C68" i="4" s="1"/>
  <c r="E68" i="4" a="1"/>
  <c r="E68" i="4" s="1"/>
  <c r="F68" i="4" a="1"/>
  <c r="F68" i="4" s="1"/>
  <c r="G68" i="4" a="1"/>
  <c r="G68" i="4" s="1"/>
  <c r="J68" i="4" a="1"/>
  <c r="J68" i="4" s="1"/>
  <c r="A69" i="4" a="1"/>
  <c r="A69" i="4" s="1"/>
  <c r="B69" i="4" a="1"/>
  <c r="B69" i="4" s="1"/>
  <c r="C69" i="4" a="1"/>
  <c r="C69" i="4" s="1"/>
  <c r="E69" i="4" a="1"/>
  <c r="E69" i="4"/>
  <c r="F69" i="4" a="1"/>
  <c r="F69" i="4"/>
  <c r="G69" i="4" a="1"/>
  <c r="G69" i="4" s="1"/>
  <c r="J69" i="4" a="1"/>
  <c r="J69" i="4" s="1"/>
  <c r="A70" i="4" a="1"/>
  <c r="A70" i="4" s="1"/>
  <c r="B70" i="4" a="1"/>
  <c r="B70" i="4" s="1"/>
  <c r="C70" i="4" a="1"/>
  <c r="C70" i="4" s="1"/>
  <c r="E70" i="4" a="1"/>
  <c r="E70" i="4" s="1"/>
  <c r="F70" i="4" a="1"/>
  <c r="F70" i="4" s="1"/>
  <c r="G70" i="4" a="1"/>
  <c r="G70" i="4" s="1"/>
  <c r="J70" i="4" a="1"/>
  <c r="J70" i="4" s="1"/>
  <c r="A71" i="4" a="1"/>
  <c r="A71" i="4" s="1"/>
  <c r="B71" i="4" a="1"/>
  <c r="B71" i="4" s="1"/>
  <c r="C71" i="4" a="1"/>
  <c r="C71" i="4" s="1"/>
  <c r="E71" i="4" a="1"/>
  <c r="E71" i="4"/>
  <c r="F71" i="4" a="1"/>
  <c r="F71" i="4"/>
  <c r="G71" i="4" a="1"/>
  <c r="G71" i="4" s="1"/>
  <c r="J71" i="4" a="1"/>
  <c r="J71" i="4" s="1"/>
  <c r="A72" i="4" a="1"/>
  <c r="A72" i="4" s="1"/>
  <c r="B72" i="4" a="1"/>
  <c r="B72" i="4" s="1"/>
  <c r="C72" i="4" a="1"/>
  <c r="C72" i="4" s="1"/>
  <c r="E72" i="4" a="1"/>
  <c r="E72" i="4" s="1"/>
  <c r="F72" i="4" a="1"/>
  <c r="F72" i="4" s="1"/>
  <c r="G72" i="4" a="1"/>
  <c r="G72" i="4" s="1"/>
  <c r="J72" i="4" a="1"/>
  <c r="J72" i="4" s="1"/>
  <c r="A73" i="4" a="1"/>
  <c r="A73" i="4" s="1"/>
  <c r="B73" i="4" a="1"/>
  <c r="B73" i="4" s="1"/>
  <c r="C73" i="4" a="1"/>
  <c r="C73" i="4" s="1"/>
  <c r="E73" i="4" a="1"/>
  <c r="E73" i="4"/>
  <c r="F73" i="4" a="1"/>
  <c r="F73" i="4"/>
  <c r="G73" i="4" a="1"/>
  <c r="G73" i="4" s="1"/>
  <c r="J73" i="4" a="1"/>
  <c r="J73" i="4" s="1"/>
  <c r="A74" i="4" a="1"/>
  <c r="A74" i="4" s="1"/>
  <c r="B74" i="4" a="1"/>
  <c r="B74" i="4" s="1"/>
  <c r="C74" i="4" a="1"/>
  <c r="C74" i="4" s="1"/>
  <c r="E74" i="4" a="1"/>
  <c r="E74" i="4" s="1"/>
  <c r="F74" i="4" a="1"/>
  <c r="F74" i="4" s="1"/>
  <c r="G74" i="4" a="1"/>
  <c r="G74" i="4" s="1"/>
  <c r="J74" i="4" a="1"/>
  <c r="J74" i="4" s="1"/>
  <c r="A75" i="4" a="1"/>
  <c r="A75" i="4" s="1"/>
  <c r="B75" i="4" a="1"/>
  <c r="B75" i="4" s="1"/>
  <c r="C75" i="4" a="1"/>
  <c r="C75" i="4" s="1"/>
  <c r="E75" i="4" a="1"/>
  <c r="E75" i="4"/>
  <c r="F75" i="4" a="1"/>
  <c r="F75" i="4"/>
  <c r="G75" i="4" a="1"/>
  <c r="G75" i="4" s="1"/>
  <c r="J75" i="4" a="1"/>
  <c r="J75" i="4" s="1"/>
  <c r="A76" i="4" a="1"/>
  <c r="A76" i="4" s="1"/>
  <c r="B76" i="4" a="1"/>
  <c r="B76" i="4" s="1"/>
  <c r="C76" i="4" a="1"/>
  <c r="C76" i="4" s="1"/>
  <c r="E76" i="4" a="1"/>
  <c r="E76" i="4" s="1"/>
  <c r="F76" i="4" a="1"/>
  <c r="F76" i="4" s="1"/>
  <c r="G76" i="4" a="1"/>
  <c r="G76" i="4" s="1"/>
  <c r="J76" i="4" a="1"/>
  <c r="J76" i="4" s="1"/>
  <c r="A77" i="4" a="1"/>
  <c r="A77" i="4" s="1"/>
  <c r="B77" i="4" a="1"/>
  <c r="B77" i="4" s="1"/>
  <c r="C77" i="4" a="1"/>
  <c r="C77" i="4" s="1"/>
  <c r="E77" i="4" a="1"/>
  <c r="E77" i="4"/>
  <c r="F77" i="4" a="1"/>
  <c r="F77" i="4"/>
  <c r="G77" i="4" a="1"/>
  <c r="G77" i="4" s="1"/>
  <c r="J77" i="4" a="1"/>
  <c r="J77" i="4" s="1"/>
  <c r="A78" i="4" a="1"/>
  <c r="A78" i="4" s="1"/>
  <c r="B78" i="4" a="1"/>
  <c r="B78" i="4" s="1"/>
  <c r="C78" i="4" a="1"/>
  <c r="C78" i="4" s="1"/>
  <c r="E78" i="4" a="1"/>
  <c r="E78" i="4" s="1"/>
  <c r="F78" i="4" a="1"/>
  <c r="F78" i="4" s="1"/>
  <c r="G78" i="4" a="1"/>
  <c r="G78" i="4" s="1"/>
  <c r="J78" i="4" a="1"/>
  <c r="J78" i="4" s="1"/>
  <c r="A79" i="4" a="1"/>
  <c r="A79" i="4" s="1"/>
  <c r="B79" i="4" a="1"/>
  <c r="B79" i="4" s="1"/>
  <c r="C79" i="4" a="1"/>
  <c r="C79" i="4" s="1"/>
  <c r="E79" i="4" a="1"/>
  <c r="E79" i="4"/>
  <c r="F79" i="4" a="1"/>
  <c r="F79" i="4"/>
  <c r="G79" i="4" a="1"/>
  <c r="G79" i="4" s="1"/>
  <c r="J79" i="4" a="1"/>
  <c r="J79" i="4" s="1"/>
  <c r="A80" i="4" a="1"/>
  <c r="A80" i="4" s="1"/>
  <c r="H80" i="4" s="1"/>
  <c r="B80" i="4" a="1"/>
  <c r="B80" i="4" s="1"/>
  <c r="C80" i="4" a="1"/>
  <c r="C80" i="4" s="1"/>
  <c r="E80" i="4" a="1"/>
  <c r="E80" i="4" s="1"/>
  <c r="F80" i="4" a="1"/>
  <c r="F80" i="4" s="1"/>
  <c r="G80" i="4" a="1"/>
  <c r="G80" i="4" s="1"/>
  <c r="I80" i="4"/>
  <c r="J80" i="4" a="1"/>
  <c r="J80" i="4"/>
  <c r="A81" i="4" a="1"/>
  <c r="A81" i="4"/>
  <c r="B81" i="4" a="1"/>
  <c r="B81" i="4" s="1"/>
  <c r="C81" i="4" a="1"/>
  <c r="C81" i="4" s="1"/>
  <c r="E81" i="4" a="1"/>
  <c r="E81" i="4"/>
  <c r="F81" i="4" a="1"/>
  <c r="F81" i="4" s="1"/>
  <c r="G81" i="4" a="1"/>
  <c r="G81" i="4" s="1"/>
  <c r="J81" i="4" a="1"/>
  <c r="J81" i="4" s="1"/>
  <c r="A82" i="4" a="1"/>
  <c r="A82" i="4" s="1"/>
  <c r="B82" i="4" a="1"/>
  <c r="B82" i="4" s="1"/>
  <c r="C82" i="4" a="1"/>
  <c r="C82" i="4" s="1"/>
  <c r="E82" i="4" a="1"/>
  <c r="E82" i="4"/>
  <c r="F82" i="4" a="1"/>
  <c r="F82" i="4"/>
  <c r="G82" i="4" a="1"/>
  <c r="G82" i="4"/>
  <c r="J82" i="4" a="1"/>
  <c r="J82" i="4"/>
  <c r="A83" i="4" a="1"/>
  <c r="A83" i="4"/>
  <c r="B83" i="4" a="1"/>
  <c r="B83" i="4" s="1"/>
  <c r="C83" i="4" a="1"/>
  <c r="C83" i="4" s="1"/>
  <c r="E83" i="4" a="1"/>
  <c r="E83" i="4"/>
  <c r="F83" i="4" a="1"/>
  <c r="F83" i="4"/>
  <c r="G83" i="4" a="1"/>
  <c r="G83" i="4" s="1"/>
  <c r="J83" i="4" a="1"/>
  <c r="J83" i="4" s="1"/>
  <c r="A84" i="4" a="1"/>
  <c r="A84" i="4" s="1"/>
  <c r="B84" i="4" a="1"/>
  <c r="B84" i="4" s="1"/>
  <c r="C84" i="4" a="1"/>
  <c r="C84" i="4" s="1"/>
  <c r="E84" i="4" a="1"/>
  <c r="E84" i="4" s="1"/>
  <c r="F84" i="4" a="1"/>
  <c r="F84" i="4" s="1"/>
  <c r="G84" i="4" a="1"/>
  <c r="G84" i="4" s="1"/>
  <c r="J84" i="4" a="1"/>
  <c r="J84" i="4" s="1"/>
  <c r="A85" i="4" a="1"/>
  <c r="A85" i="4" s="1"/>
  <c r="B85" i="4" a="1"/>
  <c r="B85" i="4" s="1"/>
  <c r="C85" i="4" a="1"/>
  <c r="C85" i="4" s="1"/>
  <c r="E85" i="4" a="1"/>
  <c r="E85" i="4"/>
  <c r="F85" i="4" a="1"/>
  <c r="F85" i="4"/>
  <c r="G85" i="4" a="1"/>
  <c r="G85" i="4" s="1"/>
  <c r="J85" i="4" a="1"/>
  <c r="J85" i="4" s="1"/>
  <c r="A86" i="4" a="1"/>
  <c r="A86" i="4" s="1"/>
  <c r="B86" i="4" a="1"/>
  <c r="B86" i="4" s="1"/>
  <c r="C86" i="4" a="1"/>
  <c r="C86" i="4" s="1"/>
  <c r="E86" i="4" a="1"/>
  <c r="E86" i="4" s="1"/>
  <c r="F86" i="4" a="1"/>
  <c r="F86" i="4" s="1"/>
  <c r="G86" i="4" a="1"/>
  <c r="G86" i="4" s="1"/>
  <c r="J86" i="4" a="1"/>
  <c r="J86" i="4" s="1"/>
  <c r="A87" i="4" a="1"/>
  <c r="A87" i="4" s="1"/>
  <c r="B87" i="4" a="1"/>
  <c r="B87" i="4" s="1"/>
  <c r="C87" i="4" a="1"/>
  <c r="C87" i="4" s="1"/>
  <c r="E87" i="4" a="1"/>
  <c r="E87" i="4"/>
  <c r="F87" i="4" a="1"/>
  <c r="F87" i="4"/>
  <c r="G87" i="4" a="1"/>
  <c r="G87" i="4" s="1"/>
  <c r="J87" i="4" a="1"/>
  <c r="J87" i="4" s="1"/>
  <c r="A88" i="4" a="1"/>
  <c r="A88" i="4" s="1"/>
  <c r="B88" i="4" a="1"/>
  <c r="B88" i="4" s="1"/>
  <c r="C88" i="4" a="1"/>
  <c r="C88" i="4" s="1"/>
  <c r="E88" i="4" a="1"/>
  <c r="E88" i="4" s="1"/>
  <c r="F88" i="4" a="1"/>
  <c r="F88" i="4" s="1"/>
  <c r="G88" i="4" a="1"/>
  <c r="G88" i="4" s="1"/>
  <c r="J88" i="4" a="1"/>
  <c r="J88" i="4"/>
  <c r="A89" i="4" a="1"/>
  <c r="A89" i="4" s="1"/>
  <c r="B89" i="4" a="1"/>
  <c r="B89" i="4" s="1"/>
  <c r="C89" i="4" a="1"/>
  <c r="C89" i="4" s="1"/>
  <c r="E89" i="4" a="1"/>
  <c r="E89" i="4" s="1"/>
  <c r="F89" i="4" a="1"/>
  <c r="F89" i="4" s="1"/>
  <c r="G89" i="4" a="1"/>
  <c r="G89" i="4" s="1"/>
  <c r="J89" i="4" a="1"/>
  <c r="J89" i="4" s="1"/>
  <c r="A90" i="4" a="1"/>
  <c r="A90" i="4" s="1"/>
  <c r="B90" i="4" a="1"/>
  <c r="B90" i="4" s="1"/>
  <c r="C90" i="4" a="1"/>
  <c r="C90" i="4" s="1"/>
  <c r="E90" i="4" a="1"/>
  <c r="E90" i="4"/>
  <c r="F90" i="4" a="1"/>
  <c r="F90" i="4"/>
  <c r="G90" i="4" a="1"/>
  <c r="G90" i="4"/>
  <c r="J90" i="4" a="1"/>
  <c r="J90" i="4"/>
  <c r="A91" i="4" a="1"/>
  <c r="A91" i="4" s="1"/>
  <c r="B91" i="4" a="1"/>
  <c r="B91" i="4" s="1"/>
  <c r="C91" i="4" a="1"/>
  <c r="C91" i="4" s="1"/>
  <c r="E91" i="4" a="1"/>
  <c r="E91" i="4" s="1"/>
  <c r="F91" i="4" a="1"/>
  <c r="F91" i="4" s="1"/>
  <c r="G91" i="4" a="1"/>
  <c r="G91" i="4" s="1"/>
  <c r="J91" i="4" a="1"/>
  <c r="J91" i="4" s="1"/>
  <c r="A92" i="4" a="1"/>
  <c r="A92" i="4" s="1"/>
  <c r="B92" i="4" a="1"/>
  <c r="B92" i="4" s="1"/>
  <c r="C92" i="4" a="1"/>
  <c r="C92" i="4" s="1"/>
  <c r="E92" i="4" a="1"/>
  <c r="E92" i="4"/>
  <c r="F92" i="4" a="1"/>
  <c r="F92" i="4"/>
  <c r="G92" i="4" a="1"/>
  <c r="G92" i="4"/>
  <c r="J92" i="4" a="1"/>
  <c r="J92" i="4"/>
  <c r="A93" i="4" a="1"/>
  <c r="A93" i="4" s="1"/>
  <c r="B93" i="4" a="1"/>
  <c r="B93" i="4" s="1"/>
  <c r="C93" i="4" a="1"/>
  <c r="C93" i="4" s="1"/>
  <c r="E93" i="4" a="1"/>
  <c r="E93" i="4" s="1"/>
  <c r="F93" i="4" a="1"/>
  <c r="F93" i="4" s="1"/>
  <c r="G93" i="4" a="1"/>
  <c r="G93" i="4" s="1"/>
  <c r="J93" i="4" a="1"/>
  <c r="J93" i="4" s="1"/>
  <c r="A94" i="4" a="1"/>
  <c r="A94" i="4" s="1"/>
  <c r="B94" i="4" a="1"/>
  <c r="B94" i="4" s="1"/>
  <c r="C94" i="4" a="1"/>
  <c r="C94" i="4" s="1"/>
  <c r="E94" i="4" a="1"/>
  <c r="E94" i="4" s="1"/>
  <c r="F94" i="4" a="1"/>
  <c r="F94" i="4" s="1"/>
  <c r="G94" i="4" a="1"/>
  <c r="G94" i="4" s="1"/>
  <c r="J94" i="4" a="1"/>
  <c r="J94" i="4" s="1"/>
  <c r="A95" i="4" a="1"/>
  <c r="A95" i="4" s="1"/>
  <c r="B95" i="4" a="1"/>
  <c r="B95" i="4" s="1"/>
  <c r="C95" i="4" a="1"/>
  <c r="C95" i="4" s="1"/>
  <c r="E95" i="4" a="1"/>
  <c r="E95" i="4"/>
  <c r="F95" i="4" a="1"/>
  <c r="F95" i="4"/>
  <c r="G95" i="4" a="1"/>
  <c r="G95" i="4" s="1"/>
  <c r="J95" i="4" a="1"/>
  <c r="J95" i="4" s="1"/>
  <c r="A96" i="4" a="1"/>
  <c r="A96" i="4" s="1"/>
  <c r="B96" i="4" a="1"/>
  <c r="B96" i="4" s="1"/>
  <c r="C96" i="4" a="1"/>
  <c r="C96" i="4" s="1"/>
  <c r="E96" i="4" a="1"/>
  <c r="E96" i="4" s="1"/>
  <c r="F96" i="4" a="1"/>
  <c r="F96" i="4" s="1"/>
  <c r="G96" i="4" a="1"/>
  <c r="G96" i="4" s="1"/>
  <c r="J96" i="4" a="1"/>
  <c r="J96" i="4" s="1"/>
  <c r="A97" i="4" a="1"/>
  <c r="A97" i="4" s="1"/>
  <c r="B97" i="4" a="1"/>
  <c r="B97" i="4" s="1"/>
  <c r="C97" i="4" a="1"/>
  <c r="C97" i="4" s="1"/>
  <c r="E97" i="4" a="1"/>
  <c r="E97" i="4"/>
  <c r="F97" i="4" a="1"/>
  <c r="F97" i="4"/>
  <c r="G97" i="4" a="1"/>
  <c r="G97" i="4" s="1"/>
  <c r="J97" i="4" a="1"/>
  <c r="J97" i="4" s="1"/>
  <c r="A98" i="4" a="1"/>
  <c r="A98" i="4" s="1"/>
  <c r="B98" i="4" a="1"/>
  <c r="B98" i="4" s="1"/>
  <c r="C98" i="4" a="1"/>
  <c r="C98" i="4" s="1"/>
  <c r="E98" i="4" a="1"/>
  <c r="E98" i="4" s="1"/>
  <c r="F98" i="4" a="1"/>
  <c r="F98" i="4" s="1"/>
  <c r="G98" i="4" a="1"/>
  <c r="G98" i="4" s="1"/>
  <c r="J98" i="4" a="1"/>
  <c r="J98" i="4" s="1"/>
  <c r="A99" i="4" a="1"/>
  <c r="A99" i="4" s="1"/>
  <c r="B99" i="4" a="1"/>
  <c r="B99" i="4" s="1"/>
  <c r="C99" i="4" a="1"/>
  <c r="C99" i="4" s="1"/>
  <c r="E99" i="4" a="1"/>
  <c r="E99" i="4"/>
  <c r="F99" i="4" a="1"/>
  <c r="F99" i="4"/>
  <c r="G99" i="4" a="1"/>
  <c r="G99" i="4" s="1"/>
  <c r="J99" i="4" a="1"/>
  <c r="J99" i="4" s="1"/>
  <c r="A100" i="4" a="1"/>
  <c r="A100" i="4" s="1"/>
  <c r="B100" i="4" a="1"/>
  <c r="B100" i="4" s="1"/>
  <c r="C100" i="4" a="1"/>
  <c r="C100" i="4" s="1"/>
  <c r="E100" i="4" a="1"/>
  <c r="E100" i="4" s="1"/>
  <c r="F100" i="4" a="1"/>
  <c r="F100" i="4" s="1"/>
  <c r="G100" i="4" a="1"/>
  <c r="G100" i="4" s="1"/>
  <c r="J100" i="4" a="1"/>
  <c r="J100" i="4" s="1"/>
  <c r="A101" i="4" a="1"/>
  <c r="A101" i="4" s="1"/>
  <c r="B101" i="4" a="1"/>
  <c r="B101" i="4" s="1"/>
  <c r="C101" i="4" a="1"/>
  <c r="C101" i="4" s="1"/>
  <c r="E101" i="4" a="1"/>
  <c r="E101" i="4"/>
  <c r="F101" i="4" a="1"/>
  <c r="F101" i="4"/>
  <c r="G101" i="4" a="1"/>
  <c r="G101" i="4" s="1"/>
  <c r="J101" i="4" a="1"/>
  <c r="J101" i="4" s="1"/>
  <c r="A102" i="4" a="1"/>
  <c r="A102" i="4" s="1"/>
  <c r="B102" i="4" a="1"/>
  <c r="B102" i="4" s="1"/>
  <c r="C102" i="4" a="1"/>
  <c r="C102" i="4" s="1"/>
  <c r="E102" i="4" a="1"/>
  <c r="E102" i="4" s="1"/>
  <c r="F102" i="4" a="1"/>
  <c r="F102" i="4" s="1"/>
  <c r="G102" i="4" a="1"/>
  <c r="G102" i="4" s="1"/>
  <c r="J102" i="4" a="1"/>
  <c r="J102" i="4" s="1"/>
  <c r="A103" i="4" a="1"/>
  <c r="A103" i="4" s="1"/>
  <c r="B103" i="4" a="1"/>
  <c r="B103" i="4" s="1"/>
  <c r="C103" i="4" a="1"/>
  <c r="C103" i="4" s="1"/>
  <c r="E103" i="4" a="1"/>
  <c r="E103" i="4"/>
  <c r="F103" i="4" a="1"/>
  <c r="F103" i="4"/>
  <c r="G103" i="4" a="1"/>
  <c r="G103" i="4" s="1"/>
  <c r="J103" i="4" a="1"/>
  <c r="J103" i="4" s="1"/>
  <c r="A104" i="4" a="1"/>
  <c r="A104" i="4" s="1"/>
  <c r="B104" i="4" a="1"/>
  <c r="B104" i="4" s="1"/>
  <c r="C104" i="4" a="1"/>
  <c r="C104" i="4" s="1"/>
  <c r="E104" i="4" a="1"/>
  <c r="E104" i="4" s="1"/>
  <c r="F104" i="4" a="1"/>
  <c r="F104" i="4" s="1"/>
  <c r="G104" i="4" a="1"/>
  <c r="G104" i="4" s="1"/>
  <c r="J104" i="4" a="1"/>
  <c r="J104" i="4" s="1"/>
  <c r="A105" i="4" a="1"/>
  <c r="A105" i="4" s="1"/>
  <c r="B105" i="4" a="1"/>
  <c r="B105" i="4" s="1"/>
  <c r="C105" i="4" a="1"/>
  <c r="C105" i="4" s="1"/>
  <c r="E105" i="4" a="1"/>
  <c r="E105" i="4"/>
  <c r="F105" i="4" a="1"/>
  <c r="F105" i="4"/>
  <c r="G105" i="4" a="1"/>
  <c r="G105" i="4" s="1"/>
  <c r="J105" i="4" a="1"/>
  <c r="J105" i="4" s="1"/>
  <c r="A106" i="4" a="1"/>
  <c r="A106" i="4" s="1"/>
  <c r="B106" i="4" a="1"/>
  <c r="B106" i="4" s="1"/>
  <c r="C106" i="4" a="1"/>
  <c r="C106" i="4" s="1"/>
  <c r="E106" i="4" a="1"/>
  <c r="E106" i="4" s="1"/>
  <c r="F106" i="4" a="1"/>
  <c r="F106" i="4" s="1"/>
  <c r="G106" i="4" a="1"/>
  <c r="G106" i="4" s="1"/>
  <c r="J106" i="4" a="1"/>
  <c r="J106" i="4" s="1"/>
  <c r="A107" i="4" a="1"/>
  <c r="A107" i="4" s="1"/>
  <c r="B107" i="4" a="1"/>
  <c r="B107" i="4" s="1"/>
  <c r="C107" i="4" a="1"/>
  <c r="C107" i="4" s="1"/>
  <c r="E107" i="4" a="1"/>
  <c r="E107" i="4"/>
  <c r="F107" i="4" a="1"/>
  <c r="F107" i="4"/>
  <c r="G107" i="4" a="1"/>
  <c r="G107" i="4" s="1"/>
  <c r="J107" i="4" a="1"/>
  <c r="J107" i="4" s="1"/>
  <c r="A108" i="4" a="1"/>
  <c r="A108" i="4" s="1"/>
  <c r="B108" i="4" a="1"/>
  <c r="B108" i="4" s="1"/>
  <c r="C108" i="4" a="1"/>
  <c r="C108" i="4" s="1"/>
  <c r="E108" i="4" a="1"/>
  <c r="E108" i="4" s="1"/>
  <c r="F108" i="4" a="1"/>
  <c r="F108" i="4" s="1"/>
  <c r="G108" i="4" a="1"/>
  <c r="G108" i="4" s="1"/>
  <c r="J108" i="4" a="1"/>
  <c r="J108" i="4" s="1"/>
  <c r="A109" i="4" a="1"/>
  <c r="A109" i="4" s="1"/>
  <c r="B109" i="4" a="1"/>
  <c r="B109" i="4" s="1"/>
  <c r="C109" i="4" a="1"/>
  <c r="C109" i="4" s="1"/>
  <c r="E109" i="4" a="1"/>
  <c r="E109" i="4"/>
  <c r="F109" i="4" a="1"/>
  <c r="F109" i="4"/>
  <c r="G109" i="4" a="1"/>
  <c r="G109" i="4" s="1"/>
  <c r="J109" i="4" a="1"/>
  <c r="J109" i="4" s="1"/>
  <c r="A110" i="4" a="1"/>
  <c r="A110" i="4" s="1"/>
  <c r="B110" i="4" a="1"/>
  <c r="B110" i="4" s="1"/>
  <c r="C110" i="4" a="1"/>
  <c r="C110" i="4" s="1"/>
  <c r="E110" i="4" a="1"/>
  <c r="E110" i="4" s="1"/>
  <c r="F110" i="4" a="1"/>
  <c r="F110" i="4" s="1"/>
  <c r="G110" i="4" a="1"/>
  <c r="G110" i="4" s="1"/>
  <c r="J110" i="4" a="1"/>
  <c r="J110" i="4" s="1"/>
  <c r="A111" i="4" a="1"/>
  <c r="A111" i="4" s="1"/>
  <c r="B111" i="4" a="1"/>
  <c r="B111" i="4" s="1"/>
  <c r="C111" i="4" a="1"/>
  <c r="C111" i="4" s="1"/>
  <c r="E111" i="4" a="1"/>
  <c r="E111" i="4"/>
  <c r="F111" i="4" a="1"/>
  <c r="F111" i="4"/>
  <c r="G111" i="4" a="1"/>
  <c r="G111" i="4" s="1"/>
  <c r="J111" i="4" a="1"/>
  <c r="J111" i="4" s="1"/>
  <c r="A112" i="4" a="1"/>
  <c r="A112" i="4" s="1"/>
  <c r="B112" i="4" a="1"/>
  <c r="B112" i="4" s="1"/>
  <c r="C112" i="4" a="1"/>
  <c r="C112" i="4" s="1"/>
  <c r="E112" i="4" a="1"/>
  <c r="E112" i="4" s="1"/>
  <c r="F112" i="4" a="1"/>
  <c r="F112" i="4" s="1"/>
  <c r="G112" i="4" a="1"/>
  <c r="G112" i="4" s="1"/>
  <c r="J112" i="4" a="1"/>
  <c r="J112" i="4" s="1"/>
  <c r="A113" i="4" a="1"/>
  <c r="A113" i="4" s="1"/>
  <c r="B113" i="4" a="1"/>
  <c r="B113" i="4" s="1"/>
  <c r="C113" i="4" a="1"/>
  <c r="C113" i="4" s="1"/>
  <c r="E113" i="4" a="1"/>
  <c r="E113" i="4"/>
  <c r="F113" i="4" a="1"/>
  <c r="F113" i="4"/>
  <c r="G113" i="4" a="1"/>
  <c r="G113" i="4" s="1"/>
  <c r="J113" i="4" a="1"/>
  <c r="J113" i="4" s="1"/>
  <c r="A114" i="4" a="1"/>
  <c r="A114" i="4" s="1"/>
  <c r="B114" i="4" a="1"/>
  <c r="B114" i="4" s="1"/>
  <c r="C114" i="4" a="1"/>
  <c r="C114" i="4" s="1"/>
  <c r="E114" i="4" a="1"/>
  <c r="E114" i="4" s="1"/>
  <c r="F114" i="4" a="1"/>
  <c r="F114" i="4" s="1"/>
  <c r="G114" i="4" a="1"/>
  <c r="G114" i="4" s="1"/>
  <c r="J114" i="4" a="1"/>
  <c r="J114" i="4" s="1"/>
  <c r="A115" i="4" a="1"/>
  <c r="A115" i="4" s="1"/>
  <c r="B115" i="4" a="1"/>
  <c r="B115" i="4" s="1"/>
  <c r="C115" i="4" a="1"/>
  <c r="C115" i="4" s="1"/>
  <c r="E115" i="4" a="1"/>
  <c r="E115" i="4"/>
  <c r="F115" i="4" a="1"/>
  <c r="F115" i="4" s="1"/>
  <c r="G115" i="4" a="1"/>
  <c r="G115" i="4" s="1"/>
  <c r="J115" i="4" a="1"/>
  <c r="J115" i="4" s="1"/>
  <c r="A116" i="4" a="1"/>
  <c r="A116" i="4" s="1"/>
  <c r="B116" i="4" a="1"/>
  <c r="B116" i="4" s="1"/>
  <c r="C116" i="4" a="1"/>
  <c r="C116" i="4" s="1"/>
  <c r="E116" i="4" a="1"/>
  <c r="E116" i="4"/>
  <c r="F116" i="4" a="1"/>
  <c r="F116" i="4"/>
  <c r="G116" i="4" a="1"/>
  <c r="G116" i="4"/>
  <c r="J116" i="4" a="1"/>
  <c r="J116" i="4"/>
  <c r="A117" i="4" a="1"/>
  <c r="A117" i="4"/>
  <c r="D117" i="4" s="1"/>
  <c r="B117" i="4" a="1"/>
  <c r="B117" i="4" s="1"/>
  <c r="C117" i="4" a="1"/>
  <c r="C117" i="4" s="1"/>
  <c r="E117" i="4" a="1"/>
  <c r="E117" i="4" s="1"/>
  <c r="F117" i="4" a="1"/>
  <c r="F117" i="4" s="1"/>
  <c r="G117" i="4" a="1"/>
  <c r="G117" i="4" s="1"/>
  <c r="H117" i="4"/>
  <c r="J117" i="4" a="1"/>
  <c r="J117" i="4" s="1"/>
  <c r="A118" i="4" a="1"/>
  <c r="A118" i="4" s="1"/>
  <c r="B118" i="4" a="1"/>
  <c r="B118" i="4" s="1"/>
  <c r="C118" i="4" a="1"/>
  <c r="C118" i="4" s="1"/>
  <c r="E118" i="4" a="1"/>
  <c r="E118" i="4" s="1"/>
  <c r="F118" i="4" a="1"/>
  <c r="F118" i="4" s="1"/>
  <c r="G118" i="4" a="1"/>
  <c r="G118" i="4" s="1"/>
  <c r="J118" i="4" a="1"/>
  <c r="J118" i="4" s="1"/>
  <c r="A119" i="4" a="1"/>
  <c r="A119" i="4" s="1"/>
  <c r="B119" i="4" a="1"/>
  <c r="B119" i="4" s="1"/>
  <c r="C119" i="4" a="1"/>
  <c r="C119" i="4" s="1"/>
  <c r="E119" i="4" a="1"/>
  <c r="E119" i="4"/>
  <c r="F119" i="4" a="1"/>
  <c r="F119" i="4" s="1"/>
  <c r="G119" i="4" a="1"/>
  <c r="G119" i="4" s="1"/>
  <c r="J119" i="4" a="1"/>
  <c r="J119" i="4" s="1"/>
  <c r="A120" i="4" a="1"/>
  <c r="A120" i="4" s="1"/>
  <c r="B120" i="4" a="1"/>
  <c r="B120" i="4" s="1"/>
  <c r="C120" i="4" a="1"/>
  <c r="C120" i="4" s="1"/>
  <c r="E120" i="4" a="1"/>
  <c r="E120" i="4"/>
  <c r="F120" i="4" a="1"/>
  <c r="F120" i="4"/>
  <c r="G120" i="4" a="1"/>
  <c r="G120" i="4"/>
  <c r="J120" i="4" a="1"/>
  <c r="J120" i="4"/>
  <c r="A121" i="4" a="1"/>
  <c r="A121" i="4"/>
  <c r="D121" i="4" s="1"/>
  <c r="B121" i="4" a="1"/>
  <c r="B121" i="4" s="1"/>
  <c r="C121" i="4" a="1"/>
  <c r="C121" i="4" s="1"/>
  <c r="E121" i="4" a="1"/>
  <c r="E121" i="4" s="1"/>
  <c r="F121" i="4" a="1"/>
  <c r="F121" i="4" s="1"/>
  <c r="G121" i="4" a="1"/>
  <c r="G121" i="4" s="1"/>
  <c r="H121" i="4"/>
  <c r="J121" i="4" a="1"/>
  <c r="J121" i="4" s="1"/>
  <c r="A122" i="4" a="1"/>
  <c r="A122" i="4" s="1"/>
  <c r="B122" i="4" a="1"/>
  <c r="B122" i="4" s="1"/>
  <c r="C122" i="4" a="1"/>
  <c r="C122" i="4" s="1"/>
  <c r="E122" i="4" a="1"/>
  <c r="E122" i="4" s="1"/>
  <c r="F122" i="4" a="1"/>
  <c r="F122" i="4" s="1"/>
  <c r="G122" i="4" a="1"/>
  <c r="G122" i="4" s="1"/>
  <c r="J122" i="4" a="1"/>
  <c r="J122" i="4" s="1"/>
  <c r="A123" i="4" a="1"/>
  <c r="A123" i="4" s="1"/>
  <c r="B123" i="4" a="1"/>
  <c r="B123" i="4" s="1"/>
  <c r="C123" i="4" a="1"/>
  <c r="C123" i="4" s="1"/>
  <c r="E123" i="4" a="1"/>
  <c r="E123" i="4"/>
  <c r="F123" i="4" a="1"/>
  <c r="F123" i="4"/>
  <c r="G123" i="4" a="1"/>
  <c r="G123" i="4" s="1"/>
  <c r="J123" i="4" a="1"/>
  <c r="J123" i="4" s="1"/>
  <c r="A124" i="4" a="1"/>
  <c r="A124" i="4" s="1"/>
  <c r="B124" i="4" a="1"/>
  <c r="B124" i="4" s="1"/>
  <c r="C124" i="4" a="1"/>
  <c r="C124" i="4" s="1"/>
  <c r="E124" i="4" a="1"/>
  <c r="E124" i="4" s="1"/>
  <c r="F124" i="4" a="1"/>
  <c r="F124" i="4" s="1"/>
  <c r="G124" i="4" a="1"/>
  <c r="G124" i="4" s="1"/>
  <c r="J124" i="4" a="1"/>
  <c r="J124" i="4" s="1"/>
  <c r="A125" i="4" a="1"/>
  <c r="A125" i="4" s="1"/>
  <c r="B125" i="4" a="1"/>
  <c r="B125" i="4" s="1"/>
  <c r="C125" i="4" a="1"/>
  <c r="C125" i="4" s="1"/>
  <c r="E125" i="4" a="1"/>
  <c r="E125" i="4"/>
  <c r="F125" i="4" a="1"/>
  <c r="F125" i="4" s="1"/>
  <c r="G125" i="4" a="1"/>
  <c r="G125" i="4" s="1"/>
  <c r="J125" i="4" a="1"/>
  <c r="J125" i="4" s="1"/>
  <c r="A126" i="4" a="1"/>
  <c r="A126" i="4" s="1"/>
  <c r="B126" i="4" a="1"/>
  <c r="B126" i="4" s="1"/>
  <c r="C126" i="4" a="1"/>
  <c r="C126" i="4" s="1"/>
  <c r="E126" i="4" a="1"/>
  <c r="E126" i="4"/>
  <c r="F126" i="4" a="1"/>
  <c r="F126" i="4"/>
  <c r="G126" i="4" a="1"/>
  <c r="G126" i="4"/>
  <c r="J126" i="4" a="1"/>
  <c r="J126" i="4"/>
  <c r="A127" i="4" a="1"/>
  <c r="A127" i="4" s="1"/>
  <c r="B127" i="4" a="1"/>
  <c r="B127" i="4" s="1"/>
  <c r="C127" i="4" a="1"/>
  <c r="C127" i="4" s="1"/>
  <c r="E127" i="4" a="1"/>
  <c r="E127" i="4" s="1"/>
  <c r="F127" i="4" a="1"/>
  <c r="F127" i="4" s="1"/>
  <c r="G127" i="4" a="1"/>
  <c r="G127" i="4" s="1"/>
  <c r="J127" i="4" a="1"/>
  <c r="J127" i="4" s="1"/>
  <c r="A128" i="4" a="1"/>
  <c r="A128" i="4" s="1"/>
  <c r="B128" i="4" a="1"/>
  <c r="B128" i="4" s="1"/>
  <c r="C128" i="4" a="1"/>
  <c r="C128" i="4" s="1"/>
  <c r="E128" i="4" a="1"/>
  <c r="E128" i="4" s="1"/>
  <c r="F128" i="4" a="1"/>
  <c r="F128" i="4" s="1"/>
  <c r="G128" i="4" a="1"/>
  <c r="G128" i="4" s="1"/>
  <c r="J128" i="4" a="1"/>
  <c r="J128" i="4" s="1"/>
  <c r="A129" i="4" a="1"/>
  <c r="A129" i="4" s="1"/>
  <c r="B129" i="4" a="1"/>
  <c r="B129" i="4" s="1"/>
  <c r="C129" i="4" a="1"/>
  <c r="C129" i="4" s="1"/>
  <c r="E129" i="4" a="1"/>
  <c r="E129" i="4"/>
  <c r="F129" i="4" a="1"/>
  <c r="F129" i="4" s="1"/>
  <c r="G129" i="4" a="1"/>
  <c r="G129" i="4" s="1"/>
  <c r="J129" i="4" a="1"/>
  <c r="J129" i="4" s="1"/>
  <c r="A130" i="4" a="1"/>
  <c r="A130" i="4" s="1"/>
  <c r="B130" i="4" a="1"/>
  <c r="B130" i="4" s="1"/>
  <c r="C130" i="4" a="1"/>
  <c r="C130" i="4" s="1"/>
  <c r="E130" i="4" a="1"/>
  <c r="E130" i="4"/>
  <c r="F130" i="4" a="1"/>
  <c r="F130" i="4"/>
  <c r="G130" i="4" a="1"/>
  <c r="G130" i="4"/>
  <c r="J130" i="4" a="1"/>
  <c r="J130" i="4"/>
  <c r="A131" i="4" a="1"/>
  <c r="A131" i="4" s="1"/>
  <c r="B131" i="4" a="1"/>
  <c r="B131" i="4" s="1"/>
  <c r="C131" i="4" a="1"/>
  <c r="C131" i="4" s="1"/>
  <c r="E131" i="4" a="1"/>
  <c r="E131" i="4" s="1"/>
  <c r="F131" i="4" a="1"/>
  <c r="F131" i="4" s="1"/>
  <c r="G131" i="4" a="1"/>
  <c r="G131" i="4" s="1"/>
  <c r="J131" i="4" a="1"/>
  <c r="J131" i="4" s="1"/>
  <c r="A132" i="4" a="1"/>
  <c r="A132" i="4" s="1"/>
  <c r="B132" i="4" a="1"/>
  <c r="B132" i="4" s="1"/>
  <c r="C132" i="4" a="1"/>
  <c r="C132" i="4" s="1"/>
  <c r="E132" i="4" a="1"/>
  <c r="E132" i="4"/>
  <c r="F132" i="4" a="1"/>
  <c r="F132" i="4"/>
  <c r="G132" i="4" a="1"/>
  <c r="G132" i="4"/>
  <c r="J132" i="4" a="1"/>
  <c r="J132" i="4"/>
  <c r="A133" i="4" a="1"/>
  <c r="A133" i="4"/>
  <c r="D133" i="4" s="1"/>
  <c r="B133" i="4" a="1"/>
  <c r="B133" i="4" s="1"/>
  <c r="C133" i="4" a="1"/>
  <c r="C133" i="4" s="1"/>
  <c r="E133" i="4" a="1"/>
  <c r="E133" i="4" s="1"/>
  <c r="F133" i="4" a="1"/>
  <c r="F133" i="4" s="1"/>
  <c r="G133" i="4" a="1"/>
  <c r="G133" i="4" s="1"/>
  <c r="H133" i="4"/>
  <c r="J133" i="4" a="1"/>
  <c r="J133" i="4" s="1"/>
  <c r="A134" i="4" a="1"/>
  <c r="A134" i="4" s="1"/>
  <c r="B134" i="4" a="1"/>
  <c r="B134" i="4" s="1"/>
  <c r="C134" i="4" a="1"/>
  <c r="C134" i="4" s="1"/>
  <c r="E134" i="4" a="1"/>
  <c r="E134" i="4" s="1"/>
  <c r="F134" i="4" a="1"/>
  <c r="F134" i="4" s="1"/>
  <c r="G134" i="4" a="1"/>
  <c r="G134" i="4" s="1"/>
  <c r="J134" i="4" a="1"/>
  <c r="J134" i="4" s="1"/>
  <c r="A135" i="4" a="1"/>
  <c r="A135" i="4" s="1"/>
  <c r="B135" i="4" a="1"/>
  <c r="B135" i="4" s="1"/>
  <c r="C135" i="4" a="1"/>
  <c r="C135" i="4" s="1"/>
  <c r="E135" i="4" a="1"/>
  <c r="E135" i="4"/>
  <c r="F135" i="4" a="1"/>
  <c r="F135" i="4" s="1"/>
  <c r="G135" i="4" a="1"/>
  <c r="G135" i="4" s="1"/>
  <c r="J135" i="4" a="1"/>
  <c r="J135" i="4" s="1"/>
  <c r="A136" i="4" a="1"/>
  <c r="A136" i="4" s="1"/>
  <c r="B136" i="4" a="1"/>
  <c r="B136" i="4" s="1"/>
  <c r="C136" i="4" a="1"/>
  <c r="C136" i="4" s="1"/>
  <c r="E136" i="4" a="1"/>
  <c r="E136" i="4"/>
  <c r="F136" i="4" a="1"/>
  <c r="F136" i="4"/>
  <c r="G136" i="4" a="1"/>
  <c r="G136" i="4"/>
  <c r="J136" i="4" a="1"/>
  <c r="J136" i="4"/>
  <c r="A137" i="4" a="1"/>
  <c r="A137" i="4"/>
  <c r="D137" i="4" s="1"/>
  <c r="B137" i="4" a="1"/>
  <c r="B137" i="4" s="1"/>
  <c r="C137" i="4" a="1"/>
  <c r="C137" i="4" s="1"/>
  <c r="E137" i="4" a="1"/>
  <c r="E137" i="4" s="1"/>
  <c r="F137" i="4" a="1"/>
  <c r="F137" i="4" s="1"/>
  <c r="G137" i="4" a="1"/>
  <c r="G137" i="4" s="1"/>
  <c r="H137" i="4"/>
  <c r="J137" i="4" a="1"/>
  <c r="J137" i="4" s="1"/>
  <c r="A138" i="4" a="1"/>
  <c r="A138" i="4" s="1"/>
  <c r="B138" i="4" a="1"/>
  <c r="B138" i="4" s="1"/>
  <c r="C138" i="4" a="1"/>
  <c r="C138" i="4" s="1"/>
  <c r="E138" i="4" a="1"/>
  <c r="E138" i="4" s="1"/>
  <c r="F138" i="4" a="1"/>
  <c r="F138" i="4" s="1"/>
  <c r="G138" i="4" a="1"/>
  <c r="G138" i="4" s="1"/>
  <c r="J138" i="4" a="1"/>
  <c r="J138" i="4" s="1"/>
  <c r="A139" i="4" a="1"/>
  <c r="A139" i="4" s="1"/>
  <c r="B139" i="4" a="1"/>
  <c r="B139" i="4" s="1"/>
  <c r="C139" i="4" a="1"/>
  <c r="C139" i="4" s="1"/>
  <c r="E139" i="4" a="1"/>
  <c r="E139" i="4"/>
  <c r="F139" i="4" a="1"/>
  <c r="F139" i="4" s="1"/>
  <c r="G139" i="4" a="1"/>
  <c r="G139" i="4" s="1"/>
  <c r="J139" i="4" a="1"/>
  <c r="J139" i="4" s="1"/>
  <c r="A140" i="4" a="1"/>
  <c r="A140" i="4" s="1"/>
  <c r="B140" i="4" a="1"/>
  <c r="B140" i="4" s="1"/>
  <c r="C140" i="4" a="1"/>
  <c r="C140" i="4" s="1"/>
  <c r="E140" i="4" a="1"/>
  <c r="E140" i="4"/>
  <c r="F140" i="4" a="1"/>
  <c r="F140" i="4"/>
  <c r="G140" i="4" a="1"/>
  <c r="G140" i="4"/>
  <c r="J140" i="4" a="1"/>
  <c r="J140" i="4"/>
  <c r="A141" i="4" a="1"/>
  <c r="A141" i="4"/>
  <c r="D141" i="4" s="1"/>
  <c r="B141" i="4" a="1"/>
  <c r="B141" i="4" s="1"/>
  <c r="C141" i="4" a="1"/>
  <c r="C141" i="4" s="1"/>
  <c r="E141" i="4" a="1"/>
  <c r="E141" i="4" s="1"/>
  <c r="F141" i="4" a="1"/>
  <c r="F141" i="4" s="1"/>
  <c r="G141" i="4" a="1"/>
  <c r="G141" i="4" s="1"/>
  <c r="H141" i="4"/>
  <c r="J141" i="4" a="1"/>
  <c r="J141" i="4" s="1"/>
  <c r="A142" i="4" a="1"/>
  <c r="A142" i="4" s="1"/>
  <c r="B142" i="4" a="1"/>
  <c r="B142" i="4" s="1"/>
  <c r="C142" i="4" a="1"/>
  <c r="C142" i="4" s="1"/>
  <c r="E142" i="4" a="1"/>
  <c r="E142" i="4" s="1"/>
  <c r="F142" i="4" a="1"/>
  <c r="F142" i="4" s="1"/>
  <c r="G142" i="4" a="1"/>
  <c r="G142" i="4" s="1"/>
  <c r="J142" i="4" a="1"/>
  <c r="J142" i="4" s="1"/>
  <c r="A143" i="4" a="1"/>
  <c r="A143" i="4" s="1"/>
  <c r="I143" i="4" s="1"/>
  <c r="B143" i="4" a="1"/>
  <c r="B143" i="4" s="1"/>
  <c r="C143" i="4" a="1"/>
  <c r="C143" i="4" s="1"/>
  <c r="D143" i="4"/>
  <c r="E143" i="4" a="1"/>
  <c r="E143" i="4" s="1"/>
  <c r="F143" i="4" a="1"/>
  <c r="F143" i="4" s="1"/>
  <c r="G143" i="4" a="1"/>
  <c r="G143" i="4" s="1"/>
  <c r="H143" i="4"/>
  <c r="J143" i="4" a="1"/>
  <c r="J143" i="4" s="1"/>
  <c r="A144" i="4" a="1"/>
  <c r="A144" i="4" s="1"/>
  <c r="B144" i="4" a="1"/>
  <c r="B144" i="4" s="1"/>
  <c r="C144" i="4" a="1"/>
  <c r="C144" i="4" s="1"/>
  <c r="E144" i="4" a="1"/>
  <c r="E144" i="4" s="1"/>
  <c r="F144" i="4" a="1"/>
  <c r="F144" i="4" s="1"/>
  <c r="G144" i="4" a="1"/>
  <c r="G144" i="4" s="1"/>
  <c r="J144" i="4" a="1"/>
  <c r="J144" i="4" s="1"/>
  <c r="A145" i="4" a="1"/>
  <c r="A145" i="4" s="1"/>
  <c r="B145" i="4" a="1"/>
  <c r="B145" i="4" s="1"/>
  <c r="C145" i="4" a="1"/>
  <c r="C145" i="4" s="1"/>
  <c r="E145" i="4" a="1"/>
  <c r="E145" i="4" s="1"/>
  <c r="F145" i="4" a="1"/>
  <c r="F145" i="4" s="1"/>
  <c r="G145" i="4" a="1"/>
  <c r="G145" i="4" s="1"/>
  <c r="J145" i="4" a="1"/>
  <c r="J145" i="4" s="1"/>
  <c r="A146" i="4" a="1"/>
  <c r="A146" i="4" s="1"/>
  <c r="B146" i="4" a="1"/>
  <c r="B146" i="4" s="1"/>
  <c r="C146" i="4" a="1"/>
  <c r="C146" i="4" s="1"/>
  <c r="E146" i="4" a="1"/>
  <c r="E146" i="4" s="1"/>
  <c r="F146" i="4" a="1"/>
  <c r="F146" i="4" s="1"/>
  <c r="G146" i="4" a="1"/>
  <c r="G146" i="4" s="1"/>
  <c r="J146" i="4" a="1"/>
  <c r="J146" i="4" s="1"/>
  <c r="A147" i="4" a="1"/>
  <c r="A147" i="4" s="1"/>
  <c r="B147" i="4" a="1"/>
  <c r="B147" i="4" s="1"/>
  <c r="C147" i="4" a="1"/>
  <c r="C147" i="4" s="1"/>
  <c r="E147" i="4" a="1"/>
  <c r="E147" i="4" s="1"/>
  <c r="F147" i="4" a="1"/>
  <c r="F147" i="4" s="1"/>
  <c r="G147" i="4" a="1"/>
  <c r="G147" i="4" s="1"/>
  <c r="J147" i="4" a="1"/>
  <c r="J147" i="4" s="1"/>
  <c r="A148" i="4" a="1"/>
  <c r="A148" i="4" s="1"/>
  <c r="B148" i="4" a="1"/>
  <c r="B148" i="4" s="1"/>
  <c r="C148" i="4" a="1"/>
  <c r="C148" i="4" s="1"/>
  <c r="E148" i="4" a="1"/>
  <c r="E148" i="4" s="1"/>
  <c r="F148" i="4" a="1"/>
  <c r="F148" i="4" s="1"/>
  <c r="G148" i="4" a="1"/>
  <c r="G148" i="4" s="1"/>
  <c r="J148" i="4" a="1"/>
  <c r="J148" i="4" s="1"/>
  <c r="A149" i="4" a="1"/>
  <c r="A149" i="4" s="1"/>
  <c r="B149" i="4" a="1"/>
  <c r="B149" i="4" s="1"/>
  <c r="C149" i="4" a="1"/>
  <c r="C149" i="4" s="1"/>
  <c r="E149" i="4" a="1"/>
  <c r="E149" i="4" s="1"/>
  <c r="F149" i="4" a="1"/>
  <c r="F149" i="4" s="1"/>
  <c r="G149" i="4" a="1"/>
  <c r="G149" i="4" s="1"/>
  <c r="J149" i="4" a="1"/>
  <c r="J149" i="4" s="1"/>
  <c r="A150" i="4" a="1"/>
  <c r="A150" i="4" s="1"/>
  <c r="B150" i="4" a="1"/>
  <c r="B150" i="4" s="1"/>
  <c r="C150" i="4" a="1"/>
  <c r="C150" i="4" s="1"/>
  <c r="E150" i="4" a="1"/>
  <c r="E150" i="4" s="1"/>
  <c r="F150" i="4" a="1"/>
  <c r="F150" i="4" s="1"/>
  <c r="G150" i="4" a="1"/>
  <c r="G150" i="4" s="1"/>
  <c r="J150" i="4" a="1"/>
  <c r="J150" i="4" s="1"/>
  <c r="A151" i="4" a="1"/>
  <c r="A151" i="4" s="1"/>
  <c r="B151" i="4" a="1"/>
  <c r="B151" i="4" s="1"/>
  <c r="C151" i="4" a="1"/>
  <c r="C151" i="4" s="1"/>
  <c r="E151" i="4" a="1"/>
  <c r="E151" i="4" s="1"/>
  <c r="F151" i="4" a="1"/>
  <c r="F151" i="4" s="1"/>
  <c r="G151" i="4" a="1"/>
  <c r="G151" i="4" s="1"/>
  <c r="J151" i="4" a="1"/>
  <c r="J151" i="4" s="1"/>
  <c r="A152" i="4" a="1"/>
  <c r="A152" i="4" s="1"/>
  <c r="B152" i="4" a="1"/>
  <c r="B152" i="4" s="1"/>
  <c r="C152" i="4" a="1"/>
  <c r="C152" i="4" s="1"/>
  <c r="E152" i="4" a="1"/>
  <c r="E152" i="4" s="1"/>
  <c r="F152" i="4" a="1"/>
  <c r="F152" i="4" s="1"/>
  <c r="G152" i="4" a="1"/>
  <c r="G152" i="4" s="1"/>
  <c r="J152" i="4" a="1"/>
  <c r="J152" i="4" s="1"/>
  <c r="A153" i="4" a="1"/>
  <c r="A153" i="4" s="1"/>
  <c r="B153" i="4" a="1"/>
  <c r="B153" i="4" s="1"/>
  <c r="C153" i="4" a="1"/>
  <c r="C153" i="4" s="1"/>
  <c r="E153" i="4" a="1"/>
  <c r="E153" i="4" s="1"/>
  <c r="F153" i="4" a="1"/>
  <c r="F153" i="4" s="1"/>
  <c r="G153" i="4" a="1"/>
  <c r="G153" i="4" s="1"/>
  <c r="J153" i="4" a="1"/>
  <c r="J153" i="4" s="1"/>
  <c r="A154" i="4" a="1"/>
  <c r="A154" i="4" s="1"/>
  <c r="B154" i="4" a="1"/>
  <c r="B154" i="4" s="1"/>
  <c r="C154" i="4" a="1"/>
  <c r="C154" i="4" s="1"/>
  <c r="E154" i="4" a="1"/>
  <c r="E154" i="4" s="1"/>
  <c r="F154" i="4" a="1"/>
  <c r="F154" i="4" s="1"/>
  <c r="G154" i="4" a="1"/>
  <c r="G154" i="4" s="1"/>
  <c r="J154" i="4" a="1"/>
  <c r="J154" i="4" s="1"/>
  <c r="A155" i="4" a="1"/>
  <c r="A155" i="4" s="1"/>
  <c r="B155" i="4" a="1"/>
  <c r="B155" i="4" s="1"/>
  <c r="C155" i="4" a="1"/>
  <c r="C155" i="4" s="1"/>
  <c r="E155" i="4" a="1"/>
  <c r="E155" i="4" s="1"/>
  <c r="F155" i="4" a="1"/>
  <c r="F155" i="4" s="1"/>
  <c r="G155" i="4" a="1"/>
  <c r="G155" i="4" s="1"/>
  <c r="J155" i="4" a="1"/>
  <c r="J155" i="4" s="1"/>
  <c r="A156" i="4" a="1"/>
  <c r="A156" i="4" s="1"/>
  <c r="B156" i="4" a="1"/>
  <c r="B156" i="4" s="1"/>
  <c r="C156" i="4" a="1"/>
  <c r="C156" i="4" s="1"/>
  <c r="E156" i="4" a="1"/>
  <c r="E156" i="4" s="1"/>
  <c r="F156" i="4" a="1"/>
  <c r="F156" i="4" s="1"/>
  <c r="G156" i="4" a="1"/>
  <c r="G156" i="4" s="1"/>
  <c r="J156" i="4" a="1"/>
  <c r="J156" i="4" s="1"/>
  <c r="A157" i="4" a="1"/>
  <c r="A157" i="4" s="1"/>
  <c r="B157" i="4" a="1"/>
  <c r="B157" i="4" s="1"/>
  <c r="C157" i="4" a="1"/>
  <c r="C157" i="4" s="1"/>
  <c r="E157" i="4" a="1"/>
  <c r="E157" i="4" s="1"/>
  <c r="F157" i="4" a="1"/>
  <c r="F157" i="4" s="1"/>
  <c r="G157" i="4" a="1"/>
  <c r="G157" i="4" s="1"/>
  <c r="J157" i="4" a="1"/>
  <c r="J157" i="4" s="1"/>
  <c r="A158" i="4" a="1"/>
  <c r="A158" i="4" s="1"/>
  <c r="B158" i="4" a="1"/>
  <c r="B158" i="4" s="1"/>
  <c r="C158" i="4" a="1"/>
  <c r="C158" i="4" s="1"/>
  <c r="E158" i="4" a="1"/>
  <c r="E158" i="4" s="1"/>
  <c r="F158" i="4" a="1"/>
  <c r="F158" i="4" s="1"/>
  <c r="G158" i="4" a="1"/>
  <c r="G158" i="4" s="1"/>
  <c r="J158" i="4" a="1"/>
  <c r="J158" i="4"/>
  <c r="A159" i="4" a="1"/>
  <c r="A159" i="4"/>
  <c r="D159" i="4" s="1"/>
  <c r="B159" i="4" a="1"/>
  <c r="B159" i="4"/>
  <c r="C159" i="4" a="1"/>
  <c r="C159" i="4"/>
  <c r="E159" i="4" a="1"/>
  <c r="E159" i="4" s="1"/>
  <c r="F159" i="4" a="1"/>
  <c r="F159" i="4" s="1"/>
  <c r="G159" i="4" a="1"/>
  <c r="G159" i="4" s="1"/>
  <c r="H159" i="4"/>
  <c r="J159" i="4" a="1"/>
  <c r="J159" i="4" s="1"/>
  <c r="A160" i="4" a="1"/>
  <c r="A160" i="4" s="1"/>
  <c r="B160" i="4" a="1"/>
  <c r="B160" i="4" s="1"/>
  <c r="C160" i="4" a="1"/>
  <c r="C160" i="4" s="1"/>
  <c r="E160" i="4" a="1"/>
  <c r="E160" i="4"/>
  <c r="F160" i="4" a="1"/>
  <c r="F160" i="4"/>
  <c r="G160" i="4" a="1"/>
  <c r="G160" i="4"/>
  <c r="J160" i="4" a="1"/>
  <c r="J160" i="4"/>
  <c r="A161" i="4" a="1"/>
  <c r="A161" i="4"/>
  <c r="D161" i="4" s="1"/>
  <c r="B161" i="4" a="1"/>
  <c r="B161" i="4"/>
  <c r="C161" i="4" a="1"/>
  <c r="C161" i="4" s="1"/>
  <c r="E161" i="4" a="1"/>
  <c r="E161" i="4" s="1"/>
  <c r="F161" i="4" a="1"/>
  <c r="F161" i="4" s="1"/>
  <c r="G161" i="4" a="1"/>
  <c r="G161" i="4" s="1"/>
  <c r="H161" i="4"/>
  <c r="J161" i="4" a="1"/>
  <c r="J161" i="4" s="1"/>
  <c r="A162" i="4" a="1"/>
  <c r="A162" i="4" s="1"/>
  <c r="B162" i="4" a="1"/>
  <c r="B162" i="4" s="1"/>
  <c r="C162" i="4" a="1"/>
  <c r="C162" i="4" s="1"/>
  <c r="E162" i="4" a="1"/>
  <c r="E162" i="4" s="1"/>
  <c r="F162" i="4" a="1"/>
  <c r="F162" i="4" s="1"/>
  <c r="G162" i="4" a="1"/>
  <c r="G162" i="4" s="1"/>
  <c r="J162" i="4" a="1"/>
  <c r="J162" i="4" s="1"/>
  <c r="A163" i="4" a="1"/>
  <c r="A163" i="4" s="1"/>
  <c r="B163" i="4" a="1"/>
  <c r="B163" i="4" s="1"/>
  <c r="C163" i="4" a="1"/>
  <c r="C163" i="4" s="1"/>
  <c r="E163" i="4" a="1"/>
  <c r="E163" i="4" s="1"/>
  <c r="F163" i="4" a="1"/>
  <c r="F163" i="4" s="1"/>
  <c r="G163" i="4" a="1"/>
  <c r="G163" i="4" s="1"/>
  <c r="J163" i="4" a="1"/>
  <c r="J163" i="4" s="1"/>
  <c r="A164" i="4" a="1"/>
  <c r="A164" i="4" s="1"/>
  <c r="B164" i="4" a="1"/>
  <c r="B164" i="4" s="1"/>
  <c r="C164" i="4" a="1"/>
  <c r="C164" i="4" s="1"/>
  <c r="E164" i="4" a="1"/>
  <c r="E164" i="4" s="1"/>
  <c r="F164" i="4" a="1"/>
  <c r="F164" i="4" s="1"/>
  <c r="G164" i="4" a="1"/>
  <c r="G164" i="4" s="1"/>
  <c r="J164" i="4" a="1"/>
  <c r="J164" i="4" s="1"/>
  <c r="A165" i="4" a="1"/>
  <c r="A165" i="4" s="1"/>
  <c r="B165" i="4" a="1"/>
  <c r="B165" i="4" s="1"/>
  <c r="C165" i="4" a="1"/>
  <c r="C165" i="4" s="1"/>
  <c r="E165" i="4" a="1"/>
  <c r="E165" i="4" s="1"/>
  <c r="F165" i="4" a="1"/>
  <c r="F165" i="4" s="1"/>
  <c r="G165" i="4" a="1"/>
  <c r="G165" i="4" s="1"/>
  <c r="J165" i="4" a="1"/>
  <c r="J165" i="4" s="1"/>
  <c r="A166" i="4" a="1"/>
  <c r="A166" i="4" s="1"/>
  <c r="B166" i="4" a="1"/>
  <c r="B166" i="4" s="1"/>
  <c r="C166" i="4" a="1"/>
  <c r="C166" i="4" s="1"/>
  <c r="E166" i="4" a="1"/>
  <c r="E166" i="4" s="1"/>
  <c r="F166" i="4" a="1"/>
  <c r="F166" i="4" s="1"/>
  <c r="G166" i="4" a="1"/>
  <c r="G166" i="4" s="1"/>
  <c r="J166" i="4" a="1"/>
  <c r="J166" i="4" s="1"/>
  <c r="A167" i="4" a="1"/>
  <c r="A167" i="4" s="1"/>
  <c r="B167" i="4" a="1"/>
  <c r="B167" i="4" s="1"/>
  <c r="C167" i="4" a="1"/>
  <c r="C167" i="4" s="1"/>
  <c r="E167" i="4" a="1"/>
  <c r="E167" i="4" s="1"/>
  <c r="F167" i="4" a="1"/>
  <c r="F167" i="4" s="1"/>
  <c r="G167" i="4" a="1"/>
  <c r="G167" i="4" s="1"/>
  <c r="J167" i="4" a="1"/>
  <c r="J167" i="4" s="1"/>
  <c r="A168" i="4" a="1"/>
  <c r="A168" i="4" s="1"/>
  <c r="B168" i="4" a="1"/>
  <c r="B168" i="4" s="1"/>
  <c r="C168" i="4" a="1"/>
  <c r="C168" i="4" s="1"/>
  <c r="E168" i="4" a="1"/>
  <c r="E168" i="4" s="1"/>
  <c r="F168" i="4" a="1"/>
  <c r="F168" i="4" s="1"/>
  <c r="G168" i="4" a="1"/>
  <c r="G168" i="4" s="1"/>
  <c r="J168" i="4" a="1"/>
  <c r="J168" i="4" s="1"/>
  <c r="A169" i="4" a="1"/>
  <c r="A169" i="4" s="1"/>
  <c r="B169" i="4" a="1"/>
  <c r="B169" i="4" s="1"/>
  <c r="C169" i="4" a="1"/>
  <c r="C169" i="4" s="1"/>
  <c r="E169" i="4" a="1"/>
  <c r="E169" i="4" s="1"/>
  <c r="F169" i="4" a="1"/>
  <c r="F169" i="4" s="1"/>
  <c r="G169" i="4" a="1"/>
  <c r="G169" i="4" s="1"/>
  <c r="J169" i="4" a="1"/>
  <c r="J169" i="4" s="1"/>
  <c r="A170" i="4" a="1"/>
  <c r="A170" i="4" s="1"/>
  <c r="B170" i="4" a="1"/>
  <c r="B170" i="4" s="1"/>
  <c r="C170" i="4" a="1"/>
  <c r="C170" i="4" s="1"/>
  <c r="E170" i="4" a="1"/>
  <c r="E170" i="4" s="1"/>
  <c r="F170" i="4" a="1"/>
  <c r="F170" i="4" s="1"/>
  <c r="G170" i="4" a="1"/>
  <c r="G170" i="4" s="1"/>
  <c r="J170" i="4" a="1"/>
  <c r="J170" i="4" s="1"/>
  <c r="A171" i="4" a="1"/>
  <c r="A171" i="4" s="1"/>
  <c r="B171" i="4" a="1"/>
  <c r="B171" i="4" s="1"/>
  <c r="C171" i="4" a="1"/>
  <c r="C171" i="4" s="1"/>
  <c r="E171" i="4" a="1"/>
  <c r="E171" i="4" s="1"/>
  <c r="F171" i="4" a="1"/>
  <c r="F171" i="4" s="1"/>
  <c r="G171" i="4" a="1"/>
  <c r="G171" i="4" s="1"/>
  <c r="J171" i="4" a="1"/>
  <c r="J171" i="4" s="1"/>
  <c r="A172" i="4" a="1"/>
  <c r="A172" i="4" s="1"/>
  <c r="B172" i="4" a="1"/>
  <c r="B172" i="4" s="1"/>
  <c r="C172" i="4" a="1"/>
  <c r="C172" i="4" s="1"/>
  <c r="E172" i="4" a="1"/>
  <c r="E172" i="4" s="1"/>
  <c r="F172" i="4" a="1"/>
  <c r="F172" i="4" s="1"/>
  <c r="G172" i="4" a="1"/>
  <c r="G172" i="4" s="1"/>
  <c r="J172" i="4" a="1"/>
  <c r="J172" i="4" s="1"/>
  <c r="A173" i="4" a="1"/>
  <c r="A173" i="4" s="1"/>
  <c r="B173" i="4" a="1"/>
  <c r="B173" i="4" s="1"/>
  <c r="C173" i="4" a="1"/>
  <c r="C173" i="4" s="1"/>
  <c r="E173" i="4" a="1"/>
  <c r="E173" i="4" s="1"/>
  <c r="F173" i="4" a="1"/>
  <c r="F173" i="4" s="1"/>
  <c r="G173" i="4" a="1"/>
  <c r="G173" i="4" s="1"/>
  <c r="J173" i="4" a="1"/>
  <c r="J173" i="4" s="1"/>
  <c r="A174" i="4" a="1"/>
  <c r="A174" i="4" s="1"/>
  <c r="B174" i="4" a="1"/>
  <c r="B174" i="4" s="1"/>
  <c r="C174" i="4" a="1"/>
  <c r="C174" i="4" s="1"/>
  <c r="E174" i="4" a="1"/>
  <c r="E174" i="4" s="1"/>
  <c r="F174" i="4" a="1"/>
  <c r="F174" i="4" s="1"/>
  <c r="G174" i="4" a="1"/>
  <c r="G174" i="4" s="1"/>
  <c r="J174" i="4" a="1"/>
  <c r="J174" i="4" s="1"/>
  <c r="A175" i="4" a="1"/>
  <c r="A175" i="4" s="1"/>
  <c r="B175" i="4" a="1"/>
  <c r="B175" i="4" s="1"/>
  <c r="C175" i="4" a="1"/>
  <c r="C175" i="4" s="1"/>
  <c r="E175" i="4" a="1"/>
  <c r="E175" i="4" s="1"/>
  <c r="F175" i="4" a="1"/>
  <c r="F175" i="4" s="1"/>
  <c r="G175" i="4" a="1"/>
  <c r="G175" i="4" s="1"/>
  <c r="J175" i="4" a="1"/>
  <c r="J175" i="4" s="1"/>
  <c r="A176" i="4" a="1"/>
  <c r="A176" i="4" s="1"/>
  <c r="B176" i="4" a="1"/>
  <c r="B176" i="4" s="1"/>
  <c r="C176" i="4" a="1"/>
  <c r="C176" i="4" s="1"/>
  <c r="E176" i="4" a="1"/>
  <c r="E176" i="4" s="1"/>
  <c r="F176" i="4" a="1"/>
  <c r="F176" i="4" s="1"/>
  <c r="G176" i="4" a="1"/>
  <c r="G176" i="4" s="1"/>
  <c r="J176" i="4" a="1"/>
  <c r="J176" i="4" s="1"/>
  <c r="A177" i="4" a="1"/>
  <c r="A177" i="4" s="1"/>
  <c r="B177" i="4" a="1"/>
  <c r="B177" i="4" s="1"/>
  <c r="C177" i="4" a="1"/>
  <c r="C177" i="4" s="1"/>
  <c r="E177" i="4" a="1"/>
  <c r="E177" i="4" s="1"/>
  <c r="F177" i="4" a="1"/>
  <c r="F177" i="4" s="1"/>
  <c r="G177" i="4" a="1"/>
  <c r="G177" i="4" s="1"/>
  <c r="J177" i="4" a="1"/>
  <c r="J177" i="4" s="1"/>
  <c r="A178" i="4" a="1"/>
  <c r="A178" i="4" s="1"/>
  <c r="B178" i="4" a="1"/>
  <c r="B178" i="4" s="1"/>
  <c r="C178" i="4" a="1"/>
  <c r="C178" i="4" s="1"/>
  <c r="E178" i="4" a="1"/>
  <c r="E178" i="4" s="1"/>
  <c r="F178" i="4" a="1"/>
  <c r="F178" i="4" s="1"/>
  <c r="G178" i="4" a="1"/>
  <c r="G178" i="4" s="1"/>
  <c r="J178" i="4" a="1"/>
  <c r="J178" i="4" s="1"/>
  <c r="A179" i="4" a="1"/>
  <c r="A179" i="4" s="1"/>
  <c r="B179" i="4" a="1"/>
  <c r="B179" i="4" s="1"/>
  <c r="C179" i="4" a="1"/>
  <c r="C179" i="4" s="1"/>
  <c r="E179" i="4" a="1"/>
  <c r="E179" i="4" s="1"/>
  <c r="F179" i="4" a="1"/>
  <c r="F179" i="4" s="1"/>
  <c r="G179" i="4" a="1"/>
  <c r="G179" i="4" s="1"/>
  <c r="J179" i="4" a="1"/>
  <c r="J179" i="4" s="1"/>
  <c r="A180" i="4" a="1"/>
  <c r="A180" i="4" s="1"/>
  <c r="B180" i="4" a="1"/>
  <c r="B180" i="4" s="1"/>
  <c r="C180" i="4" a="1"/>
  <c r="C180" i="4" s="1"/>
  <c r="E180" i="4" a="1"/>
  <c r="E180" i="4" s="1"/>
  <c r="F180" i="4" a="1"/>
  <c r="F180" i="4" s="1"/>
  <c r="G180" i="4" a="1"/>
  <c r="G180" i="4" s="1"/>
  <c r="J180" i="4" a="1"/>
  <c r="J180" i="4" s="1"/>
  <c r="A181" i="4" a="1"/>
  <c r="A181" i="4" s="1"/>
  <c r="B181" i="4" a="1"/>
  <c r="B181" i="4" s="1"/>
  <c r="C181" i="4" a="1"/>
  <c r="C181" i="4" s="1"/>
  <c r="E181" i="4" a="1"/>
  <c r="E181" i="4" s="1"/>
  <c r="F181" i="4" a="1"/>
  <c r="F181" i="4" s="1"/>
  <c r="G181" i="4" a="1"/>
  <c r="G181" i="4" s="1"/>
  <c r="J181" i="4" a="1"/>
  <c r="J181" i="4" s="1"/>
  <c r="A182" i="4" a="1"/>
  <c r="A182" i="4" s="1"/>
  <c r="B182" i="4" a="1"/>
  <c r="B182" i="4" s="1"/>
  <c r="C182" i="4" a="1"/>
  <c r="C182" i="4" s="1"/>
  <c r="E182" i="4" a="1"/>
  <c r="E182" i="4" s="1"/>
  <c r="F182" i="4" a="1"/>
  <c r="F182" i="4" s="1"/>
  <c r="G182" i="4" a="1"/>
  <c r="G182" i="4" s="1"/>
  <c r="J182" i="4" a="1"/>
  <c r="J182" i="4" s="1"/>
  <c r="A183" i="4" a="1"/>
  <c r="A183" i="4" s="1"/>
  <c r="B183" i="4" a="1"/>
  <c r="B183" i="4" s="1"/>
  <c r="C183" i="4" a="1"/>
  <c r="C183" i="4" s="1"/>
  <c r="E183" i="4" a="1"/>
  <c r="E183" i="4" s="1"/>
  <c r="F183" i="4" a="1"/>
  <c r="F183" i="4" s="1"/>
  <c r="G183" i="4" a="1"/>
  <c r="G183" i="4" s="1"/>
  <c r="J183" i="4" a="1"/>
  <c r="J183" i="4" s="1"/>
  <c r="A184" i="4" a="1"/>
  <c r="A184" i="4" s="1"/>
  <c r="B184" i="4" a="1"/>
  <c r="B184" i="4" s="1"/>
  <c r="C184" i="4" a="1"/>
  <c r="C184" i="4" s="1"/>
  <c r="E184" i="4" a="1"/>
  <c r="E184" i="4" s="1"/>
  <c r="F184" i="4" a="1"/>
  <c r="F184" i="4" s="1"/>
  <c r="G184" i="4" a="1"/>
  <c r="G184" i="4" s="1"/>
  <c r="J184" i="4" a="1"/>
  <c r="J184" i="4" s="1"/>
  <c r="A185" i="4" a="1"/>
  <c r="A185" i="4" s="1"/>
  <c r="B185" i="4" a="1"/>
  <c r="B185" i="4" s="1"/>
  <c r="C185" i="4" a="1"/>
  <c r="C185" i="4" s="1"/>
  <c r="E185" i="4" a="1"/>
  <c r="E185" i="4" s="1"/>
  <c r="F185" i="4" a="1"/>
  <c r="F185" i="4" s="1"/>
  <c r="G185" i="4" a="1"/>
  <c r="G185" i="4" s="1"/>
  <c r="J185" i="4" a="1"/>
  <c r="J185" i="4" s="1"/>
  <c r="A186" i="4" a="1"/>
  <c r="A186" i="4" s="1"/>
  <c r="B186" i="4" a="1"/>
  <c r="B186" i="4" s="1"/>
  <c r="C186" i="4" a="1"/>
  <c r="C186" i="4" s="1"/>
  <c r="E186" i="4" a="1"/>
  <c r="E186" i="4" s="1"/>
  <c r="F186" i="4" a="1"/>
  <c r="F186" i="4" s="1"/>
  <c r="G186" i="4" a="1"/>
  <c r="G186" i="4" s="1"/>
  <c r="J186" i="4" a="1"/>
  <c r="J186" i="4" s="1"/>
  <c r="A187" i="4" a="1"/>
  <c r="A187" i="4" s="1"/>
  <c r="B187" i="4" a="1"/>
  <c r="B187" i="4" s="1"/>
  <c r="C187" i="4" a="1"/>
  <c r="C187" i="4" s="1"/>
  <c r="E187" i="4" a="1"/>
  <c r="E187" i="4" s="1"/>
  <c r="F187" i="4" a="1"/>
  <c r="F187" i="4" s="1"/>
  <c r="G187" i="4" a="1"/>
  <c r="G187" i="4" s="1"/>
  <c r="J187" i="4" a="1"/>
  <c r="J187" i="4" s="1"/>
  <c r="A188" i="4" a="1"/>
  <c r="A188" i="4" s="1"/>
  <c r="B188" i="4" a="1"/>
  <c r="B188" i="4" s="1"/>
  <c r="C188" i="4" a="1"/>
  <c r="C188" i="4" s="1"/>
  <c r="E188" i="4" a="1"/>
  <c r="E188" i="4" s="1"/>
  <c r="F188" i="4" a="1"/>
  <c r="F188" i="4" s="1"/>
  <c r="G188" i="4" a="1"/>
  <c r="G188" i="4" s="1"/>
  <c r="J188" i="4" a="1"/>
  <c r="J188" i="4" s="1"/>
  <c r="A189" i="4" a="1"/>
  <c r="A189" i="4" s="1"/>
  <c r="B189" i="4" a="1"/>
  <c r="B189" i="4" s="1"/>
  <c r="C189" i="4" a="1"/>
  <c r="C189" i="4" s="1"/>
  <c r="E189" i="4" a="1"/>
  <c r="E189" i="4" s="1"/>
  <c r="F189" i="4" a="1"/>
  <c r="F189" i="4" s="1"/>
  <c r="G189" i="4" a="1"/>
  <c r="G189" i="4" s="1"/>
  <c r="J189" i="4" a="1"/>
  <c r="J189" i="4" s="1"/>
  <c r="A190" i="4" a="1"/>
  <c r="A190" i="4" s="1"/>
  <c r="B190" i="4" a="1"/>
  <c r="B190" i="4" s="1"/>
  <c r="C190" i="4" a="1"/>
  <c r="C190" i="4" s="1"/>
  <c r="E190" i="4" a="1"/>
  <c r="E190" i="4" s="1"/>
  <c r="F190" i="4" a="1"/>
  <c r="F190" i="4" s="1"/>
  <c r="G190" i="4" a="1"/>
  <c r="G190" i="4" s="1"/>
  <c r="J190" i="4" a="1"/>
  <c r="J190" i="4" s="1"/>
  <c r="J4" i="4" a="1"/>
  <c r="J4" i="4" s="1"/>
  <c r="G4" i="4" a="1"/>
  <c r="G4" i="4" s="1"/>
  <c r="F4" i="4" a="1"/>
  <c r="F4" i="4" s="1"/>
  <c r="E4" i="4" a="1"/>
  <c r="E4" i="4" s="1"/>
  <c r="C4" i="4" a="1"/>
  <c r="C4" i="4" s="1"/>
  <c r="B4" i="4" a="1"/>
  <c r="B4" i="4" s="1"/>
  <c r="A4" i="4" a="1"/>
  <c r="A4" i="4" s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4" i="1"/>
  <c r="I189" i="4" l="1"/>
  <c r="D189" i="4"/>
  <c r="H189" i="4"/>
  <c r="D187" i="4"/>
  <c r="H187" i="4"/>
  <c r="D185" i="4"/>
  <c r="H185" i="4"/>
  <c r="D183" i="4"/>
  <c r="H183" i="4"/>
  <c r="D181" i="4"/>
  <c r="H181" i="4"/>
  <c r="D179" i="4"/>
  <c r="H179" i="4"/>
  <c r="D177" i="4"/>
  <c r="H177" i="4"/>
  <c r="D175" i="4"/>
  <c r="H175" i="4"/>
  <c r="D173" i="4"/>
  <c r="H173" i="4"/>
  <c r="D171" i="4"/>
  <c r="H171" i="4"/>
  <c r="D169" i="4"/>
  <c r="H169" i="4"/>
  <c r="D167" i="4"/>
  <c r="H167" i="4"/>
  <c r="D165" i="4"/>
  <c r="H165" i="4"/>
  <c r="D163" i="4"/>
  <c r="H163" i="4"/>
  <c r="D157" i="4"/>
  <c r="H157" i="4"/>
  <c r="D155" i="4"/>
  <c r="H155" i="4"/>
  <c r="D153" i="4"/>
  <c r="H153" i="4"/>
  <c r="D151" i="4"/>
  <c r="H151" i="4"/>
  <c r="D149" i="4"/>
  <c r="H149" i="4"/>
  <c r="D147" i="4"/>
  <c r="H147" i="4"/>
  <c r="D145" i="4"/>
  <c r="H145" i="4"/>
  <c r="D135" i="4"/>
  <c r="I135" i="4"/>
  <c r="H135" i="4"/>
  <c r="D115" i="4"/>
  <c r="I115" i="4"/>
  <c r="H115" i="4"/>
  <c r="D113" i="4"/>
  <c r="H113" i="4"/>
  <c r="I113" i="4"/>
  <c r="D139" i="4"/>
  <c r="I139" i="4"/>
  <c r="H139" i="4"/>
  <c r="D129" i="4"/>
  <c r="I129" i="4"/>
  <c r="H129" i="4"/>
  <c r="D119" i="4"/>
  <c r="I119" i="4"/>
  <c r="H119" i="4"/>
  <c r="I141" i="4"/>
  <c r="I137" i="4"/>
  <c r="I133" i="4"/>
  <c r="I121" i="4"/>
  <c r="I117" i="4"/>
  <c r="D28" i="4"/>
  <c r="D23" i="4"/>
  <c r="I23" i="4"/>
  <c r="D22" i="4"/>
  <c r="H22" i="4"/>
  <c r="D14" i="4"/>
  <c r="H38" i="4"/>
  <c r="H34" i="4"/>
  <c r="H30" i="4"/>
  <c r="H26" i="4"/>
  <c r="H20" i="4"/>
  <c r="H16" i="4"/>
  <c r="H12" i="4"/>
  <c r="H40" i="4"/>
  <c r="H36" i="4"/>
  <c r="H32" i="4"/>
  <c r="H28" i="4"/>
  <c r="D20" i="4"/>
  <c r="H18" i="4"/>
  <c r="D16" i="4"/>
  <c r="H14" i="4"/>
  <c r="D12" i="4"/>
  <c r="H10" i="4"/>
  <c r="D190" i="4"/>
  <c r="I190" i="4"/>
  <c r="H190" i="4"/>
  <c r="I4" i="4"/>
  <c r="H4" i="4"/>
  <c r="D188" i="4"/>
  <c r="I188" i="4"/>
  <c r="H188" i="4"/>
  <c r="D186" i="4"/>
  <c r="I186" i="4"/>
  <c r="H186" i="4"/>
  <c r="D184" i="4"/>
  <c r="I184" i="4"/>
  <c r="H184" i="4"/>
  <c r="D182" i="4"/>
  <c r="I182" i="4"/>
  <c r="H182" i="4"/>
  <c r="D180" i="4"/>
  <c r="I180" i="4"/>
  <c r="H180" i="4"/>
  <c r="D178" i="4"/>
  <c r="I178" i="4"/>
  <c r="H178" i="4"/>
  <c r="D176" i="4"/>
  <c r="I176" i="4"/>
  <c r="H176" i="4"/>
  <c r="D174" i="4"/>
  <c r="I174" i="4"/>
  <c r="H174" i="4"/>
  <c r="D172" i="4"/>
  <c r="I172" i="4"/>
  <c r="H172" i="4"/>
  <c r="D170" i="4"/>
  <c r="I170" i="4"/>
  <c r="H170" i="4"/>
  <c r="D168" i="4"/>
  <c r="I168" i="4"/>
  <c r="H168" i="4"/>
  <c r="D166" i="4"/>
  <c r="I166" i="4"/>
  <c r="H166" i="4"/>
  <c r="D164" i="4"/>
  <c r="I164" i="4"/>
  <c r="H164" i="4"/>
  <c r="D162" i="4"/>
  <c r="I162" i="4"/>
  <c r="H162" i="4"/>
  <c r="D160" i="4"/>
  <c r="I160" i="4"/>
  <c r="H160" i="4"/>
  <c r="D158" i="4"/>
  <c r="I158" i="4"/>
  <c r="H158" i="4"/>
  <c r="D156" i="4"/>
  <c r="I156" i="4"/>
  <c r="H156" i="4"/>
  <c r="D154" i="4"/>
  <c r="I154" i="4"/>
  <c r="H154" i="4"/>
  <c r="D152" i="4"/>
  <c r="I152" i="4"/>
  <c r="H152" i="4"/>
  <c r="D150" i="4"/>
  <c r="I150" i="4"/>
  <c r="H150" i="4"/>
  <c r="D148" i="4"/>
  <c r="I148" i="4"/>
  <c r="H148" i="4"/>
  <c r="D146" i="4"/>
  <c r="I146" i="4"/>
  <c r="H146" i="4"/>
  <c r="D144" i="4"/>
  <c r="I144" i="4"/>
  <c r="H144" i="4"/>
  <c r="I187" i="4"/>
  <c r="I185" i="4"/>
  <c r="I183" i="4"/>
  <c r="I181" i="4"/>
  <c r="I179" i="4"/>
  <c r="I177" i="4"/>
  <c r="I175" i="4"/>
  <c r="I173" i="4"/>
  <c r="I171" i="4"/>
  <c r="I169" i="4"/>
  <c r="I167" i="4"/>
  <c r="I165" i="4"/>
  <c r="I163" i="4"/>
  <c r="I161" i="4"/>
  <c r="I159" i="4"/>
  <c r="I157" i="4"/>
  <c r="I155" i="4"/>
  <c r="I153" i="4"/>
  <c r="I151" i="4"/>
  <c r="I149" i="4"/>
  <c r="I147" i="4"/>
  <c r="I145" i="4"/>
  <c r="H140" i="4"/>
  <c r="D140" i="4"/>
  <c r="I140" i="4"/>
  <c r="H136" i="4"/>
  <c r="D136" i="4"/>
  <c r="I136" i="4"/>
  <c r="H132" i="4"/>
  <c r="D132" i="4"/>
  <c r="I132" i="4"/>
  <c r="H130" i="4"/>
  <c r="D130" i="4"/>
  <c r="I130" i="4"/>
  <c r="H126" i="4"/>
  <c r="D126" i="4"/>
  <c r="I126" i="4"/>
  <c r="D125" i="4"/>
  <c r="I125" i="4"/>
  <c r="H125" i="4"/>
  <c r="D123" i="4"/>
  <c r="I123" i="4"/>
  <c r="H123" i="4"/>
  <c r="H120" i="4"/>
  <c r="D120" i="4"/>
  <c r="I120" i="4"/>
  <c r="H116" i="4"/>
  <c r="D116" i="4"/>
  <c r="I116" i="4"/>
  <c r="D111" i="4"/>
  <c r="I111" i="4"/>
  <c r="H111" i="4"/>
  <c r="D109" i="4"/>
  <c r="I109" i="4"/>
  <c r="H109" i="4"/>
  <c r="D107" i="4"/>
  <c r="I107" i="4"/>
  <c r="H107" i="4"/>
  <c r="D105" i="4"/>
  <c r="I105" i="4"/>
  <c r="H105" i="4"/>
  <c r="D103" i="4"/>
  <c r="I103" i="4"/>
  <c r="H103" i="4"/>
  <c r="D101" i="4"/>
  <c r="I101" i="4"/>
  <c r="H101" i="4"/>
  <c r="D99" i="4"/>
  <c r="I99" i="4"/>
  <c r="H99" i="4"/>
  <c r="D97" i="4"/>
  <c r="I97" i="4"/>
  <c r="H97" i="4"/>
  <c r="D95" i="4"/>
  <c r="I95" i="4"/>
  <c r="H95" i="4"/>
  <c r="H92" i="4"/>
  <c r="D92" i="4"/>
  <c r="I92" i="4"/>
  <c r="H90" i="4"/>
  <c r="D90" i="4"/>
  <c r="I90" i="4"/>
  <c r="H88" i="4"/>
  <c r="D88" i="4"/>
  <c r="I88" i="4"/>
  <c r="H86" i="4"/>
  <c r="D86" i="4"/>
  <c r="I86" i="4"/>
  <c r="H84" i="4"/>
  <c r="D84" i="4"/>
  <c r="I84" i="4"/>
  <c r="D83" i="4"/>
  <c r="I83" i="4"/>
  <c r="H83" i="4"/>
  <c r="D81" i="4"/>
  <c r="I81" i="4"/>
  <c r="H81" i="4"/>
  <c r="H142" i="4"/>
  <c r="D142" i="4"/>
  <c r="I142" i="4"/>
  <c r="H138" i="4"/>
  <c r="D138" i="4"/>
  <c r="I138" i="4"/>
  <c r="H134" i="4"/>
  <c r="D134" i="4"/>
  <c r="I134" i="4"/>
  <c r="D131" i="4"/>
  <c r="I131" i="4"/>
  <c r="H131" i="4"/>
  <c r="H128" i="4"/>
  <c r="D128" i="4"/>
  <c r="I128" i="4"/>
  <c r="D127" i="4"/>
  <c r="I127" i="4"/>
  <c r="H127" i="4"/>
  <c r="H124" i="4"/>
  <c r="D124" i="4"/>
  <c r="I124" i="4"/>
  <c r="H122" i="4"/>
  <c r="D122" i="4"/>
  <c r="I122" i="4"/>
  <c r="H118" i="4"/>
  <c r="D118" i="4"/>
  <c r="I118" i="4"/>
  <c r="H114" i="4"/>
  <c r="D114" i="4"/>
  <c r="I114" i="4"/>
  <c r="H112" i="4"/>
  <c r="D112" i="4"/>
  <c r="I112" i="4"/>
  <c r="H110" i="4"/>
  <c r="D110" i="4"/>
  <c r="I110" i="4"/>
  <c r="H108" i="4"/>
  <c r="D108" i="4"/>
  <c r="I108" i="4"/>
  <c r="H106" i="4"/>
  <c r="D106" i="4"/>
  <c r="I106" i="4"/>
  <c r="H104" i="4"/>
  <c r="D104" i="4"/>
  <c r="I104" i="4"/>
  <c r="H102" i="4"/>
  <c r="D102" i="4"/>
  <c r="I102" i="4"/>
  <c r="H100" i="4"/>
  <c r="D100" i="4"/>
  <c r="I100" i="4"/>
  <c r="H98" i="4"/>
  <c r="D98" i="4"/>
  <c r="I98" i="4"/>
  <c r="H96" i="4"/>
  <c r="D96" i="4"/>
  <c r="I96" i="4"/>
  <c r="H94" i="4"/>
  <c r="D94" i="4"/>
  <c r="I94" i="4"/>
  <c r="D93" i="4"/>
  <c r="I93" i="4"/>
  <c r="H93" i="4"/>
  <c r="D91" i="4"/>
  <c r="I91" i="4"/>
  <c r="H91" i="4"/>
  <c r="D89" i="4"/>
  <c r="I89" i="4"/>
  <c r="H89" i="4"/>
  <c r="D87" i="4"/>
  <c r="I87" i="4"/>
  <c r="H87" i="4"/>
  <c r="D85" i="4"/>
  <c r="I85" i="4"/>
  <c r="H85" i="4"/>
  <c r="H82" i="4"/>
  <c r="D82" i="4"/>
  <c r="I82" i="4"/>
  <c r="H78" i="4"/>
  <c r="D78" i="4"/>
  <c r="I78" i="4"/>
  <c r="H76" i="4"/>
  <c r="D76" i="4"/>
  <c r="I76" i="4"/>
  <c r="H74" i="4"/>
  <c r="D74" i="4"/>
  <c r="I74" i="4"/>
  <c r="H72" i="4"/>
  <c r="D72" i="4"/>
  <c r="I72" i="4"/>
  <c r="H70" i="4"/>
  <c r="D70" i="4"/>
  <c r="I70" i="4"/>
  <c r="H68" i="4"/>
  <c r="D68" i="4"/>
  <c r="I68" i="4"/>
  <c r="H66" i="4"/>
  <c r="D66" i="4"/>
  <c r="I66" i="4"/>
  <c r="H64" i="4"/>
  <c r="D64" i="4"/>
  <c r="I64" i="4"/>
  <c r="H62" i="4"/>
  <c r="D62" i="4"/>
  <c r="I62" i="4"/>
  <c r="H60" i="4"/>
  <c r="D60" i="4"/>
  <c r="I60" i="4"/>
  <c r="H58" i="4"/>
  <c r="D58" i="4"/>
  <c r="I58" i="4"/>
  <c r="H56" i="4"/>
  <c r="D56" i="4"/>
  <c r="I56" i="4"/>
  <c r="H54" i="4"/>
  <c r="D54" i="4"/>
  <c r="I54" i="4"/>
  <c r="H52" i="4"/>
  <c r="D52" i="4"/>
  <c r="I52" i="4"/>
  <c r="H50" i="4"/>
  <c r="D50" i="4"/>
  <c r="I50" i="4"/>
  <c r="H48" i="4"/>
  <c r="D48" i="4"/>
  <c r="I48" i="4"/>
  <c r="H46" i="4"/>
  <c r="D46" i="4"/>
  <c r="I46" i="4"/>
  <c r="H44" i="4"/>
  <c r="D44" i="4"/>
  <c r="I44" i="4"/>
  <c r="D43" i="4"/>
  <c r="I43" i="4"/>
  <c r="H43" i="4"/>
  <c r="D80" i="4"/>
  <c r="D79" i="4"/>
  <c r="I79" i="4"/>
  <c r="H79" i="4"/>
  <c r="D77" i="4"/>
  <c r="I77" i="4"/>
  <c r="H77" i="4"/>
  <c r="D75" i="4"/>
  <c r="I75" i="4"/>
  <c r="H75" i="4"/>
  <c r="D73" i="4"/>
  <c r="I73" i="4"/>
  <c r="H73" i="4"/>
  <c r="D71" i="4"/>
  <c r="I71" i="4"/>
  <c r="H71" i="4"/>
  <c r="D69" i="4"/>
  <c r="I69" i="4"/>
  <c r="H69" i="4"/>
  <c r="D67" i="4"/>
  <c r="I67" i="4"/>
  <c r="H67" i="4"/>
  <c r="D65" i="4"/>
  <c r="I65" i="4"/>
  <c r="H65" i="4"/>
  <c r="D63" i="4"/>
  <c r="I63" i="4"/>
  <c r="H63" i="4"/>
  <c r="D61" i="4"/>
  <c r="I61" i="4"/>
  <c r="H61" i="4"/>
  <c r="D59" i="4"/>
  <c r="I59" i="4"/>
  <c r="H59" i="4"/>
  <c r="D57" i="4"/>
  <c r="I57" i="4"/>
  <c r="H57" i="4"/>
  <c r="D55" i="4"/>
  <c r="I55" i="4"/>
  <c r="H55" i="4"/>
  <c r="D53" i="4"/>
  <c r="I53" i="4"/>
  <c r="H53" i="4"/>
  <c r="D51" i="4"/>
  <c r="I51" i="4"/>
  <c r="H51" i="4"/>
  <c r="D49" i="4"/>
  <c r="I49" i="4"/>
  <c r="H49" i="4"/>
  <c r="D47" i="4"/>
  <c r="I47" i="4"/>
  <c r="H47" i="4"/>
  <c r="D45" i="4"/>
  <c r="I45" i="4"/>
  <c r="H45" i="4"/>
  <c r="H42" i="4"/>
  <c r="D42" i="4"/>
  <c r="I42" i="4"/>
  <c r="D41" i="4"/>
  <c r="I41" i="4"/>
  <c r="H41" i="4"/>
  <c r="H35" i="4"/>
  <c r="D35" i="4"/>
  <c r="I35" i="4"/>
  <c r="H31" i="4"/>
  <c r="D31" i="4"/>
  <c r="I31" i="4"/>
  <c r="H27" i="4"/>
  <c r="D27" i="4"/>
  <c r="I27" i="4"/>
  <c r="D40" i="4"/>
  <c r="H39" i="4"/>
  <c r="D38" i="4"/>
  <c r="H37" i="4"/>
  <c r="D37" i="4"/>
  <c r="I37" i="4"/>
  <c r="D34" i="4"/>
  <c r="H33" i="4"/>
  <c r="D33" i="4"/>
  <c r="I33" i="4"/>
  <c r="D30" i="4"/>
  <c r="H29" i="4"/>
  <c r="D29" i="4"/>
  <c r="I29" i="4"/>
  <c r="D26" i="4"/>
  <c r="H25" i="4"/>
  <c r="D25" i="4"/>
  <c r="I25" i="4"/>
  <c r="D24" i="4"/>
  <c r="H23" i="4"/>
  <c r="D21" i="4"/>
  <c r="I21" i="4"/>
  <c r="H21" i="4"/>
  <c r="D17" i="4"/>
  <c r="I17" i="4"/>
  <c r="H17" i="4"/>
  <c r="D13" i="4"/>
  <c r="I13" i="4"/>
  <c r="H13" i="4"/>
  <c r="H8" i="4"/>
  <c r="D8" i="4"/>
  <c r="I8" i="4"/>
  <c r="D7" i="4"/>
  <c r="I7" i="4"/>
  <c r="H7" i="4"/>
  <c r="I38" i="4"/>
  <c r="I36" i="4"/>
  <c r="I34" i="4"/>
  <c r="I32" i="4"/>
  <c r="I30" i="4"/>
  <c r="I28" i="4"/>
  <c r="I26" i="4"/>
  <c r="I24" i="4"/>
  <c r="D19" i="4"/>
  <c r="I19" i="4"/>
  <c r="H19" i="4"/>
  <c r="D15" i="4"/>
  <c r="I15" i="4"/>
  <c r="H15" i="4"/>
  <c r="D11" i="4"/>
  <c r="I11" i="4"/>
  <c r="H11" i="4"/>
  <c r="D9" i="4"/>
  <c r="I9" i="4"/>
  <c r="H9" i="4"/>
  <c r="H6" i="4"/>
  <c r="D6" i="4"/>
  <c r="I6" i="4"/>
  <c r="D5" i="4"/>
  <c r="I5" i="4"/>
  <c r="H5" i="4"/>
  <c r="I22" i="4"/>
  <c r="I20" i="4"/>
  <c r="I18" i="4"/>
  <c r="I16" i="4"/>
  <c r="I14" i="4"/>
  <c r="I12" i="4"/>
  <c r="I10" i="4"/>
  <c r="Q4" i="1" a="1"/>
  <c r="Q4" i="1"/>
  <c r="Q5" i="1" a="1"/>
  <c r="Q5" i="1"/>
  <c r="J4" i="1"/>
  <c r="J10" i="1"/>
  <c r="D4" i="4"/>
  <c r="Q6" i="1" a="1"/>
  <c r="Q6" i="1"/>
  <c r="Q7" i="1" a="1"/>
  <c r="Q7" i="1"/>
  <c r="Q8" i="1" a="1"/>
  <c r="Q8" i="1"/>
  <c r="Q9" i="1" a="1"/>
  <c r="Q9" i="1"/>
  <c r="Q10" i="1" a="1"/>
  <c r="Q10" i="1"/>
  <c r="Q11" i="1" a="1"/>
  <c r="Q11" i="1"/>
  <c r="Q12" i="1" a="1"/>
  <c r="Q12" i="1"/>
  <c r="Q13" i="1" a="1"/>
  <c r="Q13" i="1"/>
  <c r="Q14" i="1" a="1"/>
  <c r="Q14" i="1"/>
  <c r="Q15" i="1" a="1"/>
  <c r="Q15" i="1"/>
  <c r="Q16" i="1" a="1"/>
  <c r="Q16" i="1"/>
  <c r="Q17" i="1" a="1"/>
  <c r="Q17" i="1"/>
</calcChain>
</file>

<file path=xl/sharedStrings.xml><?xml version="1.0" encoding="utf-8"?>
<sst xmlns="http://schemas.openxmlformats.org/spreadsheetml/2006/main" count="1906" uniqueCount="25">
  <si>
    <t>اليوم والتاريخ</t>
  </si>
  <si>
    <t>رقم السيارة</t>
  </si>
  <si>
    <t>تكعيب السيارة</t>
  </si>
  <si>
    <t>عدد النقل</t>
  </si>
  <si>
    <t>نوع النقل</t>
  </si>
  <si>
    <t>المقاول</t>
  </si>
  <si>
    <t>العهدة</t>
  </si>
  <si>
    <t>السولار المسحوب</t>
  </si>
  <si>
    <t>ملاحظات</t>
  </si>
  <si>
    <t>خلطة اسفلتية</t>
  </si>
  <si>
    <t>الشركة</t>
  </si>
  <si>
    <t>محمود فرحات</t>
  </si>
  <si>
    <t xml:space="preserve">التاريخ </t>
  </si>
  <si>
    <t>817 ل ف م</t>
  </si>
  <si>
    <t>936/ع ف م</t>
  </si>
  <si>
    <t>الحجاج</t>
  </si>
  <si>
    <t>علاء عبدالفتاح</t>
  </si>
  <si>
    <t>سيارات الجيش</t>
  </si>
  <si>
    <t>موقع التحميل</t>
  </si>
  <si>
    <t>موقع  العمل</t>
  </si>
  <si>
    <t>مارينى الشروق</t>
  </si>
  <si>
    <t>محور ترعة الطوارئ</t>
  </si>
  <si>
    <t>صنية المستقبل</t>
  </si>
  <si>
    <t>مارينى ك 92</t>
  </si>
  <si>
    <t xml:space="preserve"> الاستك 71 بالهايكستب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</si>
</sst>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d\-dd\-mm\-yyyy"/>
    <numFmt numFmtId="165" formatCode="_-&quot;ج.م.‏&quot;\ * #,##0_-;_-&quot;ج.م.‏&quot;\ * #,##0\-;_-&quot;ج.م.‏&quot;\ * &quot;-&quot;??_-;_-@_-"/>
  </numFmts>
  <fonts count="7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rgb="FF0000FF"/>
      <name val="Calibri"/>
      <family val="2"/>
      <scheme val="minor"/>
    </font>
    <font>
      <b/>
      <sz val="13"/>
      <color rgb="FF660033"/>
      <name val="Calibri"/>
      <family val="2"/>
      <scheme val="minor"/>
    </font>
    <font>
      <b/>
      <sz val="13"/>
      <color rgb="FFC00000"/>
      <name val="Calibri"/>
      <family val="2"/>
      <scheme val="minor"/>
    </font>
    <font>
      <b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shrinkToFit="1"/>
    </xf>
    <xf numFmtId="165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 wrapText="1" shrinkToFit="1"/>
    </xf>
    <xf numFmtId="164" fontId="6" fillId="0" borderId="1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8">
    <dxf>
      <font>
        <b/>
        <i val="0"/>
        <color theme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4BEF0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84A56"/>
        </patternFill>
      </fill>
    </dxf>
    <dxf>
      <font>
        <b/>
        <i val="0"/>
        <color theme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4BEF0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84A56"/>
        </patternFill>
      </fill>
    </dxf>
  </dxfs>
  <tableStyles count="0" defaultTableStyle="TableStyleMedium2" defaultPivotStyle="PivotStyleLight16"/>
  <colors>
    <mruColors>
      <color rgb="FF660033"/>
      <color rgb="FF0000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642"/>
  <sheetViews>
    <sheetView rightToLeft="1" topLeftCell="C1" workbookViewId="0">
      <selection activeCell="L1642" sqref="L1642"/>
    </sheetView>
  </sheetViews>
  <sheetFormatPr defaultColWidth="9" defaultRowHeight="24" customHeight="1" x14ac:dyDescent="0.25"/>
  <cols>
    <col min="1" max="1" width="18.140625" style="2" customWidth="1"/>
    <col min="2" max="2" width="14.85546875" style="2" bestFit="1" customWidth="1"/>
    <col min="3" max="3" width="10.85546875" style="2" bestFit="1" customWidth="1"/>
    <col min="4" max="4" width="9" style="2"/>
    <col min="5" max="5" width="14" style="2" customWidth="1"/>
    <col min="6" max="8" width="20.42578125" style="2" customWidth="1"/>
    <col min="9" max="9" width="15.140625" style="2" customWidth="1"/>
    <col min="10" max="10" width="11.7109375" style="2" customWidth="1"/>
    <col min="11" max="11" width="13.5703125" style="2" bestFit="1" customWidth="1"/>
    <col min="12" max="12" width="9" style="2" customWidth="1"/>
    <col min="13" max="15" width="9" style="2"/>
    <col min="16" max="16" width="7.42578125" style="2" customWidth="1"/>
    <col min="17" max="17" width="24" style="6" hidden="1" customWidth="1"/>
    <col min="18" max="16384" width="9" style="2"/>
  </cols>
  <sheetData>
    <row r="3" spans="1:17" ht="33" customHeight="1" x14ac:dyDescent="0.25">
      <c r="A3" s="8" t="s">
        <v>12</v>
      </c>
      <c r="B3" s="9" t="s">
        <v>1</v>
      </c>
      <c r="C3" s="9" t="s">
        <v>2</v>
      </c>
      <c r="D3" s="8" t="s">
        <v>3</v>
      </c>
      <c r="E3" s="8" t="s">
        <v>4</v>
      </c>
      <c r="F3" s="8" t="s">
        <v>5</v>
      </c>
      <c r="G3" s="8" t="s">
        <v>18</v>
      </c>
      <c r="H3" s="8" t="s">
        <v>19</v>
      </c>
      <c r="I3" s="8" t="s">
        <v>6</v>
      </c>
      <c r="J3" s="9" t="s">
        <v>7</v>
      </c>
      <c r="K3" s="8" t="s">
        <v>8</v>
      </c>
    </row>
    <row r="4" spans="1:17" ht="24" customHeight="1" x14ac:dyDescent="0.25">
      <c r="A4" s="4">
        <v>43821</v>
      </c>
      <c r="B4" s="3">
        <v>823</v>
      </c>
      <c r="C4" s="3">
        <v>18</v>
      </c>
      <c r="D4" s="3">
        <v>1</v>
      </c>
      <c r="E4" s="3" t="s">
        <v>9</v>
      </c>
      <c r="F4" s="3" t="s">
        <v>10</v>
      </c>
      <c r="G4" s="3" t="s">
        <v>20</v>
      </c>
      <c r="H4" s="3" t="s">
        <v>21</v>
      </c>
      <c r="I4" s="5">
        <v>500</v>
      </c>
      <c r="J4" s="3">
        <f>200*6.85</f>
        <v>1370</v>
      </c>
      <c r="K4" s="3"/>
      <c r="L4" s="2">
        <f>IF(E4="","",COUNTIFS($E$4:E4,E4,$A$4:A4,A4,$F$4:F4,F4,$B$4:B4,B4))</f>
        <v>1</v>
      </c>
      <c r="Q4" s="11" t="str">
        <f t="array" ref="Q4">IFERROR(INDEX($F$4:$F$1700,MATCH(0,COUNTIF($Q$3:$Q3,$F$4:$F$1700),0)),"")</f>
        <v>الشركة</v>
      </c>
    </row>
    <row r="5" spans="1:17" ht="24" customHeight="1" x14ac:dyDescent="0.25">
      <c r="A5" s="4">
        <v>43821</v>
      </c>
      <c r="B5" s="3">
        <v>465</v>
      </c>
      <c r="C5" s="3">
        <v>20</v>
      </c>
      <c r="D5" s="3">
        <v>1</v>
      </c>
      <c r="E5" s="3" t="s">
        <v>9</v>
      </c>
      <c r="F5" s="3" t="s">
        <v>15</v>
      </c>
      <c r="G5" s="3" t="s">
        <v>20</v>
      </c>
      <c r="H5" s="3" t="s">
        <v>21</v>
      </c>
      <c r="I5" s="5"/>
      <c r="J5" s="3"/>
      <c r="K5" s="3"/>
      <c r="L5" s="2">
        <f>IF(E5="","",COUNTIFS($E$4:E5,E5,$A$4:A5,A5,$F$4:F5,F5,$B$4:B5,B5))</f>
        <v>1</v>
      </c>
      <c r="Q5" s="11" t="str">
        <f t="array" ref="Q5">IFERROR(INDEX($F$4:$F$1700,MATCH(0,COUNTIF($Q$3:$Q4,$F$4:$F$1700),0)),"")</f>
        <v>الحجاج</v>
      </c>
    </row>
    <row r="6" spans="1:17" ht="24" customHeight="1" x14ac:dyDescent="0.25">
      <c r="A6" s="4">
        <v>43821</v>
      </c>
      <c r="B6" s="3">
        <v>6958</v>
      </c>
      <c r="C6" s="3">
        <v>18</v>
      </c>
      <c r="D6" s="3">
        <v>1</v>
      </c>
      <c r="E6" s="3" t="s">
        <v>9</v>
      </c>
      <c r="F6" s="3" t="s">
        <v>11</v>
      </c>
      <c r="G6" s="3" t="s">
        <v>20</v>
      </c>
      <c r="H6" s="3" t="s">
        <v>21</v>
      </c>
      <c r="I6" s="5"/>
      <c r="J6" s="3"/>
      <c r="K6" s="3"/>
      <c r="L6" s="2">
        <f>IF(E6="","",COUNTIFS($E$4:E6,E6,$A$4:A6,A6,$F$4:F6,F6,$B$4:B6,B6))</f>
        <v>1</v>
      </c>
      <c r="Q6" s="11" t="str">
        <f t="array" ref="Q6">IFERROR(INDEX($F$4:$F$1700,MATCH(0,COUNTIF($Q$3:$Q5,$F$4:$F$1700),0)),"")</f>
        <v>محمود فرحات</v>
      </c>
    </row>
    <row r="7" spans="1:17" ht="24" customHeight="1" x14ac:dyDescent="0.25">
      <c r="A7" s="4">
        <v>43821</v>
      </c>
      <c r="B7" s="3">
        <v>946</v>
      </c>
      <c r="C7" s="3">
        <v>0</v>
      </c>
      <c r="D7" s="3">
        <v>1</v>
      </c>
      <c r="E7" s="3" t="s">
        <v>9</v>
      </c>
      <c r="F7" s="3" t="s">
        <v>11</v>
      </c>
      <c r="G7" s="3" t="s">
        <v>20</v>
      </c>
      <c r="H7" s="3" t="s">
        <v>21</v>
      </c>
      <c r="I7" s="5"/>
      <c r="J7" s="3"/>
      <c r="K7" s="3"/>
      <c r="L7" s="2">
        <f>IF(E7="","",COUNTIFS($E$4:E7,E7,$A$4:A7,A7,$F$4:F7,F7,$B$4:B7,B7))</f>
        <v>1</v>
      </c>
      <c r="Q7" s="11" t="str">
        <f t="array" ref="Q7">IFERROR(INDEX($F$4:$F$1700,MATCH(0,COUNTIF($Q$3:$Q6,$F$4:$F$1700),0)),"")</f>
        <v>علاء عبدالفتاح</v>
      </c>
    </row>
    <row r="8" spans="1:17" ht="24" customHeight="1" x14ac:dyDescent="0.25">
      <c r="A8" s="4">
        <v>43821</v>
      </c>
      <c r="B8" s="3">
        <v>293</v>
      </c>
      <c r="C8" s="3">
        <v>18</v>
      </c>
      <c r="D8" s="3">
        <v>1</v>
      </c>
      <c r="E8" s="3" t="s">
        <v>9</v>
      </c>
      <c r="F8" s="3" t="s">
        <v>11</v>
      </c>
      <c r="G8" s="3" t="s">
        <v>20</v>
      </c>
      <c r="H8" s="3" t="s">
        <v>21</v>
      </c>
      <c r="I8" s="5"/>
      <c r="J8" s="3"/>
      <c r="K8" s="3"/>
      <c r="L8" s="2">
        <f>IF(E8="","",COUNTIFS($E$4:E8,E8,$A$4:A8,A8,$F$4:F8,F8,$B$4:B8,B8))</f>
        <v>1</v>
      </c>
      <c r="Q8" s="11" t="str">
        <f t="array" ref="Q8">IFERROR(INDEX($F$4:$F$1700,MATCH(0,COUNTIF($Q$3:$Q7,$F$4:$F$1700),0)),"")</f>
        <v>سيارات الجيش</v>
      </c>
    </row>
    <row r="9" spans="1:17" ht="24" customHeight="1" x14ac:dyDescent="0.25">
      <c r="A9" s="4">
        <v>43821</v>
      </c>
      <c r="B9" s="3">
        <v>429</v>
      </c>
      <c r="C9" s="3">
        <v>18</v>
      </c>
      <c r="D9" s="3">
        <v>1</v>
      </c>
      <c r="E9" s="3" t="s">
        <v>9</v>
      </c>
      <c r="F9" s="3" t="s">
        <v>11</v>
      </c>
      <c r="G9" s="3" t="s">
        <v>20</v>
      </c>
      <c r="H9" s="3" t="s">
        <v>21</v>
      </c>
      <c r="I9" s="5"/>
      <c r="J9" s="3"/>
      <c r="K9" s="3"/>
      <c r="L9" s="2">
        <f>IF(E9="","",COUNTIFS($E$4:E9,E9,$A$4:A9,A9,$F$4:F9,F9,$B$4:B9,B9))</f>
        <v>1</v>
      </c>
      <c r="Q9" s="11">
        <f t="array" ref="Q9">IFERROR(INDEX($F$4:$F$1700,MATCH(0,COUNTIF($Q$3:$Q8,$F$4:$F$1700),0)),"")</f>
        <v>0</v>
      </c>
    </row>
    <row r="10" spans="1:17" ht="24" customHeight="1" x14ac:dyDescent="0.25">
      <c r="A10" s="4">
        <v>43821</v>
      </c>
      <c r="B10" s="3">
        <v>864</v>
      </c>
      <c r="C10" s="3">
        <v>0</v>
      </c>
      <c r="D10" s="3">
        <v>1</v>
      </c>
      <c r="E10" s="3" t="s">
        <v>9</v>
      </c>
      <c r="F10" s="3" t="s">
        <v>11</v>
      </c>
      <c r="G10" s="3" t="s">
        <v>20</v>
      </c>
      <c r="H10" s="3" t="s">
        <v>21</v>
      </c>
      <c r="I10" s="5">
        <v>500</v>
      </c>
      <c r="J10" s="3">
        <f>100*6.85</f>
        <v>685</v>
      </c>
      <c r="K10" s="3"/>
      <c r="L10" s="2">
        <f>IF(E10="","",COUNTIFS($E$4:E10,E10,$A$4:A10,A10,$F$4:F10,F10,$B$4:B10,B10))</f>
        <v>1</v>
      </c>
      <c r="Q10" s="11" t="str">
        <f t="array" ref="Q10">IFERROR(INDEX($F$4:$F$1700,MATCH(0,COUNTIF($Q$3:$Q9,$F$4:$F$1700),0)),"")</f>
        <v/>
      </c>
    </row>
    <row r="11" spans="1:17" ht="24" customHeight="1" x14ac:dyDescent="0.25">
      <c r="A11" s="4">
        <v>43821</v>
      </c>
      <c r="B11" s="3">
        <v>819</v>
      </c>
      <c r="C11" s="3">
        <v>0</v>
      </c>
      <c r="D11" s="3">
        <v>1</v>
      </c>
      <c r="E11" s="3" t="s">
        <v>9</v>
      </c>
      <c r="F11" s="3" t="s">
        <v>11</v>
      </c>
      <c r="G11" s="3" t="s">
        <v>20</v>
      </c>
      <c r="H11" s="3" t="s">
        <v>21</v>
      </c>
      <c r="I11" s="5"/>
      <c r="J11" s="3"/>
      <c r="K11" s="3"/>
      <c r="L11" s="2">
        <f>IF(E11="","",COUNTIFS($E$4:E11,E11,$A$4:A11,A11,$F$4:F11,F11,$B$4:B11,B11))</f>
        <v>1</v>
      </c>
      <c r="Q11" s="11" t="str">
        <f t="array" ref="Q11">IFERROR(INDEX($F$4:$F$1700,MATCH(0,COUNTIF($Q$3:$Q10,$F$4:$F$1700),0)),"")</f>
        <v/>
      </c>
    </row>
    <row r="12" spans="1:17" ht="24" customHeight="1" x14ac:dyDescent="0.25">
      <c r="A12" s="4">
        <v>43821</v>
      </c>
      <c r="B12" s="3">
        <v>823</v>
      </c>
      <c r="C12" s="3">
        <v>18</v>
      </c>
      <c r="D12" s="3">
        <v>1</v>
      </c>
      <c r="E12" s="3" t="s">
        <v>9</v>
      </c>
      <c r="F12" s="3" t="s">
        <v>10</v>
      </c>
      <c r="G12" s="3" t="s">
        <v>20</v>
      </c>
      <c r="H12" s="3" t="s">
        <v>21</v>
      </c>
      <c r="I12" s="5"/>
      <c r="J12" s="3"/>
      <c r="K12" s="3"/>
      <c r="L12" s="2">
        <f>IF(E12="","",COUNTIFS($E$4:E12,E12,$A$4:A12,A12,$F$4:F12,F12,$B$4:B12,B12))</f>
        <v>2</v>
      </c>
      <c r="Q12" s="11" t="str">
        <f t="array" ref="Q12">IFERROR(INDEX($F$4:$F$1700,MATCH(0,COUNTIF($Q$3:$Q11,$F$4:$F$1700),0)),"")</f>
        <v/>
      </c>
    </row>
    <row r="13" spans="1:17" ht="24" customHeight="1" x14ac:dyDescent="0.25">
      <c r="A13" s="4">
        <v>43821</v>
      </c>
      <c r="B13" s="3">
        <v>465</v>
      </c>
      <c r="C13" s="3">
        <v>20</v>
      </c>
      <c r="D13" s="3">
        <v>1</v>
      </c>
      <c r="E13" s="3" t="s">
        <v>9</v>
      </c>
      <c r="F13" s="3" t="s">
        <v>15</v>
      </c>
      <c r="G13" s="3" t="s">
        <v>20</v>
      </c>
      <c r="H13" s="3" t="s">
        <v>21</v>
      </c>
      <c r="I13" s="5"/>
      <c r="J13" s="3"/>
      <c r="K13" s="3"/>
      <c r="L13" s="2">
        <f>IF(E13="","",COUNTIFS($E$4:E13,E13,$A$4:A13,A13,$F$4:F13,F13,$B$4:B13,B13))</f>
        <v>2</v>
      </c>
      <c r="Q13" s="11" t="str">
        <f t="array" ref="Q13">IFERROR(INDEX($F$4:$F$1700,MATCH(0,COUNTIF($Q$3:$Q12,$F$4:$F$1700),0)),"")</f>
        <v/>
      </c>
    </row>
    <row r="14" spans="1:17" ht="24" customHeight="1" x14ac:dyDescent="0.25">
      <c r="A14" s="4">
        <v>43821</v>
      </c>
      <c r="B14" s="3">
        <v>946</v>
      </c>
      <c r="C14" s="3">
        <v>0</v>
      </c>
      <c r="D14" s="3">
        <v>1</v>
      </c>
      <c r="E14" s="3" t="s">
        <v>9</v>
      </c>
      <c r="F14" s="3" t="s">
        <v>11</v>
      </c>
      <c r="G14" s="3" t="s">
        <v>20</v>
      </c>
      <c r="H14" s="3" t="s">
        <v>21</v>
      </c>
      <c r="I14" s="5"/>
      <c r="J14" s="3"/>
      <c r="K14" s="3"/>
      <c r="L14" s="2">
        <f>IF(E14="","",COUNTIFS($E$4:E14,E14,$A$4:A14,A14,$F$4:F14,F14,$B$4:B14,B14))</f>
        <v>2</v>
      </c>
      <c r="Q14" s="11" t="str">
        <f t="array" ref="Q14">IFERROR(INDEX($F$4:$F$1700,MATCH(0,COUNTIF($Q$3:$Q13,$F$4:$F$1700),0)),"")</f>
        <v/>
      </c>
    </row>
    <row r="15" spans="1:17" ht="24" customHeight="1" x14ac:dyDescent="0.25">
      <c r="A15" s="4">
        <v>43821</v>
      </c>
      <c r="B15" s="3">
        <v>6958</v>
      </c>
      <c r="C15" s="3">
        <v>18</v>
      </c>
      <c r="D15" s="3">
        <v>1</v>
      </c>
      <c r="E15" s="3" t="s">
        <v>9</v>
      </c>
      <c r="F15" s="3" t="s">
        <v>11</v>
      </c>
      <c r="G15" s="3" t="s">
        <v>20</v>
      </c>
      <c r="H15" s="3" t="s">
        <v>21</v>
      </c>
      <c r="I15" s="5"/>
      <c r="J15" s="3"/>
      <c r="K15" s="3"/>
      <c r="L15" s="2">
        <f>IF(E15="","",COUNTIFS($E$4:E15,E15,$A$4:A15,A15,$F$4:F15,F15,$B$4:B15,B15))</f>
        <v>2</v>
      </c>
      <c r="Q15" s="11" t="str">
        <f t="array" ref="Q15">IFERROR(INDEX($F$4:$F$1700,MATCH(0,COUNTIF($Q$3:$Q14,$F$4:$F$1700),0)),"")</f>
        <v/>
      </c>
    </row>
    <row r="16" spans="1:17" ht="24" customHeight="1" x14ac:dyDescent="0.25">
      <c r="A16" s="4">
        <v>43821</v>
      </c>
      <c r="B16" s="3">
        <v>293</v>
      </c>
      <c r="C16" s="3">
        <v>18</v>
      </c>
      <c r="D16" s="3">
        <v>1</v>
      </c>
      <c r="E16" s="3" t="s">
        <v>9</v>
      </c>
      <c r="F16" s="3" t="s">
        <v>11</v>
      </c>
      <c r="G16" s="3" t="s">
        <v>20</v>
      </c>
      <c r="H16" s="3" t="s">
        <v>21</v>
      </c>
      <c r="I16" s="5"/>
      <c r="J16" s="3"/>
      <c r="K16" s="3"/>
      <c r="L16" s="2">
        <f>IF(E16="","",COUNTIFS($E$4:E16,E16,$A$4:A16,A16,$F$4:F16,F16,$B$4:B16,B16))</f>
        <v>2</v>
      </c>
      <c r="Q16" s="11" t="str">
        <f t="array" ref="Q16">IFERROR(INDEX($F$4:$F$1700,MATCH(0,COUNTIF($Q$3:$Q15,$F$4:$F$1700),0)),"")</f>
        <v/>
      </c>
    </row>
    <row r="17" spans="1:17" ht="24" customHeight="1" x14ac:dyDescent="0.25">
      <c r="A17" s="4">
        <v>43821</v>
      </c>
      <c r="B17" s="3">
        <v>429</v>
      </c>
      <c r="C17" s="3">
        <v>18</v>
      </c>
      <c r="D17" s="3">
        <v>1</v>
      </c>
      <c r="E17" s="3" t="s">
        <v>9</v>
      </c>
      <c r="F17" s="3" t="s">
        <v>11</v>
      </c>
      <c r="G17" s="3" t="s">
        <v>20</v>
      </c>
      <c r="H17" s="3" t="s">
        <v>21</v>
      </c>
      <c r="I17" s="5"/>
      <c r="J17" s="3"/>
      <c r="K17" s="3"/>
      <c r="L17" s="2">
        <f>IF(E17="","",COUNTIFS($E$4:E17,E17,$A$4:A17,A17,$F$4:F17,F17,$B$4:B17,B17))</f>
        <v>2</v>
      </c>
      <c r="Q17" s="11" t="str">
        <f t="array" ref="Q17">IFERROR(INDEX($F$4:$F$1700,MATCH(0,COUNTIF($Q$3:$Q16,$F$4:$F$1700),0)),"")</f>
        <v/>
      </c>
    </row>
    <row r="18" spans="1:17" ht="24" customHeight="1" x14ac:dyDescent="0.25">
      <c r="A18" s="4">
        <v>43821</v>
      </c>
      <c r="B18" s="3">
        <v>864</v>
      </c>
      <c r="C18" s="3">
        <v>0</v>
      </c>
      <c r="D18" s="3">
        <v>1</v>
      </c>
      <c r="E18" s="3" t="s">
        <v>9</v>
      </c>
      <c r="F18" s="3" t="s">
        <v>11</v>
      </c>
      <c r="G18" s="3" t="s">
        <v>20</v>
      </c>
      <c r="H18" s="3" t="s">
        <v>21</v>
      </c>
      <c r="I18" s="5"/>
      <c r="J18" s="3"/>
      <c r="K18" s="3"/>
      <c r="L18" s="2">
        <f>IF(E18="","",COUNTIFS($E$4:E18,E18,$A$4:A18,A18,$F$4:F18,F18,$B$4:B18,B18))</f>
        <v>2</v>
      </c>
      <c r="Q18" s="11"/>
    </row>
    <row r="19" spans="1:17" ht="24" customHeight="1" x14ac:dyDescent="0.25">
      <c r="A19" s="4">
        <v>43821</v>
      </c>
      <c r="B19" s="3">
        <v>819</v>
      </c>
      <c r="C19" s="3">
        <v>0</v>
      </c>
      <c r="D19" s="3">
        <v>1</v>
      </c>
      <c r="E19" s="3" t="s">
        <v>9</v>
      </c>
      <c r="F19" s="3" t="s">
        <v>11</v>
      </c>
      <c r="G19" s="3" t="s">
        <v>20</v>
      </c>
      <c r="H19" s="3" t="s">
        <v>21</v>
      </c>
      <c r="I19" s="5"/>
      <c r="J19" s="3"/>
      <c r="K19" s="3"/>
      <c r="L19" s="2">
        <f>IF(E19="","",COUNTIFS($E$4:E19,E19,$A$4:A19,A19,$F$4:F19,F19,$B$4:B19,B19))</f>
        <v>2</v>
      </c>
      <c r="Q19" s="11"/>
    </row>
    <row r="20" spans="1:17" ht="24" customHeight="1" x14ac:dyDescent="0.25">
      <c r="A20" s="4">
        <v>43821</v>
      </c>
      <c r="B20" s="3">
        <v>823</v>
      </c>
      <c r="C20" s="3">
        <v>18</v>
      </c>
      <c r="D20" s="3">
        <v>1</v>
      </c>
      <c r="E20" s="3" t="s">
        <v>9</v>
      </c>
      <c r="F20" s="3" t="s">
        <v>10</v>
      </c>
      <c r="G20" s="3" t="s">
        <v>20</v>
      </c>
      <c r="H20" s="3" t="s">
        <v>21</v>
      </c>
      <c r="I20" s="5"/>
      <c r="J20" s="3"/>
      <c r="K20" s="3"/>
      <c r="L20" s="2">
        <f>IF(E20="","",COUNTIFS($E$4:E20,E20,$A$4:A20,A20,$F$4:F20,F20,$B$4:B20,B20))</f>
        <v>3</v>
      </c>
      <c r="Q20" s="11"/>
    </row>
    <row r="21" spans="1:17" ht="24" customHeight="1" x14ac:dyDescent="0.25">
      <c r="A21" s="4">
        <v>43821</v>
      </c>
      <c r="B21" s="3">
        <v>465</v>
      </c>
      <c r="C21" s="3">
        <v>20</v>
      </c>
      <c r="D21" s="3">
        <v>1</v>
      </c>
      <c r="E21" s="3" t="s">
        <v>9</v>
      </c>
      <c r="F21" s="3" t="s">
        <v>15</v>
      </c>
      <c r="G21" s="3" t="s">
        <v>20</v>
      </c>
      <c r="H21" s="3" t="s">
        <v>21</v>
      </c>
      <c r="I21" s="5"/>
      <c r="J21" s="3"/>
      <c r="K21" s="3"/>
      <c r="L21" s="2">
        <f>IF(E21="","",COUNTIFS($E$4:E21,E21,$A$4:A21,A21,$F$4:F21,F21,$B$4:B21,B21))</f>
        <v>3</v>
      </c>
      <c r="Q21" s="11"/>
    </row>
    <row r="22" spans="1:17" ht="24" customHeight="1" x14ac:dyDescent="0.25">
      <c r="A22" s="4">
        <v>43821</v>
      </c>
      <c r="B22" s="3">
        <v>429</v>
      </c>
      <c r="C22" s="3">
        <v>18</v>
      </c>
      <c r="D22" s="3">
        <v>1</v>
      </c>
      <c r="E22" s="3" t="s">
        <v>9</v>
      </c>
      <c r="F22" s="3" t="s">
        <v>11</v>
      </c>
      <c r="G22" s="3" t="s">
        <v>20</v>
      </c>
      <c r="H22" s="3" t="s">
        <v>21</v>
      </c>
      <c r="I22" s="5"/>
      <c r="J22" s="3"/>
      <c r="K22" s="3"/>
      <c r="L22" s="2">
        <f>IF(E22="","",COUNTIFS($E$4:E22,E22,$A$4:A22,A22,$F$4:F22,F22,$B$4:B22,B22))</f>
        <v>3</v>
      </c>
      <c r="Q22" s="11"/>
    </row>
    <row r="23" spans="1:17" ht="24" customHeight="1" x14ac:dyDescent="0.25">
      <c r="A23" s="4">
        <v>43821</v>
      </c>
      <c r="B23" s="3">
        <v>946</v>
      </c>
      <c r="C23" s="3">
        <v>0</v>
      </c>
      <c r="D23" s="3">
        <v>1</v>
      </c>
      <c r="E23" s="3" t="s">
        <v>9</v>
      </c>
      <c r="F23" s="3" t="s">
        <v>11</v>
      </c>
      <c r="G23" s="3" t="s">
        <v>20</v>
      </c>
      <c r="H23" s="3" t="s">
        <v>21</v>
      </c>
      <c r="I23" s="5"/>
      <c r="J23" s="3"/>
      <c r="K23" s="3"/>
      <c r="L23" s="2">
        <f>IF(E23="","",COUNTIFS($E$4:E23,E23,$A$4:A23,A23,$F$4:F23,F23,$B$4:B23,B23))</f>
        <v>3</v>
      </c>
      <c r="Q23" s="11"/>
    </row>
    <row r="24" spans="1:17" ht="24" customHeight="1" x14ac:dyDescent="0.25">
      <c r="A24" s="4">
        <v>43821</v>
      </c>
      <c r="B24" s="3">
        <v>293</v>
      </c>
      <c r="C24" s="3">
        <v>18</v>
      </c>
      <c r="D24" s="3">
        <v>1</v>
      </c>
      <c r="E24" s="3" t="s">
        <v>9</v>
      </c>
      <c r="F24" s="3" t="s">
        <v>11</v>
      </c>
      <c r="G24" s="3" t="s">
        <v>20</v>
      </c>
      <c r="H24" s="3" t="s">
        <v>21</v>
      </c>
      <c r="I24" s="5"/>
      <c r="J24" s="3"/>
      <c r="K24" s="3"/>
      <c r="L24" s="2">
        <f>IF(E24="","",COUNTIFS($E$4:E24,E24,$A$4:A24,A24,$F$4:F24,F24,$B$4:B24,B24))</f>
        <v>3</v>
      </c>
      <c r="Q24" s="11"/>
    </row>
    <row r="25" spans="1:17" ht="24" customHeight="1" x14ac:dyDescent="0.25">
      <c r="A25" s="4">
        <v>43821</v>
      </c>
      <c r="B25" s="3">
        <v>6958</v>
      </c>
      <c r="C25" s="3">
        <v>18</v>
      </c>
      <c r="D25" s="3">
        <v>1</v>
      </c>
      <c r="E25" s="3" t="s">
        <v>9</v>
      </c>
      <c r="F25" s="3" t="s">
        <v>11</v>
      </c>
      <c r="G25" s="3" t="s">
        <v>20</v>
      </c>
      <c r="H25" s="3" t="s">
        <v>21</v>
      </c>
      <c r="I25" s="5"/>
      <c r="J25" s="3"/>
      <c r="K25" s="3"/>
      <c r="L25" s="2">
        <f>IF(E25="","",COUNTIFS($E$4:E25,E25,$A$4:A25,A25,$F$4:F25,F25,$B$4:B25,B25))</f>
        <v>3</v>
      </c>
      <c r="Q25" s="11"/>
    </row>
    <row r="26" spans="1:17" ht="24" customHeight="1" x14ac:dyDescent="0.25">
      <c r="A26" s="4">
        <v>43821</v>
      </c>
      <c r="B26" s="3">
        <v>864</v>
      </c>
      <c r="C26" s="3">
        <v>0</v>
      </c>
      <c r="D26" s="3">
        <v>1</v>
      </c>
      <c r="E26" s="3" t="s">
        <v>9</v>
      </c>
      <c r="F26" s="3" t="s">
        <v>11</v>
      </c>
      <c r="G26" s="3" t="s">
        <v>20</v>
      </c>
      <c r="H26" s="3" t="s">
        <v>21</v>
      </c>
      <c r="I26" s="5"/>
      <c r="J26" s="3"/>
      <c r="K26" s="3"/>
      <c r="L26" s="2">
        <f>IF(E26="","",COUNTIFS($E$4:E26,E26,$A$4:A26,A26,$F$4:F26,F26,$B$4:B26,B26))</f>
        <v>3</v>
      </c>
      <c r="Q26" s="11"/>
    </row>
    <row r="27" spans="1:17" ht="24" customHeight="1" x14ac:dyDescent="0.25">
      <c r="A27" s="4">
        <v>43821</v>
      </c>
      <c r="B27" s="3">
        <v>819</v>
      </c>
      <c r="C27" s="3">
        <v>0</v>
      </c>
      <c r="D27" s="3">
        <v>1</v>
      </c>
      <c r="E27" s="3" t="s">
        <v>9</v>
      </c>
      <c r="F27" s="3" t="s">
        <v>11</v>
      </c>
      <c r="G27" s="3" t="s">
        <v>20</v>
      </c>
      <c r="H27" s="3" t="s">
        <v>21</v>
      </c>
      <c r="I27" s="5"/>
      <c r="J27" s="3"/>
      <c r="K27" s="3"/>
      <c r="L27" s="2">
        <f>IF(E27="","",COUNTIFS($E$4:E27,E27,$A$4:A27,A27,$F$4:F27,F27,$B$4:B27,B27))</f>
        <v>3</v>
      </c>
      <c r="Q27" s="11"/>
    </row>
    <row r="28" spans="1:17" ht="24" customHeight="1" x14ac:dyDescent="0.25">
      <c r="A28" s="4">
        <v>43821</v>
      </c>
      <c r="B28" s="3">
        <v>823</v>
      </c>
      <c r="C28" s="3">
        <v>18</v>
      </c>
      <c r="D28" s="3">
        <v>1</v>
      </c>
      <c r="E28" s="3" t="s">
        <v>9</v>
      </c>
      <c r="F28" s="3" t="s">
        <v>10</v>
      </c>
      <c r="G28" s="3" t="s">
        <v>20</v>
      </c>
      <c r="H28" s="3" t="s">
        <v>21</v>
      </c>
      <c r="I28" s="5"/>
      <c r="J28" s="3"/>
      <c r="K28" s="3"/>
      <c r="L28" s="2">
        <f>IF(E28="","",COUNTIFS($E$4:E28,E28,$A$4:A28,A28,$F$4:F28,F28,$B$4:B28,B28))</f>
        <v>4</v>
      </c>
      <c r="Q28" s="11"/>
    </row>
    <row r="29" spans="1:17" ht="24" customHeight="1" x14ac:dyDescent="0.25">
      <c r="A29" s="4">
        <v>43821</v>
      </c>
      <c r="B29" s="3">
        <v>465</v>
      </c>
      <c r="C29" s="3">
        <v>20</v>
      </c>
      <c r="D29" s="3">
        <v>1</v>
      </c>
      <c r="E29" s="3" t="s">
        <v>9</v>
      </c>
      <c r="F29" s="3" t="s">
        <v>15</v>
      </c>
      <c r="G29" s="3" t="s">
        <v>20</v>
      </c>
      <c r="H29" s="3" t="s">
        <v>21</v>
      </c>
      <c r="I29" s="5"/>
      <c r="J29" s="3"/>
      <c r="K29" s="3"/>
      <c r="L29" s="2">
        <f>IF(E29="","",COUNTIFS($E$4:E29,E29,$A$4:A29,A29,$F$4:F29,F29,$B$4:B29,B29))</f>
        <v>4</v>
      </c>
      <c r="Q29" s="11"/>
    </row>
    <row r="30" spans="1:17" ht="24" customHeight="1" x14ac:dyDescent="0.25">
      <c r="A30" s="4">
        <v>43821</v>
      </c>
      <c r="B30" s="3">
        <v>946</v>
      </c>
      <c r="C30" s="3">
        <v>0</v>
      </c>
      <c r="D30" s="3">
        <v>1</v>
      </c>
      <c r="E30" s="3" t="s">
        <v>9</v>
      </c>
      <c r="F30" s="3" t="s">
        <v>11</v>
      </c>
      <c r="G30" s="3" t="s">
        <v>20</v>
      </c>
      <c r="H30" s="3" t="s">
        <v>21</v>
      </c>
      <c r="I30" s="5"/>
      <c r="J30" s="3"/>
      <c r="K30" s="3"/>
      <c r="L30" s="2">
        <f>IF(E30="","",COUNTIFS($E$4:E30,E30,$A$4:A30,A30,$F$4:F30,F30,$B$4:B30,B30))</f>
        <v>4</v>
      </c>
      <c r="Q30" s="11"/>
    </row>
    <row r="31" spans="1:17" ht="24" customHeight="1" x14ac:dyDescent="0.25">
      <c r="A31" s="4">
        <v>43822</v>
      </c>
      <c r="B31" s="3">
        <v>946</v>
      </c>
      <c r="C31" s="3">
        <v>0</v>
      </c>
      <c r="D31" s="3">
        <v>1</v>
      </c>
      <c r="E31" s="3" t="s">
        <v>9</v>
      </c>
      <c r="F31" s="3" t="s">
        <v>11</v>
      </c>
      <c r="G31" s="3" t="s">
        <v>20</v>
      </c>
      <c r="H31" s="3" t="s">
        <v>21</v>
      </c>
      <c r="I31" s="5"/>
      <c r="J31" s="3"/>
      <c r="K31" s="3"/>
      <c r="L31" s="2">
        <f>IF(E31="","",COUNTIFS($E$4:E31,E31,$A$4:A31,A31,$F$4:F31,F31,$B$4:B31,B31))</f>
        <v>1</v>
      </c>
      <c r="Q31" s="11"/>
    </row>
    <row r="32" spans="1:17" ht="24" customHeight="1" x14ac:dyDescent="0.25">
      <c r="A32" s="4">
        <v>43822</v>
      </c>
      <c r="B32" s="3">
        <v>819</v>
      </c>
      <c r="C32" s="3">
        <v>0</v>
      </c>
      <c r="D32" s="3">
        <v>1</v>
      </c>
      <c r="E32" s="3" t="s">
        <v>9</v>
      </c>
      <c r="F32" s="3" t="s">
        <v>11</v>
      </c>
      <c r="G32" s="3" t="s">
        <v>20</v>
      </c>
      <c r="H32" s="3" t="s">
        <v>21</v>
      </c>
      <c r="I32" s="5"/>
      <c r="J32" s="3"/>
      <c r="K32" s="3"/>
      <c r="L32" s="2">
        <f>IF(E32="","",COUNTIFS($E$4:E32,E32,$A$4:A32,A32,$F$4:F32,F32,$B$4:B32,B32))</f>
        <v>1</v>
      </c>
      <c r="Q32" s="11"/>
    </row>
    <row r="33" spans="1:17" ht="24" customHeight="1" x14ac:dyDescent="0.25">
      <c r="A33" s="4">
        <v>43822</v>
      </c>
      <c r="B33" s="3">
        <v>864</v>
      </c>
      <c r="C33" s="3">
        <v>0</v>
      </c>
      <c r="D33" s="3">
        <v>1</v>
      </c>
      <c r="E33" s="3" t="s">
        <v>9</v>
      </c>
      <c r="F33" s="3" t="s">
        <v>11</v>
      </c>
      <c r="G33" s="3" t="s">
        <v>20</v>
      </c>
      <c r="H33" s="3" t="s">
        <v>21</v>
      </c>
      <c r="I33" s="5"/>
      <c r="J33" s="3"/>
      <c r="K33" s="3"/>
      <c r="L33" s="2">
        <f>IF(E33="","",COUNTIFS($E$4:E33,E33,$A$4:A33,A33,$F$4:F33,F33,$B$4:B33,B33))</f>
        <v>1</v>
      </c>
      <c r="Q33" s="11"/>
    </row>
    <row r="34" spans="1:17" ht="24" customHeight="1" x14ac:dyDescent="0.25">
      <c r="A34" s="4">
        <v>43822</v>
      </c>
      <c r="B34" s="3">
        <v>429</v>
      </c>
      <c r="C34" s="3">
        <v>18</v>
      </c>
      <c r="D34" s="3">
        <v>1</v>
      </c>
      <c r="E34" s="3" t="s">
        <v>9</v>
      </c>
      <c r="F34" s="3" t="s">
        <v>11</v>
      </c>
      <c r="G34" s="3" t="s">
        <v>20</v>
      </c>
      <c r="H34" s="3" t="s">
        <v>21</v>
      </c>
      <c r="I34" s="5"/>
      <c r="J34" s="3"/>
      <c r="K34" s="3"/>
      <c r="L34" s="2">
        <f>IF(E34="","",COUNTIFS($E$4:E34,E34,$A$4:A34,A34,$F$4:F34,F34,$B$4:B34,B34))</f>
        <v>1</v>
      </c>
      <c r="Q34" s="11"/>
    </row>
    <row r="35" spans="1:17" ht="24" customHeight="1" x14ac:dyDescent="0.25">
      <c r="A35" s="4">
        <v>43822</v>
      </c>
      <c r="B35" s="3">
        <v>823</v>
      </c>
      <c r="C35" s="3">
        <v>18</v>
      </c>
      <c r="D35" s="3">
        <v>1</v>
      </c>
      <c r="E35" s="3" t="s">
        <v>9</v>
      </c>
      <c r="F35" s="3" t="s">
        <v>10</v>
      </c>
      <c r="G35" s="3" t="s">
        <v>20</v>
      </c>
      <c r="H35" s="3" t="s">
        <v>21</v>
      </c>
      <c r="I35" s="5"/>
      <c r="J35" s="3"/>
      <c r="K35" s="3"/>
      <c r="L35" s="2">
        <f>IF(E35="","",COUNTIFS($E$4:E35,E35,$A$4:A35,A35,$F$4:F35,F35,$B$4:B35,B35))</f>
        <v>1</v>
      </c>
      <c r="Q35" s="11"/>
    </row>
    <row r="36" spans="1:17" ht="24" customHeight="1" x14ac:dyDescent="0.25">
      <c r="A36" s="4">
        <v>43822</v>
      </c>
      <c r="B36" s="3">
        <v>465</v>
      </c>
      <c r="C36" s="3">
        <v>20</v>
      </c>
      <c r="D36" s="3">
        <v>1</v>
      </c>
      <c r="E36" s="3" t="s">
        <v>9</v>
      </c>
      <c r="F36" s="3" t="s">
        <v>15</v>
      </c>
      <c r="G36" s="3" t="s">
        <v>20</v>
      </c>
      <c r="H36" s="3" t="s">
        <v>21</v>
      </c>
      <c r="I36" s="5"/>
      <c r="J36" s="3"/>
      <c r="K36" s="3"/>
      <c r="L36" s="2">
        <f>IF(E36="","",COUNTIFS($E$4:E36,E36,$A$4:A36,A36,$F$4:F36,F36,$B$4:B36,B36))</f>
        <v>1</v>
      </c>
      <c r="Q36" s="11"/>
    </row>
    <row r="37" spans="1:17" ht="24" customHeight="1" x14ac:dyDescent="0.25">
      <c r="A37" s="4">
        <v>43822</v>
      </c>
      <c r="B37" s="3">
        <v>6958</v>
      </c>
      <c r="C37" s="3">
        <v>18</v>
      </c>
      <c r="D37" s="3">
        <v>1</v>
      </c>
      <c r="E37" s="3" t="s">
        <v>9</v>
      </c>
      <c r="F37" s="3" t="s">
        <v>11</v>
      </c>
      <c r="G37" s="3" t="s">
        <v>20</v>
      </c>
      <c r="H37" s="3" t="s">
        <v>21</v>
      </c>
      <c r="I37" s="5"/>
      <c r="J37" s="3"/>
      <c r="K37" s="3"/>
      <c r="L37" s="2">
        <f>IF(E37="","",COUNTIFS($E$4:E37,E37,$A$4:A37,A37,$F$4:F37,F37,$B$4:B37,B37))</f>
        <v>1</v>
      </c>
      <c r="Q37" s="11"/>
    </row>
    <row r="38" spans="1:17" ht="24" customHeight="1" x14ac:dyDescent="0.25">
      <c r="A38" s="4">
        <v>43822</v>
      </c>
      <c r="B38" s="3">
        <v>946</v>
      </c>
      <c r="C38" s="3">
        <v>0</v>
      </c>
      <c r="D38" s="3">
        <v>1</v>
      </c>
      <c r="E38" s="3" t="s">
        <v>9</v>
      </c>
      <c r="F38" s="3" t="s">
        <v>11</v>
      </c>
      <c r="G38" s="3" t="s">
        <v>20</v>
      </c>
      <c r="H38" s="3" t="s">
        <v>21</v>
      </c>
      <c r="I38" s="5"/>
      <c r="J38" s="3"/>
      <c r="K38" s="3"/>
      <c r="L38" s="2">
        <f>IF(E38="","",COUNTIFS($E$4:E38,E38,$A$4:A38,A38,$F$4:F38,F38,$B$4:B38,B38))</f>
        <v>2</v>
      </c>
      <c r="Q38" s="11"/>
    </row>
    <row r="39" spans="1:17" ht="24" customHeight="1" x14ac:dyDescent="0.25">
      <c r="A39" s="4">
        <v>43822</v>
      </c>
      <c r="B39" s="3">
        <v>819</v>
      </c>
      <c r="C39" s="3">
        <v>0</v>
      </c>
      <c r="D39" s="3">
        <v>1</v>
      </c>
      <c r="E39" s="3" t="s">
        <v>9</v>
      </c>
      <c r="F39" s="3" t="s">
        <v>11</v>
      </c>
      <c r="G39" s="3" t="s">
        <v>20</v>
      </c>
      <c r="H39" s="3" t="s">
        <v>21</v>
      </c>
      <c r="I39" s="5"/>
      <c r="J39" s="3"/>
      <c r="K39" s="3"/>
      <c r="L39" s="2">
        <f>IF(E39="","",COUNTIFS($E$4:E39,E39,$A$4:A39,A39,$F$4:F39,F39,$B$4:B39,B39))</f>
        <v>2</v>
      </c>
      <c r="Q39" s="11"/>
    </row>
    <row r="40" spans="1:17" ht="24" customHeight="1" x14ac:dyDescent="0.25">
      <c r="A40" s="4">
        <v>43822</v>
      </c>
      <c r="B40" s="3">
        <v>864</v>
      </c>
      <c r="C40" s="3">
        <v>0</v>
      </c>
      <c r="D40" s="3">
        <v>1</v>
      </c>
      <c r="E40" s="3" t="s">
        <v>9</v>
      </c>
      <c r="F40" s="3" t="s">
        <v>11</v>
      </c>
      <c r="G40" s="3" t="s">
        <v>20</v>
      </c>
      <c r="H40" s="3" t="s">
        <v>21</v>
      </c>
      <c r="I40" s="5"/>
      <c r="J40" s="3"/>
      <c r="K40" s="3"/>
      <c r="L40" s="2">
        <f>IF(E40="","",COUNTIFS($E$4:E40,E40,$A$4:A40,A40,$F$4:F40,F40,$B$4:B40,B40))</f>
        <v>2</v>
      </c>
      <c r="Q40" s="11"/>
    </row>
    <row r="41" spans="1:17" ht="24" customHeight="1" x14ac:dyDescent="0.25">
      <c r="A41" s="4">
        <v>43822</v>
      </c>
      <c r="B41" s="3">
        <v>429</v>
      </c>
      <c r="C41" s="3">
        <v>18</v>
      </c>
      <c r="D41" s="3">
        <v>1</v>
      </c>
      <c r="E41" s="3" t="s">
        <v>9</v>
      </c>
      <c r="F41" s="3" t="s">
        <v>11</v>
      </c>
      <c r="G41" s="3" t="s">
        <v>20</v>
      </c>
      <c r="H41" s="3" t="s">
        <v>21</v>
      </c>
      <c r="I41" s="5"/>
      <c r="J41" s="3"/>
      <c r="K41" s="3"/>
      <c r="L41" s="2">
        <f>IF(E41="","",COUNTIFS($E$4:E41,E41,$A$4:A41,A41,$F$4:F41,F41,$B$4:B41,B41))</f>
        <v>2</v>
      </c>
      <c r="Q41" s="11"/>
    </row>
    <row r="42" spans="1:17" ht="24" customHeight="1" x14ac:dyDescent="0.25">
      <c r="A42" s="4">
        <v>43822</v>
      </c>
      <c r="B42" s="3">
        <v>823</v>
      </c>
      <c r="C42" s="3">
        <v>18</v>
      </c>
      <c r="D42" s="3">
        <v>1</v>
      </c>
      <c r="E42" s="3" t="s">
        <v>9</v>
      </c>
      <c r="F42" s="3" t="s">
        <v>10</v>
      </c>
      <c r="G42" s="3" t="s">
        <v>20</v>
      </c>
      <c r="H42" s="3" t="s">
        <v>21</v>
      </c>
      <c r="I42" s="5"/>
      <c r="J42" s="3"/>
      <c r="K42" s="3"/>
      <c r="L42" s="2">
        <f>IF(E42="","",COUNTIFS($E$4:E42,E42,$A$4:A42,A42,$F$4:F42,F42,$B$4:B42,B42))</f>
        <v>2</v>
      </c>
      <c r="Q42" s="11"/>
    </row>
    <row r="43" spans="1:17" ht="24" customHeight="1" x14ac:dyDescent="0.25">
      <c r="A43" s="4">
        <v>43822</v>
      </c>
      <c r="B43" s="3">
        <v>465</v>
      </c>
      <c r="C43" s="3">
        <v>20</v>
      </c>
      <c r="D43" s="3">
        <v>1</v>
      </c>
      <c r="E43" s="3" t="s">
        <v>9</v>
      </c>
      <c r="F43" s="3" t="s">
        <v>15</v>
      </c>
      <c r="G43" s="3" t="s">
        <v>20</v>
      </c>
      <c r="H43" s="3" t="s">
        <v>21</v>
      </c>
      <c r="I43" s="5"/>
      <c r="J43" s="3"/>
      <c r="K43" s="3"/>
      <c r="L43" s="2">
        <f>IF(E43="","",COUNTIFS($E$4:E43,E43,$A$4:A43,A43,$F$4:F43,F43,$B$4:B43,B43))</f>
        <v>2</v>
      </c>
      <c r="Q43" s="11"/>
    </row>
    <row r="44" spans="1:17" ht="24" customHeight="1" x14ac:dyDescent="0.25">
      <c r="A44" s="4">
        <v>43822</v>
      </c>
      <c r="B44" s="3">
        <v>6958</v>
      </c>
      <c r="C44" s="3">
        <v>18</v>
      </c>
      <c r="D44" s="3">
        <v>1</v>
      </c>
      <c r="E44" s="3" t="s">
        <v>9</v>
      </c>
      <c r="F44" s="3" t="s">
        <v>11</v>
      </c>
      <c r="G44" s="3" t="s">
        <v>20</v>
      </c>
      <c r="H44" s="3" t="s">
        <v>21</v>
      </c>
      <c r="I44" s="5"/>
      <c r="J44" s="3"/>
      <c r="K44" s="3"/>
      <c r="L44" s="2">
        <f>IF(E44="","",COUNTIFS($E$4:E44,E44,$A$4:A44,A44,$F$4:F44,F44,$B$4:B44,B44))</f>
        <v>2</v>
      </c>
      <c r="Q44" s="11"/>
    </row>
    <row r="45" spans="1:17" ht="24" customHeight="1" x14ac:dyDescent="0.25">
      <c r="A45" s="4">
        <v>43822</v>
      </c>
      <c r="B45" s="3">
        <v>946</v>
      </c>
      <c r="C45" s="3">
        <v>0</v>
      </c>
      <c r="D45" s="3">
        <v>1</v>
      </c>
      <c r="E45" s="3" t="s">
        <v>9</v>
      </c>
      <c r="F45" s="3" t="s">
        <v>11</v>
      </c>
      <c r="G45" s="3" t="s">
        <v>20</v>
      </c>
      <c r="H45" s="3" t="s">
        <v>21</v>
      </c>
      <c r="I45" s="5"/>
      <c r="J45" s="3"/>
      <c r="K45" s="3"/>
      <c r="L45" s="2">
        <f>IF(E45="","",COUNTIFS($E$4:E45,E45,$A$4:A45,A45,$F$4:F45,F45,$B$4:B45,B45))</f>
        <v>3</v>
      </c>
      <c r="Q45" s="11"/>
    </row>
    <row r="46" spans="1:17" ht="24" customHeight="1" x14ac:dyDescent="0.25">
      <c r="A46" s="4">
        <v>43822</v>
      </c>
      <c r="B46" s="3">
        <v>819</v>
      </c>
      <c r="C46" s="3">
        <v>0</v>
      </c>
      <c r="D46" s="3">
        <v>1</v>
      </c>
      <c r="E46" s="3" t="s">
        <v>9</v>
      </c>
      <c r="F46" s="3" t="s">
        <v>11</v>
      </c>
      <c r="G46" s="3" t="s">
        <v>20</v>
      </c>
      <c r="H46" s="3" t="s">
        <v>21</v>
      </c>
      <c r="I46" s="5"/>
      <c r="J46" s="3"/>
      <c r="K46" s="3"/>
      <c r="L46" s="2">
        <f>IF(E46="","",COUNTIFS($E$4:E46,E46,$A$4:A46,A46,$F$4:F46,F46,$B$4:B46,B46))</f>
        <v>3</v>
      </c>
      <c r="Q46" s="11"/>
    </row>
    <row r="47" spans="1:17" ht="24" customHeight="1" x14ac:dyDescent="0.25">
      <c r="A47" s="4">
        <v>43822</v>
      </c>
      <c r="B47" s="3">
        <v>864</v>
      </c>
      <c r="C47" s="3">
        <v>0</v>
      </c>
      <c r="D47" s="3">
        <v>1</v>
      </c>
      <c r="E47" s="3" t="s">
        <v>9</v>
      </c>
      <c r="F47" s="3" t="s">
        <v>11</v>
      </c>
      <c r="G47" s="3" t="s">
        <v>20</v>
      </c>
      <c r="H47" s="3" t="s">
        <v>21</v>
      </c>
      <c r="I47" s="5"/>
      <c r="J47" s="3"/>
      <c r="K47" s="3"/>
      <c r="L47" s="2">
        <f>IF(E47="","",COUNTIFS($E$4:E47,E47,$A$4:A47,A47,$F$4:F47,F47,$B$4:B47,B47))</f>
        <v>3</v>
      </c>
      <c r="Q47" s="11"/>
    </row>
    <row r="48" spans="1:17" ht="24" customHeight="1" x14ac:dyDescent="0.25">
      <c r="A48" s="4">
        <v>43822</v>
      </c>
      <c r="B48" s="3">
        <v>429</v>
      </c>
      <c r="C48" s="3">
        <v>18</v>
      </c>
      <c r="D48" s="3">
        <v>1</v>
      </c>
      <c r="E48" s="3" t="s">
        <v>9</v>
      </c>
      <c r="F48" s="3" t="s">
        <v>11</v>
      </c>
      <c r="G48" s="3" t="s">
        <v>20</v>
      </c>
      <c r="H48" s="3" t="s">
        <v>21</v>
      </c>
      <c r="I48" s="5"/>
      <c r="J48" s="3"/>
      <c r="K48" s="3"/>
      <c r="L48" s="2">
        <f>IF(E48="","",COUNTIFS($E$4:E48,E48,$A$4:A48,A48,$F$4:F48,F48,$B$4:B48,B48))</f>
        <v>3</v>
      </c>
      <c r="Q48" s="11"/>
    </row>
    <row r="49" spans="1:17" ht="24" customHeight="1" x14ac:dyDescent="0.25">
      <c r="A49" s="4">
        <v>43822</v>
      </c>
      <c r="B49" s="3">
        <v>823</v>
      </c>
      <c r="C49" s="3">
        <v>18</v>
      </c>
      <c r="D49" s="3">
        <v>1</v>
      </c>
      <c r="E49" s="3" t="s">
        <v>9</v>
      </c>
      <c r="F49" s="3" t="s">
        <v>10</v>
      </c>
      <c r="G49" s="3" t="s">
        <v>20</v>
      </c>
      <c r="H49" s="3" t="s">
        <v>21</v>
      </c>
      <c r="I49" s="5"/>
      <c r="J49" s="3"/>
      <c r="K49" s="3"/>
      <c r="L49" s="2">
        <f>IF(E49="","",COUNTIFS($E$4:E49,E49,$A$4:A49,A49,$F$4:F49,F49,$B$4:B49,B49))</f>
        <v>3</v>
      </c>
      <c r="Q49" s="11"/>
    </row>
    <row r="50" spans="1:17" ht="24" customHeight="1" x14ac:dyDescent="0.25">
      <c r="A50" s="4">
        <v>43822</v>
      </c>
      <c r="B50" s="3">
        <v>465</v>
      </c>
      <c r="C50" s="3">
        <v>20</v>
      </c>
      <c r="D50" s="3">
        <v>1</v>
      </c>
      <c r="E50" s="3" t="s">
        <v>9</v>
      </c>
      <c r="F50" s="3" t="s">
        <v>15</v>
      </c>
      <c r="G50" s="3" t="s">
        <v>20</v>
      </c>
      <c r="H50" s="3" t="s">
        <v>21</v>
      </c>
      <c r="I50" s="5"/>
      <c r="J50" s="3"/>
      <c r="K50" s="3"/>
      <c r="L50" s="2">
        <f>IF(E50="","",COUNTIFS($E$4:E50,E50,$A$4:A50,A50,$F$4:F50,F50,$B$4:B50,B50))</f>
        <v>3</v>
      </c>
      <c r="Q50" s="11"/>
    </row>
    <row r="51" spans="1:17" ht="24" customHeight="1" x14ac:dyDescent="0.25">
      <c r="A51" s="4">
        <v>43822</v>
      </c>
      <c r="B51" s="3">
        <v>6958</v>
      </c>
      <c r="C51" s="3">
        <v>18</v>
      </c>
      <c r="D51" s="3">
        <v>1</v>
      </c>
      <c r="E51" s="3" t="s">
        <v>9</v>
      </c>
      <c r="F51" s="3" t="s">
        <v>11</v>
      </c>
      <c r="G51" s="3" t="s">
        <v>20</v>
      </c>
      <c r="H51" s="3" t="s">
        <v>21</v>
      </c>
      <c r="I51" s="5"/>
      <c r="J51" s="3"/>
      <c r="K51" s="3"/>
      <c r="L51" s="2">
        <f>IF(E51="","",COUNTIFS($E$4:E51,E51,$A$4:A51,A51,$F$4:F51,F51,$B$4:B51,B51))</f>
        <v>3</v>
      </c>
      <c r="Q51" s="11"/>
    </row>
    <row r="52" spans="1:17" ht="24" customHeight="1" x14ac:dyDescent="0.25">
      <c r="A52" s="4">
        <v>43822</v>
      </c>
      <c r="B52" s="3">
        <v>946</v>
      </c>
      <c r="C52" s="3">
        <v>0</v>
      </c>
      <c r="D52" s="3">
        <v>1</v>
      </c>
      <c r="E52" s="3" t="s">
        <v>9</v>
      </c>
      <c r="F52" s="3" t="s">
        <v>11</v>
      </c>
      <c r="G52" s="3" t="s">
        <v>20</v>
      </c>
      <c r="H52" s="3" t="s">
        <v>21</v>
      </c>
      <c r="I52" s="5"/>
      <c r="J52" s="3"/>
      <c r="K52" s="3"/>
      <c r="L52" s="2">
        <f>IF(E52="","",COUNTIFS($E$4:E52,E52,$A$4:A52,A52,$F$4:F52,F52,$B$4:B52,B52))</f>
        <v>4</v>
      </c>
      <c r="Q52" s="11"/>
    </row>
    <row r="53" spans="1:17" ht="24" customHeight="1" x14ac:dyDescent="0.25">
      <c r="A53" s="4">
        <v>43822</v>
      </c>
      <c r="B53" s="3">
        <v>819</v>
      </c>
      <c r="C53" s="3">
        <v>0</v>
      </c>
      <c r="D53" s="3">
        <v>1</v>
      </c>
      <c r="E53" s="3" t="s">
        <v>9</v>
      </c>
      <c r="F53" s="3" t="s">
        <v>11</v>
      </c>
      <c r="G53" s="3" t="s">
        <v>20</v>
      </c>
      <c r="H53" s="3" t="s">
        <v>21</v>
      </c>
      <c r="I53" s="5"/>
      <c r="J53" s="3"/>
      <c r="K53" s="3"/>
      <c r="L53" s="2">
        <f>IF(E53="","",COUNTIFS($E$4:E53,E53,$A$4:A53,A53,$F$4:F53,F53,$B$4:B53,B53))</f>
        <v>4</v>
      </c>
      <c r="Q53" s="11"/>
    </row>
    <row r="54" spans="1:17" ht="24" customHeight="1" x14ac:dyDescent="0.25">
      <c r="A54" s="4">
        <v>43822</v>
      </c>
      <c r="B54" s="3">
        <v>864</v>
      </c>
      <c r="C54" s="3">
        <v>0</v>
      </c>
      <c r="D54" s="3">
        <v>1</v>
      </c>
      <c r="E54" s="3" t="s">
        <v>9</v>
      </c>
      <c r="F54" s="3" t="s">
        <v>11</v>
      </c>
      <c r="G54" s="3" t="s">
        <v>20</v>
      </c>
      <c r="H54" s="3" t="s">
        <v>21</v>
      </c>
      <c r="I54" s="5"/>
      <c r="J54" s="3"/>
      <c r="K54" s="3"/>
      <c r="L54" s="2">
        <f>IF(E54="","",COUNTIFS($E$4:E54,E54,$A$4:A54,A54,$F$4:F54,F54,$B$4:B54,B54))</f>
        <v>4</v>
      </c>
      <c r="Q54" s="11"/>
    </row>
    <row r="55" spans="1:17" ht="24" customHeight="1" x14ac:dyDescent="0.25">
      <c r="A55" s="4">
        <v>43822</v>
      </c>
      <c r="B55" s="3">
        <v>823</v>
      </c>
      <c r="C55" s="3">
        <v>18</v>
      </c>
      <c r="D55" s="3">
        <v>1</v>
      </c>
      <c r="E55" s="3" t="s">
        <v>9</v>
      </c>
      <c r="F55" s="3" t="s">
        <v>10</v>
      </c>
      <c r="G55" s="3" t="s">
        <v>20</v>
      </c>
      <c r="H55" s="3" t="s">
        <v>21</v>
      </c>
      <c r="I55" s="5"/>
      <c r="J55" s="3"/>
      <c r="K55" s="3"/>
      <c r="L55" s="2">
        <f>IF(E55="","",COUNTIFS($E$4:E55,E55,$A$4:A55,A55,$F$4:F55,F55,$B$4:B55,B55))</f>
        <v>4</v>
      </c>
      <c r="Q55" s="11"/>
    </row>
    <row r="56" spans="1:17" ht="24" customHeight="1" x14ac:dyDescent="0.25">
      <c r="A56" s="4">
        <v>43823</v>
      </c>
      <c r="B56" s="3">
        <v>864</v>
      </c>
      <c r="C56" s="3">
        <v>0</v>
      </c>
      <c r="D56" s="3">
        <v>1</v>
      </c>
      <c r="E56" s="3" t="s">
        <v>9</v>
      </c>
      <c r="F56" s="3" t="s">
        <v>11</v>
      </c>
      <c r="G56" s="3" t="s">
        <v>20</v>
      </c>
      <c r="H56" s="3" t="s">
        <v>21</v>
      </c>
      <c r="I56" s="5"/>
      <c r="J56" s="3"/>
      <c r="K56" s="3"/>
      <c r="L56" s="2">
        <f>IF(E56="","",COUNTIFS($E$4:E56,E56,$A$4:A56,A56,$F$4:F56,F56,$B$4:B56,B56))</f>
        <v>1</v>
      </c>
      <c r="Q56" s="11"/>
    </row>
    <row r="57" spans="1:17" ht="24" customHeight="1" x14ac:dyDescent="0.25">
      <c r="A57" s="4">
        <v>43823</v>
      </c>
      <c r="B57" s="3">
        <v>429</v>
      </c>
      <c r="C57" s="3">
        <v>18</v>
      </c>
      <c r="D57" s="3">
        <v>1</v>
      </c>
      <c r="E57" s="3" t="s">
        <v>9</v>
      </c>
      <c r="F57" s="3" t="s">
        <v>11</v>
      </c>
      <c r="G57" s="3" t="s">
        <v>20</v>
      </c>
      <c r="H57" s="3" t="s">
        <v>21</v>
      </c>
      <c r="I57" s="5"/>
      <c r="J57" s="3"/>
      <c r="K57" s="3"/>
      <c r="L57" s="2">
        <f>IF(E57="","",COUNTIFS($E$4:E57,E57,$A$4:A57,A57,$F$4:F57,F57,$B$4:B57,B57))</f>
        <v>1</v>
      </c>
      <c r="Q57" s="11"/>
    </row>
    <row r="58" spans="1:17" ht="24" customHeight="1" x14ac:dyDescent="0.25">
      <c r="A58" s="4">
        <v>43823</v>
      </c>
      <c r="B58" s="3">
        <v>946</v>
      </c>
      <c r="C58" s="3">
        <v>0</v>
      </c>
      <c r="D58" s="3">
        <v>1</v>
      </c>
      <c r="E58" s="3" t="s">
        <v>9</v>
      </c>
      <c r="F58" s="3" t="s">
        <v>11</v>
      </c>
      <c r="G58" s="3" t="s">
        <v>20</v>
      </c>
      <c r="H58" s="3" t="s">
        <v>21</v>
      </c>
      <c r="I58" s="5"/>
      <c r="J58" s="3"/>
      <c r="K58" s="3"/>
      <c r="L58" s="2">
        <f>IF(E58="","",COUNTIFS($E$4:E58,E58,$A$4:A58,A58,$F$4:F58,F58,$B$4:B58,B58))</f>
        <v>1</v>
      </c>
      <c r="Q58" s="11"/>
    </row>
    <row r="59" spans="1:17" ht="24" customHeight="1" x14ac:dyDescent="0.25">
      <c r="A59" s="4">
        <v>43823</v>
      </c>
      <c r="B59" s="3">
        <v>819</v>
      </c>
      <c r="C59" s="3">
        <v>0</v>
      </c>
      <c r="D59" s="3">
        <v>1</v>
      </c>
      <c r="E59" s="3" t="s">
        <v>9</v>
      </c>
      <c r="F59" s="3" t="s">
        <v>11</v>
      </c>
      <c r="G59" s="3" t="s">
        <v>20</v>
      </c>
      <c r="H59" s="3" t="s">
        <v>21</v>
      </c>
      <c r="I59" s="5"/>
      <c r="J59" s="3"/>
      <c r="K59" s="3"/>
      <c r="L59" s="2">
        <f>IF(E59="","",COUNTIFS($E$4:E59,E59,$A$4:A59,A59,$F$4:F59,F59,$B$4:B59,B59))</f>
        <v>1</v>
      </c>
      <c r="Q59" s="11"/>
    </row>
    <row r="60" spans="1:17" ht="24" customHeight="1" x14ac:dyDescent="0.25">
      <c r="A60" s="4">
        <v>43823</v>
      </c>
      <c r="B60" s="3">
        <v>293</v>
      </c>
      <c r="C60" s="3">
        <v>18</v>
      </c>
      <c r="D60" s="3">
        <v>1</v>
      </c>
      <c r="E60" s="3" t="s">
        <v>9</v>
      </c>
      <c r="F60" s="3" t="s">
        <v>11</v>
      </c>
      <c r="G60" s="3" t="s">
        <v>20</v>
      </c>
      <c r="H60" s="3" t="s">
        <v>21</v>
      </c>
      <c r="I60" s="5"/>
      <c r="J60" s="3"/>
      <c r="K60" s="3"/>
      <c r="L60" s="2">
        <f>IF(E60="","",COUNTIFS($E$4:E60,E60,$A$4:A60,A60,$F$4:F60,F60,$B$4:B60,B60))</f>
        <v>1</v>
      </c>
      <c r="Q60" s="11"/>
    </row>
    <row r="61" spans="1:17" ht="24" customHeight="1" x14ac:dyDescent="0.25">
      <c r="A61" s="4">
        <v>43823</v>
      </c>
      <c r="B61" s="3">
        <v>823</v>
      </c>
      <c r="C61" s="3">
        <v>18</v>
      </c>
      <c r="D61" s="3">
        <v>1</v>
      </c>
      <c r="E61" s="3" t="s">
        <v>9</v>
      </c>
      <c r="F61" s="3" t="s">
        <v>10</v>
      </c>
      <c r="G61" s="3" t="s">
        <v>20</v>
      </c>
      <c r="H61" s="3" t="s">
        <v>21</v>
      </c>
      <c r="I61" s="5"/>
      <c r="J61" s="3"/>
      <c r="K61" s="3"/>
      <c r="L61" s="2">
        <f>IF(E61="","",COUNTIFS($E$4:E61,E61,$A$4:A61,A61,$F$4:F61,F61,$B$4:B61,B61))</f>
        <v>1</v>
      </c>
      <c r="Q61" s="11"/>
    </row>
    <row r="62" spans="1:17" ht="24" customHeight="1" x14ac:dyDescent="0.25">
      <c r="A62" s="4">
        <v>43823</v>
      </c>
      <c r="B62" s="3">
        <v>465</v>
      </c>
      <c r="C62" s="3">
        <v>20</v>
      </c>
      <c r="D62" s="3">
        <v>1</v>
      </c>
      <c r="E62" s="3" t="s">
        <v>9</v>
      </c>
      <c r="F62" s="3" t="s">
        <v>15</v>
      </c>
      <c r="G62" s="3" t="s">
        <v>20</v>
      </c>
      <c r="H62" s="3" t="s">
        <v>21</v>
      </c>
      <c r="I62" s="5"/>
      <c r="J62" s="3"/>
      <c r="K62" s="3"/>
      <c r="L62" s="2">
        <f>IF(E62="","",COUNTIFS($E$4:E62,E62,$A$4:A62,A62,$F$4:F62,F62,$B$4:B62,B62))</f>
        <v>1</v>
      </c>
      <c r="Q62" s="11"/>
    </row>
    <row r="63" spans="1:17" ht="24" customHeight="1" x14ac:dyDescent="0.25">
      <c r="A63" s="4">
        <v>43823</v>
      </c>
      <c r="B63" s="3">
        <v>6958</v>
      </c>
      <c r="C63" s="3">
        <v>18</v>
      </c>
      <c r="D63" s="3">
        <v>1</v>
      </c>
      <c r="E63" s="3" t="s">
        <v>9</v>
      </c>
      <c r="F63" s="3" t="s">
        <v>11</v>
      </c>
      <c r="G63" s="3" t="s">
        <v>20</v>
      </c>
      <c r="H63" s="3" t="s">
        <v>21</v>
      </c>
      <c r="I63" s="5"/>
      <c r="J63" s="3"/>
      <c r="K63" s="3"/>
      <c r="L63" s="2">
        <f>IF(E63="","",COUNTIFS($E$4:E63,E63,$A$4:A63,A63,$F$4:F63,F63,$B$4:B63,B63))</f>
        <v>1</v>
      </c>
      <c r="Q63" s="11"/>
    </row>
    <row r="64" spans="1:17" ht="24" customHeight="1" x14ac:dyDescent="0.25">
      <c r="A64" s="4">
        <v>43823</v>
      </c>
      <c r="B64" s="3">
        <v>864</v>
      </c>
      <c r="C64" s="3">
        <v>0</v>
      </c>
      <c r="D64" s="3">
        <v>1</v>
      </c>
      <c r="E64" s="3" t="s">
        <v>9</v>
      </c>
      <c r="F64" s="3" t="s">
        <v>11</v>
      </c>
      <c r="G64" s="3" t="s">
        <v>20</v>
      </c>
      <c r="H64" s="3" t="s">
        <v>21</v>
      </c>
      <c r="I64" s="5"/>
      <c r="J64" s="3"/>
      <c r="K64" s="3"/>
      <c r="L64" s="2">
        <f>IF(E64="","",COUNTIFS($E$4:E64,E64,$A$4:A64,A64,$F$4:F64,F64,$B$4:B64,B64))</f>
        <v>2</v>
      </c>
      <c r="Q64" s="11"/>
    </row>
    <row r="65" spans="1:17" ht="24" customHeight="1" x14ac:dyDescent="0.25">
      <c r="A65" s="4">
        <v>43823</v>
      </c>
      <c r="B65" s="3">
        <v>429</v>
      </c>
      <c r="C65" s="3">
        <v>18</v>
      </c>
      <c r="D65" s="3">
        <v>1</v>
      </c>
      <c r="E65" s="3" t="s">
        <v>9</v>
      </c>
      <c r="F65" s="3" t="s">
        <v>11</v>
      </c>
      <c r="G65" s="3" t="s">
        <v>20</v>
      </c>
      <c r="H65" s="3" t="s">
        <v>21</v>
      </c>
      <c r="I65" s="5"/>
      <c r="J65" s="3"/>
      <c r="K65" s="3"/>
      <c r="L65" s="2">
        <f>IF(E65="","",COUNTIFS($E$4:E65,E65,$A$4:A65,A65,$F$4:F65,F65,$B$4:B65,B65))</f>
        <v>2</v>
      </c>
      <c r="Q65" s="11"/>
    </row>
    <row r="66" spans="1:17" ht="24" customHeight="1" x14ac:dyDescent="0.25">
      <c r="A66" s="4">
        <v>43823</v>
      </c>
      <c r="B66" s="3">
        <v>946</v>
      </c>
      <c r="C66" s="3">
        <v>0</v>
      </c>
      <c r="D66" s="3">
        <v>1</v>
      </c>
      <c r="E66" s="3" t="s">
        <v>9</v>
      </c>
      <c r="F66" s="3" t="s">
        <v>11</v>
      </c>
      <c r="G66" s="3" t="s">
        <v>20</v>
      </c>
      <c r="H66" s="3" t="s">
        <v>21</v>
      </c>
      <c r="I66" s="5"/>
      <c r="J66" s="3"/>
      <c r="K66" s="3"/>
      <c r="L66" s="2">
        <f>IF(E66="","",COUNTIFS($E$4:E66,E66,$A$4:A66,A66,$F$4:F66,F66,$B$4:B66,B66))</f>
        <v>2</v>
      </c>
      <c r="Q66" s="11"/>
    </row>
    <row r="67" spans="1:17" ht="24" customHeight="1" x14ac:dyDescent="0.25">
      <c r="A67" s="4">
        <v>43823</v>
      </c>
      <c r="B67" s="3">
        <v>819</v>
      </c>
      <c r="C67" s="3">
        <v>0</v>
      </c>
      <c r="D67" s="3">
        <v>1</v>
      </c>
      <c r="E67" s="3" t="s">
        <v>9</v>
      </c>
      <c r="F67" s="3" t="s">
        <v>11</v>
      </c>
      <c r="G67" s="3" t="s">
        <v>20</v>
      </c>
      <c r="H67" s="3" t="s">
        <v>21</v>
      </c>
      <c r="I67" s="5"/>
      <c r="J67" s="3"/>
      <c r="K67" s="3"/>
      <c r="L67" s="2">
        <f>IF(E67="","",COUNTIFS($E$4:E67,E67,$A$4:A67,A67,$F$4:F67,F67,$B$4:B67,B67))</f>
        <v>2</v>
      </c>
      <c r="Q67" s="11"/>
    </row>
    <row r="68" spans="1:17" ht="24" customHeight="1" x14ac:dyDescent="0.25">
      <c r="A68" s="4">
        <v>43823</v>
      </c>
      <c r="B68" s="3">
        <v>293</v>
      </c>
      <c r="C68" s="3">
        <v>18</v>
      </c>
      <c r="D68" s="3">
        <v>1</v>
      </c>
      <c r="E68" s="3" t="s">
        <v>9</v>
      </c>
      <c r="F68" s="3" t="s">
        <v>11</v>
      </c>
      <c r="G68" s="3" t="s">
        <v>20</v>
      </c>
      <c r="H68" s="3" t="s">
        <v>21</v>
      </c>
      <c r="I68" s="5"/>
      <c r="J68" s="3"/>
      <c r="K68" s="3"/>
      <c r="L68" s="2">
        <f>IF(E68="","",COUNTIFS($E$4:E68,E68,$A$4:A68,A68,$F$4:F68,F68,$B$4:B68,B68))</f>
        <v>2</v>
      </c>
      <c r="Q68" s="11"/>
    </row>
    <row r="69" spans="1:17" ht="24" customHeight="1" x14ac:dyDescent="0.25">
      <c r="A69" s="4">
        <v>43823</v>
      </c>
      <c r="B69" s="3">
        <v>823</v>
      </c>
      <c r="C69" s="3">
        <v>18</v>
      </c>
      <c r="D69" s="3">
        <v>1</v>
      </c>
      <c r="E69" s="3" t="s">
        <v>9</v>
      </c>
      <c r="F69" s="3" t="s">
        <v>10</v>
      </c>
      <c r="G69" s="3" t="s">
        <v>20</v>
      </c>
      <c r="H69" s="3" t="s">
        <v>21</v>
      </c>
      <c r="I69" s="5"/>
      <c r="J69" s="3"/>
      <c r="K69" s="3"/>
      <c r="L69" s="2">
        <f>IF(E69="","",COUNTIFS($E$4:E69,E69,$A$4:A69,A69,$F$4:F69,F69,$B$4:B69,B69))</f>
        <v>2</v>
      </c>
      <c r="Q69" s="11"/>
    </row>
    <row r="70" spans="1:17" ht="24" customHeight="1" x14ac:dyDescent="0.25">
      <c r="A70" s="4">
        <v>43823</v>
      </c>
      <c r="B70" s="3">
        <v>465</v>
      </c>
      <c r="C70" s="3">
        <v>20</v>
      </c>
      <c r="D70" s="3">
        <v>1</v>
      </c>
      <c r="E70" s="3" t="s">
        <v>9</v>
      </c>
      <c r="F70" s="3" t="s">
        <v>15</v>
      </c>
      <c r="G70" s="3" t="s">
        <v>20</v>
      </c>
      <c r="H70" s="3" t="s">
        <v>21</v>
      </c>
      <c r="I70" s="5"/>
      <c r="J70" s="3"/>
      <c r="K70" s="3"/>
      <c r="L70" s="2">
        <f>IF(E70="","",COUNTIFS($E$4:E70,E70,$A$4:A70,A70,$F$4:F70,F70,$B$4:B70,B70))</f>
        <v>2</v>
      </c>
      <c r="Q70" s="11"/>
    </row>
    <row r="71" spans="1:17" ht="24" customHeight="1" x14ac:dyDescent="0.25">
      <c r="A71" s="4">
        <v>43823</v>
      </c>
      <c r="B71" s="3">
        <v>6958</v>
      </c>
      <c r="C71" s="3">
        <v>18</v>
      </c>
      <c r="D71" s="3">
        <v>1</v>
      </c>
      <c r="E71" s="3" t="s">
        <v>9</v>
      </c>
      <c r="F71" s="3" t="s">
        <v>11</v>
      </c>
      <c r="G71" s="3" t="s">
        <v>20</v>
      </c>
      <c r="H71" s="3" t="s">
        <v>21</v>
      </c>
      <c r="I71" s="5"/>
      <c r="J71" s="3"/>
      <c r="K71" s="3"/>
      <c r="L71" s="2">
        <f>IF(E71="","",COUNTIFS($E$4:E71,E71,$A$4:A71,A71,$F$4:F71,F71,$B$4:B71,B71))</f>
        <v>2</v>
      </c>
      <c r="Q71" s="11"/>
    </row>
    <row r="72" spans="1:17" ht="24" customHeight="1" x14ac:dyDescent="0.25">
      <c r="A72" s="4">
        <v>43823</v>
      </c>
      <c r="B72" s="3">
        <v>864</v>
      </c>
      <c r="C72" s="3">
        <v>0</v>
      </c>
      <c r="D72" s="3">
        <v>1</v>
      </c>
      <c r="E72" s="3" t="s">
        <v>9</v>
      </c>
      <c r="F72" s="3" t="s">
        <v>11</v>
      </c>
      <c r="G72" s="3" t="s">
        <v>20</v>
      </c>
      <c r="H72" s="3" t="s">
        <v>21</v>
      </c>
      <c r="I72" s="5"/>
      <c r="J72" s="3"/>
      <c r="K72" s="3"/>
      <c r="L72" s="2">
        <f>IF(E72="","",COUNTIFS($E$4:E72,E72,$A$4:A72,A72,$F$4:F72,F72,$B$4:B72,B72))</f>
        <v>3</v>
      </c>
      <c r="Q72" s="11"/>
    </row>
    <row r="73" spans="1:17" ht="24" customHeight="1" x14ac:dyDescent="0.25">
      <c r="A73" s="4">
        <v>43823</v>
      </c>
      <c r="B73" s="3">
        <v>429</v>
      </c>
      <c r="C73" s="3">
        <v>18</v>
      </c>
      <c r="D73" s="3">
        <v>1</v>
      </c>
      <c r="E73" s="3" t="s">
        <v>9</v>
      </c>
      <c r="F73" s="3" t="s">
        <v>11</v>
      </c>
      <c r="G73" s="3" t="s">
        <v>20</v>
      </c>
      <c r="H73" s="3" t="s">
        <v>21</v>
      </c>
      <c r="I73" s="5"/>
      <c r="J73" s="3"/>
      <c r="K73" s="3"/>
      <c r="L73" s="2">
        <f>IF(E73="","",COUNTIFS($E$4:E73,E73,$A$4:A73,A73,$F$4:F73,F73,$B$4:B73,B73))</f>
        <v>3</v>
      </c>
      <c r="Q73" s="11"/>
    </row>
    <row r="74" spans="1:17" ht="24" customHeight="1" x14ac:dyDescent="0.25">
      <c r="A74" s="4">
        <v>43823</v>
      </c>
      <c r="B74" s="3">
        <v>946</v>
      </c>
      <c r="C74" s="3">
        <v>0</v>
      </c>
      <c r="D74" s="3">
        <v>1</v>
      </c>
      <c r="E74" s="3" t="s">
        <v>9</v>
      </c>
      <c r="F74" s="3" t="s">
        <v>11</v>
      </c>
      <c r="G74" s="3" t="s">
        <v>20</v>
      </c>
      <c r="H74" s="3" t="s">
        <v>21</v>
      </c>
      <c r="I74" s="5"/>
      <c r="J74" s="3"/>
      <c r="K74" s="3"/>
      <c r="L74" s="2">
        <f>IF(E74="","",COUNTIFS($E$4:E74,E74,$A$4:A74,A74,$F$4:F74,F74,$B$4:B74,B74))</f>
        <v>3</v>
      </c>
      <c r="Q74" s="11"/>
    </row>
    <row r="75" spans="1:17" ht="24" customHeight="1" x14ac:dyDescent="0.25">
      <c r="A75" s="4">
        <v>43823</v>
      </c>
      <c r="B75" s="3">
        <v>819</v>
      </c>
      <c r="C75" s="3">
        <v>0</v>
      </c>
      <c r="D75" s="3">
        <v>1</v>
      </c>
      <c r="E75" s="3" t="s">
        <v>9</v>
      </c>
      <c r="F75" s="3" t="s">
        <v>11</v>
      </c>
      <c r="G75" s="3" t="s">
        <v>20</v>
      </c>
      <c r="H75" s="3" t="s">
        <v>21</v>
      </c>
      <c r="I75" s="5"/>
      <c r="J75" s="3"/>
      <c r="K75" s="3"/>
      <c r="L75" s="2">
        <f>IF(E75="","",COUNTIFS($E$4:E75,E75,$A$4:A75,A75,$F$4:F75,F75,$B$4:B75,B75))</f>
        <v>3</v>
      </c>
      <c r="Q75" s="11"/>
    </row>
    <row r="76" spans="1:17" ht="24" customHeight="1" x14ac:dyDescent="0.25">
      <c r="A76" s="4">
        <v>43823</v>
      </c>
      <c r="B76" s="3">
        <v>293</v>
      </c>
      <c r="C76" s="3">
        <v>18</v>
      </c>
      <c r="D76" s="3">
        <v>1</v>
      </c>
      <c r="E76" s="3" t="s">
        <v>9</v>
      </c>
      <c r="F76" s="3" t="s">
        <v>11</v>
      </c>
      <c r="G76" s="3" t="s">
        <v>20</v>
      </c>
      <c r="H76" s="3" t="s">
        <v>21</v>
      </c>
      <c r="I76" s="5"/>
      <c r="J76" s="3"/>
      <c r="K76" s="3"/>
      <c r="L76" s="2">
        <f>IF(E76="","",COUNTIFS($E$4:E76,E76,$A$4:A76,A76,$F$4:F76,F76,$B$4:B76,B76))</f>
        <v>3</v>
      </c>
      <c r="Q76" s="11"/>
    </row>
    <row r="77" spans="1:17" ht="24" customHeight="1" x14ac:dyDescent="0.25">
      <c r="A77" s="4">
        <v>43823</v>
      </c>
      <c r="B77" s="3">
        <v>823</v>
      </c>
      <c r="C77" s="3">
        <v>18</v>
      </c>
      <c r="D77" s="3">
        <v>1</v>
      </c>
      <c r="E77" s="3" t="s">
        <v>9</v>
      </c>
      <c r="F77" s="3" t="s">
        <v>10</v>
      </c>
      <c r="G77" s="3" t="s">
        <v>20</v>
      </c>
      <c r="H77" s="3" t="s">
        <v>21</v>
      </c>
      <c r="I77" s="5"/>
      <c r="J77" s="3"/>
      <c r="K77" s="3"/>
      <c r="L77" s="2">
        <f>IF(E77="","",COUNTIFS($E$4:E77,E77,$A$4:A77,A77,$F$4:F77,F77,$B$4:B77,B77))</f>
        <v>3</v>
      </c>
      <c r="Q77" s="11"/>
    </row>
    <row r="78" spans="1:17" ht="24" customHeight="1" x14ac:dyDescent="0.25">
      <c r="A78" s="4">
        <v>43823</v>
      </c>
      <c r="B78" s="3">
        <v>465</v>
      </c>
      <c r="C78" s="3">
        <v>20</v>
      </c>
      <c r="D78" s="3">
        <v>1</v>
      </c>
      <c r="E78" s="3" t="s">
        <v>9</v>
      </c>
      <c r="F78" s="3" t="s">
        <v>15</v>
      </c>
      <c r="G78" s="3" t="s">
        <v>20</v>
      </c>
      <c r="H78" s="3" t="s">
        <v>21</v>
      </c>
      <c r="I78" s="5"/>
      <c r="J78" s="3"/>
      <c r="K78" s="3"/>
      <c r="L78" s="2">
        <f>IF(E78="","",COUNTIFS($E$4:E78,E78,$A$4:A78,A78,$F$4:F78,F78,$B$4:B78,B78))</f>
        <v>3</v>
      </c>
      <c r="Q78" s="11"/>
    </row>
    <row r="79" spans="1:17" ht="24" customHeight="1" x14ac:dyDescent="0.25">
      <c r="A79" s="4">
        <v>43823</v>
      </c>
      <c r="B79" s="3">
        <v>6958</v>
      </c>
      <c r="C79" s="3">
        <v>18</v>
      </c>
      <c r="D79" s="3">
        <v>1</v>
      </c>
      <c r="E79" s="3" t="s">
        <v>9</v>
      </c>
      <c r="F79" s="3" t="s">
        <v>11</v>
      </c>
      <c r="G79" s="3" t="s">
        <v>20</v>
      </c>
      <c r="H79" s="3" t="s">
        <v>21</v>
      </c>
      <c r="I79" s="5"/>
      <c r="J79" s="3"/>
      <c r="K79" s="3"/>
      <c r="L79" s="2">
        <f>IF(E79="","",COUNTIFS($E$4:E79,E79,$A$4:A79,A79,$F$4:F79,F79,$B$4:B79,B79))</f>
        <v>3</v>
      </c>
      <c r="Q79" s="11"/>
    </row>
    <row r="80" spans="1:17" ht="24" customHeight="1" x14ac:dyDescent="0.25">
      <c r="A80" s="4">
        <v>43824</v>
      </c>
      <c r="B80" s="3">
        <v>823</v>
      </c>
      <c r="C80" s="3">
        <v>18</v>
      </c>
      <c r="D80" s="3">
        <v>1</v>
      </c>
      <c r="E80" s="3" t="s">
        <v>9</v>
      </c>
      <c r="F80" s="3" t="s">
        <v>10</v>
      </c>
      <c r="G80" s="3" t="s">
        <v>20</v>
      </c>
      <c r="H80" s="3" t="s">
        <v>21</v>
      </c>
      <c r="I80" s="5"/>
      <c r="J80" s="3"/>
      <c r="K80" s="3"/>
      <c r="L80" s="2">
        <f>IF(E80="","",COUNTIFS($E$4:E80,E80,$A$4:A80,A80,$F$4:F80,F80,$B$4:B80,B80))</f>
        <v>1</v>
      </c>
      <c r="Q80" s="11"/>
    </row>
    <row r="81" spans="1:17" ht="24" customHeight="1" x14ac:dyDescent="0.25">
      <c r="A81" s="4">
        <v>43824</v>
      </c>
      <c r="B81" s="3">
        <v>465</v>
      </c>
      <c r="C81" s="3">
        <v>20</v>
      </c>
      <c r="D81" s="3">
        <v>1</v>
      </c>
      <c r="E81" s="3" t="s">
        <v>9</v>
      </c>
      <c r="F81" s="3" t="s">
        <v>15</v>
      </c>
      <c r="G81" s="3" t="s">
        <v>20</v>
      </c>
      <c r="H81" s="3" t="s">
        <v>21</v>
      </c>
      <c r="I81" s="5"/>
      <c r="J81" s="3"/>
      <c r="K81" s="3"/>
      <c r="L81" s="2">
        <f>IF(E81="","",COUNTIFS($E$4:E81,E81,$A$4:A81,A81,$F$4:F81,F81,$B$4:B81,B81))</f>
        <v>1</v>
      </c>
      <c r="Q81" s="11"/>
    </row>
    <row r="82" spans="1:17" ht="24" customHeight="1" x14ac:dyDescent="0.25">
      <c r="A82" s="4">
        <v>43824</v>
      </c>
      <c r="B82" s="3">
        <v>6492</v>
      </c>
      <c r="C82" s="3">
        <v>0</v>
      </c>
      <c r="D82" s="3">
        <v>1</v>
      </c>
      <c r="E82" s="3" t="s">
        <v>9</v>
      </c>
      <c r="F82" s="3" t="s">
        <v>11</v>
      </c>
      <c r="G82" s="3" t="s">
        <v>20</v>
      </c>
      <c r="H82" s="3" t="s">
        <v>21</v>
      </c>
      <c r="I82" s="5"/>
      <c r="J82" s="3"/>
      <c r="K82" s="3"/>
      <c r="L82" s="2">
        <f>IF(E82="","",COUNTIFS($E$4:E82,E82,$A$4:A82,A82,$F$4:F82,F82,$B$4:B82,B82))</f>
        <v>1</v>
      </c>
      <c r="Q82" s="11"/>
    </row>
    <row r="83" spans="1:17" ht="24" customHeight="1" x14ac:dyDescent="0.25">
      <c r="A83" s="4">
        <v>43824</v>
      </c>
      <c r="B83" s="3">
        <v>946</v>
      </c>
      <c r="C83" s="3">
        <v>0</v>
      </c>
      <c r="D83" s="3">
        <v>1</v>
      </c>
      <c r="E83" s="3" t="s">
        <v>9</v>
      </c>
      <c r="F83" s="3" t="s">
        <v>11</v>
      </c>
      <c r="G83" s="3" t="s">
        <v>20</v>
      </c>
      <c r="H83" s="3" t="s">
        <v>21</v>
      </c>
      <c r="I83" s="5"/>
      <c r="J83" s="3"/>
      <c r="K83" s="3"/>
      <c r="L83" s="2">
        <f>IF(E83="","",COUNTIFS($E$4:E83,E83,$A$4:A83,A83,$F$4:F83,F83,$B$4:B83,B83))</f>
        <v>1</v>
      </c>
      <c r="Q83" s="11"/>
    </row>
    <row r="84" spans="1:17" ht="24" customHeight="1" x14ac:dyDescent="0.25">
      <c r="A84" s="4">
        <v>43824</v>
      </c>
      <c r="B84" s="3">
        <v>819</v>
      </c>
      <c r="C84" s="3">
        <v>0</v>
      </c>
      <c r="D84" s="3">
        <v>1</v>
      </c>
      <c r="E84" s="3" t="s">
        <v>9</v>
      </c>
      <c r="F84" s="3" t="s">
        <v>11</v>
      </c>
      <c r="G84" s="3" t="s">
        <v>20</v>
      </c>
      <c r="H84" s="3" t="s">
        <v>21</v>
      </c>
      <c r="I84" s="5"/>
      <c r="J84" s="3"/>
      <c r="K84" s="3"/>
      <c r="L84" s="2">
        <f>IF(E84="","",COUNTIFS($E$4:E84,E84,$A$4:A84,A84,$F$4:F84,F84,$B$4:B84,B84))</f>
        <v>1</v>
      </c>
      <c r="Q84" s="11"/>
    </row>
    <row r="85" spans="1:17" ht="24" customHeight="1" x14ac:dyDescent="0.25">
      <c r="A85" s="4">
        <v>43824</v>
      </c>
      <c r="B85" s="3">
        <v>864</v>
      </c>
      <c r="C85" s="3">
        <v>0</v>
      </c>
      <c r="D85" s="3">
        <v>1</v>
      </c>
      <c r="E85" s="3" t="s">
        <v>9</v>
      </c>
      <c r="F85" s="3" t="s">
        <v>11</v>
      </c>
      <c r="G85" s="3" t="s">
        <v>20</v>
      </c>
      <c r="H85" s="3" t="s">
        <v>21</v>
      </c>
      <c r="I85" s="5"/>
      <c r="J85" s="3"/>
      <c r="K85" s="3"/>
      <c r="L85" s="2">
        <f>IF(E85="","",COUNTIFS($E$4:E85,E85,$A$4:A85,A85,$F$4:F85,F85,$B$4:B85,B85))</f>
        <v>1</v>
      </c>
      <c r="Q85" s="11"/>
    </row>
    <row r="86" spans="1:17" ht="24" customHeight="1" x14ac:dyDescent="0.25">
      <c r="A86" s="4">
        <v>43824</v>
      </c>
      <c r="B86" s="3">
        <v>972</v>
      </c>
      <c r="C86" s="3">
        <v>0</v>
      </c>
      <c r="D86" s="3">
        <v>1</v>
      </c>
      <c r="E86" s="3" t="s">
        <v>9</v>
      </c>
      <c r="F86" s="3" t="s">
        <v>11</v>
      </c>
      <c r="G86" s="3" t="s">
        <v>20</v>
      </c>
      <c r="H86" s="3" t="s">
        <v>21</v>
      </c>
      <c r="I86" s="5"/>
      <c r="J86" s="3"/>
      <c r="K86" s="3"/>
      <c r="L86" s="2">
        <f>IF(E86="","",COUNTIFS($E$4:E86,E86,$A$4:A86,A86,$F$4:F86,F86,$B$4:B86,B86))</f>
        <v>1</v>
      </c>
      <c r="Q86" s="11"/>
    </row>
    <row r="87" spans="1:17" ht="24" customHeight="1" x14ac:dyDescent="0.25">
      <c r="A87" s="4">
        <v>43824</v>
      </c>
      <c r="B87" s="3">
        <v>7462</v>
      </c>
      <c r="C87" s="3">
        <v>0</v>
      </c>
      <c r="D87" s="3">
        <v>1</v>
      </c>
      <c r="E87" s="3" t="s">
        <v>9</v>
      </c>
      <c r="F87" s="3" t="s">
        <v>11</v>
      </c>
      <c r="G87" s="3" t="s">
        <v>20</v>
      </c>
      <c r="H87" s="3" t="s">
        <v>21</v>
      </c>
      <c r="I87" s="5"/>
      <c r="J87" s="3"/>
      <c r="K87" s="3"/>
      <c r="L87" s="2">
        <f>IF(E87="","",COUNTIFS($E$4:E87,E87,$A$4:A87,A87,$F$4:F87,F87,$B$4:B87,B87))</f>
        <v>1</v>
      </c>
      <c r="Q87" s="11"/>
    </row>
    <row r="88" spans="1:17" ht="24" customHeight="1" x14ac:dyDescent="0.25">
      <c r="A88" s="4">
        <v>43824</v>
      </c>
      <c r="B88" s="3">
        <v>823</v>
      </c>
      <c r="C88" s="3">
        <v>18</v>
      </c>
      <c r="D88" s="3">
        <v>1</v>
      </c>
      <c r="E88" s="3" t="s">
        <v>9</v>
      </c>
      <c r="F88" s="3" t="s">
        <v>10</v>
      </c>
      <c r="G88" s="3" t="s">
        <v>20</v>
      </c>
      <c r="H88" s="3" t="s">
        <v>21</v>
      </c>
      <c r="I88" s="5"/>
      <c r="J88" s="3"/>
      <c r="K88" s="3"/>
      <c r="L88" s="2">
        <f>IF(E88="","",COUNTIFS($E$4:E88,E88,$A$4:A88,A88,$F$4:F88,F88,$B$4:B88,B88))</f>
        <v>2</v>
      </c>
      <c r="Q88" s="11"/>
    </row>
    <row r="89" spans="1:17" ht="24" customHeight="1" x14ac:dyDescent="0.25">
      <c r="A89" s="4">
        <v>43824</v>
      </c>
      <c r="B89" s="3">
        <v>465</v>
      </c>
      <c r="C89" s="3">
        <v>20</v>
      </c>
      <c r="D89" s="3">
        <v>1</v>
      </c>
      <c r="E89" s="3" t="s">
        <v>9</v>
      </c>
      <c r="F89" s="3" t="s">
        <v>15</v>
      </c>
      <c r="G89" s="3" t="s">
        <v>20</v>
      </c>
      <c r="H89" s="3" t="s">
        <v>21</v>
      </c>
      <c r="I89" s="5"/>
      <c r="J89" s="3"/>
      <c r="K89" s="3"/>
      <c r="L89" s="2">
        <f>IF(E89="","",COUNTIFS($E$4:E89,E89,$A$4:A89,A89,$F$4:F89,F89,$B$4:B89,B89))</f>
        <v>2</v>
      </c>
      <c r="Q89" s="11"/>
    </row>
    <row r="90" spans="1:17" ht="24" customHeight="1" x14ac:dyDescent="0.25">
      <c r="A90" s="4">
        <v>43824</v>
      </c>
      <c r="B90" s="3">
        <v>6492</v>
      </c>
      <c r="C90" s="3">
        <v>0</v>
      </c>
      <c r="D90" s="3">
        <v>1</v>
      </c>
      <c r="E90" s="3" t="s">
        <v>9</v>
      </c>
      <c r="F90" s="3" t="s">
        <v>11</v>
      </c>
      <c r="G90" s="3" t="s">
        <v>20</v>
      </c>
      <c r="H90" s="3" t="s">
        <v>21</v>
      </c>
      <c r="I90" s="5"/>
      <c r="J90" s="3"/>
      <c r="K90" s="3"/>
      <c r="L90" s="2">
        <f>IF(E90="","",COUNTIFS($E$4:E90,E90,$A$4:A90,A90,$F$4:F90,F90,$B$4:B90,B90))</f>
        <v>2</v>
      </c>
      <c r="Q90" s="11"/>
    </row>
    <row r="91" spans="1:17" ht="24" customHeight="1" x14ac:dyDescent="0.25">
      <c r="A91" s="4">
        <v>43824</v>
      </c>
      <c r="B91" s="3">
        <v>946</v>
      </c>
      <c r="C91" s="3">
        <v>0</v>
      </c>
      <c r="D91" s="3">
        <v>1</v>
      </c>
      <c r="E91" s="3" t="s">
        <v>9</v>
      </c>
      <c r="F91" s="3" t="s">
        <v>11</v>
      </c>
      <c r="G91" s="3" t="s">
        <v>20</v>
      </c>
      <c r="H91" s="3" t="s">
        <v>21</v>
      </c>
      <c r="I91" s="5"/>
      <c r="J91" s="3"/>
      <c r="K91" s="3"/>
      <c r="L91" s="2">
        <f>IF(E91="","",COUNTIFS($E$4:E91,E91,$A$4:A91,A91,$F$4:F91,F91,$B$4:B91,B91))</f>
        <v>2</v>
      </c>
      <c r="Q91" s="11"/>
    </row>
    <row r="92" spans="1:17" ht="24" customHeight="1" x14ac:dyDescent="0.25">
      <c r="A92" s="4">
        <v>43824</v>
      </c>
      <c r="B92" s="3">
        <v>819</v>
      </c>
      <c r="C92" s="3">
        <v>0</v>
      </c>
      <c r="D92" s="3">
        <v>1</v>
      </c>
      <c r="E92" s="3" t="s">
        <v>9</v>
      </c>
      <c r="F92" s="3" t="s">
        <v>11</v>
      </c>
      <c r="G92" s="3" t="s">
        <v>20</v>
      </c>
      <c r="H92" s="3" t="s">
        <v>21</v>
      </c>
      <c r="I92" s="5"/>
      <c r="J92" s="3"/>
      <c r="K92" s="3"/>
      <c r="L92" s="2">
        <f>IF(E92="","",COUNTIFS($E$4:E92,E92,$A$4:A92,A92,$F$4:F92,F92,$B$4:B92,B92))</f>
        <v>2</v>
      </c>
      <c r="Q92" s="11"/>
    </row>
    <row r="93" spans="1:17" ht="24" customHeight="1" x14ac:dyDescent="0.25">
      <c r="A93" s="4">
        <v>43824</v>
      </c>
      <c r="B93" s="3">
        <v>864</v>
      </c>
      <c r="C93" s="3">
        <v>0</v>
      </c>
      <c r="D93" s="3">
        <v>1</v>
      </c>
      <c r="E93" s="3" t="s">
        <v>9</v>
      </c>
      <c r="F93" s="3" t="s">
        <v>11</v>
      </c>
      <c r="G93" s="3" t="s">
        <v>20</v>
      </c>
      <c r="H93" s="3" t="s">
        <v>21</v>
      </c>
      <c r="I93" s="5"/>
      <c r="J93" s="3"/>
      <c r="K93" s="3"/>
      <c r="L93" s="2">
        <f>IF(E93="","",COUNTIFS($E$4:E93,E93,$A$4:A93,A93,$F$4:F93,F93,$B$4:B93,B93))</f>
        <v>2</v>
      </c>
      <c r="Q93" s="11"/>
    </row>
    <row r="94" spans="1:17" ht="24" customHeight="1" x14ac:dyDescent="0.25">
      <c r="A94" s="4">
        <v>43824</v>
      </c>
      <c r="B94" s="3">
        <v>972</v>
      </c>
      <c r="C94" s="3">
        <v>0</v>
      </c>
      <c r="D94" s="3">
        <v>1</v>
      </c>
      <c r="E94" s="3" t="s">
        <v>9</v>
      </c>
      <c r="F94" s="3" t="s">
        <v>11</v>
      </c>
      <c r="G94" s="3" t="s">
        <v>20</v>
      </c>
      <c r="H94" s="3" t="s">
        <v>21</v>
      </c>
      <c r="I94" s="5"/>
      <c r="J94" s="3"/>
      <c r="K94" s="3"/>
      <c r="L94" s="2">
        <f>IF(E94="","",COUNTIFS($E$4:E94,E94,$A$4:A94,A94,$F$4:F94,F94,$B$4:B94,B94))</f>
        <v>2</v>
      </c>
      <c r="Q94" s="11"/>
    </row>
    <row r="95" spans="1:17" ht="24" customHeight="1" x14ac:dyDescent="0.25">
      <c r="A95" s="4">
        <v>43824</v>
      </c>
      <c r="B95" s="3">
        <v>7462</v>
      </c>
      <c r="C95" s="3">
        <v>0</v>
      </c>
      <c r="D95" s="3">
        <v>1</v>
      </c>
      <c r="E95" s="3" t="s">
        <v>9</v>
      </c>
      <c r="F95" s="3" t="s">
        <v>11</v>
      </c>
      <c r="G95" s="3" t="s">
        <v>20</v>
      </c>
      <c r="H95" s="3" t="s">
        <v>21</v>
      </c>
      <c r="I95" s="5"/>
      <c r="J95" s="3"/>
      <c r="K95" s="3"/>
      <c r="L95" s="2">
        <f>IF(E95="","",COUNTIFS($E$4:E95,E95,$A$4:A95,A95,$F$4:F95,F95,$B$4:B95,B95))</f>
        <v>2</v>
      </c>
      <c r="Q95" s="11"/>
    </row>
    <row r="96" spans="1:17" ht="24" customHeight="1" x14ac:dyDescent="0.25">
      <c r="A96" s="4">
        <v>43824</v>
      </c>
      <c r="B96" s="3">
        <v>823</v>
      </c>
      <c r="C96" s="3">
        <v>18</v>
      </c>
      <c r="D96" s="3">
        <v>1</v>
      </c>
      <c r="E96" s="3" t="s">
        <v>9</v>
      </c>
      <c r="F96" s="3" t="s">
        <v>10</v>
      </c>
      <c r="G96" s="3" t="s">
        <v>20</v>
      </c>
      <c r="H96" s="3" t="s">
        <v>21</v>
      </c>
      <c r="I96" s="5"/>
      <c r="J96" s="3"/>
      <c r="K96" s="3"/>
      <c r="L96" s="2">
        <f>IF(E96="","",COUNTIFS($E$4:E96,E96,$A$4:A96,A96,$F$4:F96,F96,$B$4:B96,B96))</f>
        <v>3</v>
      </c>
      <c r="Q96" s="11"/>
    </row>
    <row r="97" spans="1:17" ht="24" customHeight="1" x14ac:dyDescent="0.25">
      <c r="A97" s="4">
        <v>43824</v>
      </c>
      <c r="B97" s="3">
        <v>465</v>
      </c>
      <c r="C97" s="3">
        <v>20</v>
      </c>
      <c r="D97" s="3">
        <v>1</v>
      </c>
      <c r="E97" s="3" t="s">
        <v>9</v>
      </c>
      <c r="F97" s="3" t="s">
        <v>15</v>
      </c>
      <c r="G97" s="3" t="s">
        <v>20</v>
      </c>
      <c r="H97" s="3" t="s">
        <v>21</v>
      </c>
      <c r="I97" s="5"/>
      <c r="J97" s="3"/>
      <c r="K97" s="3"/>
      <c r="L97" s="2">
        <f>IF(E97="","",COUNTIFS($E$4:E97,E97,$A$4:A97,A97,$F$4:F97,F97,$B$4:B97,B97))</f>
        <v>3</v>
      </c>
      <c r="Q97" s="11"/>
    </row>
    <row r="98" spans="1:17" ht="24" customHeight="1" x14ac:dyDescent="0.25">
      <c r="A98" s="4">
        <v>43824</v>
      </c>
      <c r="B98" s="3">
        <v>6492</v>
      </c>
      <c r="C98" s="3">
        <v>0</v>
      </c>
      <c r="D98" s="3">
        <v>1</v>
      </c>
      <c r="E98" s="3" t="s">
        <v>9</v>
      </c>
      <c r="F98" s="3" t="s">
        <v>11</v>
      </c>
      <c r="G98" s="3" t="s">
        <v>20</v>
      </c>
      <c r="H98" s="3" t="s">
        <v>21</v>
      </c>
      <c r="I98" s="5"/>
      <c r="J98" s="3"/>
      <c r="K98" s="3"/>
      <c r="L98" s="2">
        <f>IF(E98="","",COUNTIFS($E$4:E98,E98,$A$4:A98,A98,$F$4:F98,F98,$B$4:B98,B98))</f>
        <v>3</v>
      </c>
      <c r="Q98" s="11"/>
    </row>
    <row r="99" spans="1:17" ht="24" customHeight="1" x14ac:dyDescent="0.25">
      <c r="A99" s="4">
        <v>43824</v>
      </c>
      <c r="B99" s="3">
        <v>946</v>
      </c>
      <c r="C99" s="3">
        <v>0</v>
      </c>
      <c r="D99" s="3">
        <v>1</v>
      </c>
      <c r="E99" s="3" t="s">
        <v>9</v>
      </c>
      <c r="F99" s="3" t="s">
        <v>11</v>
      </c>
      <c r="G99" s="3" t="s">
        <v>20</v>
      </c>
      <c r="H99" s="3" t="s">
        <v>21</v>
      </c>
      <c r="I99" s="5"/>
      <c r="J99" s="3"/>
      <c r="K99" s="3"/>
      <c r="L99" s="2">
        <f>IF(E99="","",COUNTIFS($E$4:E99,E99,$A$4:A99,A99,$F$4:F99,F99,$B$4:B99,B99))</f>
        <v>3</v>
      </c>
      <c r="Q99" s="11"/>
    </row>
    <row r="100" spans="1:17" ht="24" customHeight="1" x14ac:dyDescent="0.25">
      <c r="A100" s="4">
        <v>43824</v>
      </c>
      <c r="B100" s="3">
        <v>819</v>
      </c>
      <c r="C100" s="3">
        <v>0</v>
      </c>
      <c r="D100" s="3">
        <v>1</v>
      </c>
      <c r="E100" s="3" t="s">
        <v>9</v>
      </c>
      <c r="F100" s="3" t="s">
        <v>11</v>
      </c>
      <c r="G100" s="3" t="s">
        <v>20</v>
      </c>
      <c r="H100" s="3" t="s">
        <v>21</v>
      </c>
      <c r="I100" s="5"/>
      <c r="J100" s="3"/>
      <c r="K100" s="3"/>
      <c r="L100" s="2">
        <f>IF(E100="","",COUNTIFS($E$4:E100,E100,$A$4:A100,A100,$F$4:F100,F100,$B$4:B100,B100))</f>
        <v>3</v>
      </c>
      <c r="Q100" s="11"/>
    </row>
    <row r="101" spans="1:17" ht="24" customHeight="1" x14ac:dyDescent="0.25">
      <c r="A101" s="4">
        <v>43824</v>
      </c>
      <c r="B101" s="3">
        <v>864</v>
      </c>
      <c r="C101" s="3">
        <v>0</v>
      </c>
      <c r="D101" s="3">
        <v>1</v>
      </c>
      <c r="E101" s="3" t="s">
        <v>9</v>
      </c>
      <c r="F101" s="3" t="s">
        <v>11</v>
      </c>
      <c r="G101" s="3" t="s">
        <v>20</v>
      </c>
      <c r="H101" s="3" t="s">
        <v>21</v>
      </c>
      <c r="I101" s="5"/>
      <c r="J101" s="3"/>
      <c r="K101" s="3"/>
      <c r="L101" s="2">
        <f>IF(E101="","",COUNTIFS($E$4:E101,E101,$A$4:A101,A101,$F$4:F101,F101,$B$4:B101,B101))</f>
        <v>3</v>
      </c>
      <c r="Q101" s="11"/>
    </row>
    <row r="102" spans="1:17" ht="24" customHeight="1" x14ac:dyDescent="0.25">
      <c r="A102" s="4">
        <v>43824</v>
      </c>
      <c r="B102" s="3">
        <v>972</v>
      </c>
      <c r="C102" s="3">
        <v>0</v>
      </c>
      <c r="D102" s="3">
        <v>1</v>
      </c>
      <c r="E102" s="3" t="s">
        <v>9</v>
      </c>
      <c r="F102" s="3" t="s">
        <v>11</v>
      </c>
      <c r="G102" s="3" t="s">
        <v>20</v>
      </c>
      <c r="H102" s="3" t="s">
        <v>21</v>
      </c>
      <c r="I102" s="5"/>
      <c r="J102" s="3"/>
      <c r="K102" s="3"/>
      <c r="L102" s="2">
        <f>IF(E102="","",COUNTIFS($E$4:E102,E102,$A$4:A102,A102,$F$4:F102,F102,$B$4:B102,B102))</f>
        <v>3</v>
      </c>
      <c r="Q102" s="11"/>
    </row>
    <row r="103" spans="1:17" ht="24" customHeight="1" x14ac:dyDescent="0.25">
      <c r="A103" s="4">
        <v>43825</v>
      </c>
      <c r="B103" s="3">
        <v>823</v>
      </c>
      <c r="C103" s="3">
        <v>18</v>
      </c>
      <c r="D103" s="3">
        <v>1</v>
      </c>
      <c r="E103" s="3" t="s">
        <v>9</v>
      </c>
      <c r="F103" s="3" t="s">
        <v>10</v>
      </c>
      <c r="G103" s="3" t="s">
        <v>20</v>
      </c>
      <c r="H103" s="3" t="s">
        <v>21</v>
      </c>
      <c r="I103" s="5"/>
      <c r="J103" s="3"/>
      <c r="K103" s="3"/>
      <c r="L103" s="2">
        <f>IF(E103="","",COUNTIFS($E$4:E103,E103,$A$4:A103,A103,$F$4:F103,F103,$B$4:B103,B103))</f>
        <v>1</v>
      </c>
      <c r="Q103" s="11"/>
    </row>
    <row r="104" spans="1:17" ht="24" customHeight="1" x14ac:dyDescent="0.25">
      <c r="A104" s="4">
        <v>43825</v>
      </c>
      <c r="B104" s="3">
        <v>465</v>
      </c>
      <c r="C104" s="3">
        <v>20</v>
      </c>
      <c r="D104" s="3">
        <v>1</v>
      </c>
      <c r="E104" s="3" t="s">
        <v>9</v>
      </c>
      <c r="F104" s="3" t="s">
        <v>15</v>
      </c>
      <c r="G104" s="3" t="s">
        <v>20</v>
      </c>
      <c r="H104" s="3" t="s">
        <v>21</v>
      </c>
      <c r="I104" s="5"/>
      <c r="J104" s="3"/>
      <c r="K104" s="3"/>
      <c r="L104" s="2">
        <f>IF(E104="","",COUNTIFS($E$4:E104,E104,$A$4:A104,A104,$F$4:F104,F104,$B$4:B104,B104))</f>
        <v>1</v>
      </c>
      <c r="Q104" s="11"/>
    </row>
    <row r="105" spans="1:17" ht="24" customHeight="1" x14ac:dyDescent="0.25">
      <c r="A105" s="4">
        <v>43825</v>
      </c>
      <c r="B105" s="3">
        <v>415</v>
      </c>
      <c r="C105" s="3">
        <v>18</v>
      </c>
      <c r="D105" s="3">
        <v>1</v>
      </c>
      <c r="E105" s="3" t="s">
        <v>9</v>
      </c>
      <c r="F105" s="3" t="s">
        <v>11</v>
      </c>
      <c r="G105" s="3" t="s">
        <v>20</v>
      </c>
      <c r="H105" s="3" t="s">
        <v>21</v>
      </c>
      <c r="I105" s="5"/>
      <c r="J105" s="3"/>
      <c r="K105" s="3"/>
      <c r="L105" s="2">
        <f>IF(E105="","",COUNTIFS($E$4:E105,E105,$A$4:A105,A105,$F$4:F105,F105,$B$4:B105,B105))</f>
        <v>1</v>
      </c>
      <c r="Q105" s="11"/>
    </row>
    <row r="106" spans="1:17" ht="24" customHeight="1" x14ac:dyDescent="0.25">
      <c r="A106" s="4">
        <v>43825</v>
      </c>
      <c r="B106" s="3">
        <v>385</v>
      </c>
      <c r="C106" s="3">
        <v>18</v>
      </c>
      <c r="D106" s="3">
        <v>1</v>
      </c>
      <c r="E106" s="3" t="s">
        <v>9</v>
      </c>
      <c r="F106" s="3" t="s">
        <v>11</v>
      </c>
      <c r="G106" s="3" t="s">
        <v>20</v>
      </c>
      <c r="H106" s="3" t="s">
        <v>21</v>
      </c>
      <c r="I106" s="5"/>
      <c r="J106" s="3"/>
      <c r="K106" s="3"/>
      <c r="L106" s="2">
        <f>IF(E106="","",COUNTIFS($E$4:E106,E106,$A$4:A106,A106,$F$4:F106,F106,$B$4:B106,B106))</f>
        <v>1</v>
      </c>
      <c r="Q106" s="11"/>
    </row>
    <row r="107" spans="1:17" ht="24" customHeight="1" x14ac:dyDescent="0.25">
      <c r="A107" s="4">
        <v>43825</v>
      </c>
      <c r="B107" s="3">
        <v>482</v>
      </c>
      <c r="C107" s="3">
        <v>18</v>
      </c>
      <c r="D107" s="3">
        <v>1</v>
      </c>
      <c r="E107" s="3" t="s">
        <v>9</v>
      </c>
      <c r="F107" s="3" t="s">
        <v>11</v>
      </c>
      <c r="G107" s="3" t="s">
        <v>20</v>
      </c>
      <c r="H107" s="3" t="s">
        <v>21</v>
      </c>
      <c r="I107" s="5"/>
      <c r="J107" s="3"/>
      <c r="K107" s="3"/>
      <c r="L107" s="2">
        <f>IF(E107="","",COUNTIFS($E$4:E107,E107,$A$4:A107,A107,$F$4:F107,F107,$B$4:B107,B107))</f>
        <v>1</v>
      </c>
      <c r="Q107" s="11"/>
    </row>
    <row r="108" spans="1:17" ht="24" customHeight="1" x14ac:dyDescent="0.25">
      <c r="A108" s="4">
        <v>43825</v>
      </c>
      <c r="B108" s="3">
        <v>972</v>
      </c>
      <c r="C108" s="3">
        <v>0</v>
      </c>
      <c r="D108" s="3">
        <v>1</v>
      </c>
      <c r="E108" s="3" t="s">
        <v>9</v>
      </c>
      <c r="F108" s="3" t="s">
        <v>11</v>
      </c>
      <c r="G108" s="3" t="s">
        <v>20</v>
      </c>
      <c r="H108" s="3" t="s">
        <v>21</v>
      </c>
      <c r="I108" s="5"/>
      <c r="J108" s="3"/>
      <c r="K108" s="3"/>
      <c r="L108" s="2">
        <f>IF(E108="","",COUNTIFS($E$4:E108,E108,$A$4:A108,A108,$F$4:F108,F108,$B$4:B108,B108))</f>
        <v>1</v>
      </c>
      <c r="Q108" s="11"/>
    </row>
    <row r="109" spans="1:17" ht="24" customHeight="1" x14ac:dyDescent="0.25">
      <c r="A109" s="4">
        <v>43825</v>
      </c>
      <c r="B109" s="3">
        <v>864</v>
      </c>
      <c r="C109" s="3">
        <v>0</v>
      </c>
      <c r="D109" s="3">
        <v>1</v>
      </c>
      <c r="E109" s="3" t="s">
        <v>9</v>
      </c>
      <c r="F109" s="3" t="s">
        <v>11</v>
      </c>
      <c r="G109" s="3" t="s">
        <v>20</v>
      </c>
      <c r="H109" s="3" t="s">
        <v>21</v>
      </c>
      <c r="I109" s="5"/>
      <c r="J109" s="3"/>
      <c r="K109" s="3"/>
      <c r="L109" s="2">
        <f>IF(E109="","",COUNTIFS($E$4:E109,E109,$A$4:A109,A109,$F$4:F109,F109,$B$4:B109,B109))</f>
        <v>1</v>
      </c>
      <c r="Q109" s="11"/>
    </row>
    <row r="110" spans="1:17" ht="24" customHeight="1" x14ac:dyDescent="0.25">
      <c r="A110" s="4">
        <v>43825</v>
      </c>
      <c r="B110" s="3">
        <v>823</v>
      </c>
      <c r="C110" s="3">
        <v>18</v>
      </c>
      <c r="D110" s="3">
        <v>1</v>
      </c>
      <c r="E110" s="3" t="s">
        <v>9</v>
      </c>
      <c r="F110" s="3" t="s">
        <v>10</v>
      </c>
      <c r="G110" s="3" t="s">
        <v>20</v>
      </c>
      <c r="H110" s="3" t="s">
        <v>21</v>
      </c>
      <c r="I110" s="5"/>
      <c r="J110" s="3"/>
      <c r="K110" s="3"/>
      <c r="L110" s="2">
        <f>IF(E110="","",COUNTIFS($E$4:E110,E110,$A$4:A110,A110,$F$4:F110,F110,$B$4:B110,B110))</f>
        <v>2</v>
      </c>
      <c r="Q110" s="11"/>
    </row>
    <row r="111" spans="1:17" ht="24" customHeight="1" x14ac:dyDescent="0.25">
      <c r="A111" s="4">
        <v>43825</v>
      </c>
      <c r="B111" s="3">
        <v>465</v>
      </c>
      <c r="C111" s="3">
        <v>20</v>
      </c>
      <c r="D111" s="3">
        <v>1</v>
      </c>
      <c r="E111" s="3" t="s">
        <v>9</v>
      </c>
      <c r="F111" s="3" t="s">
        <v>15</v>
      </c>
      <c r="G111" s="3" t="s">
        <v>20</v>
      </c>
      <c r="H111" s="3" t="s">
        <v>21</v>
      </c>
      <c r="I111" s="5"/>
      <c r="J111" s="3"/>
      <c r="K111" s="3"/>
      <c r="L111" s="2">
        <f>IF(E111="","",COUNTIFS($E$4:E111,E111,$A$4:A111,A111,$F$4:F111,F111,$B$4:B111,B111))</f>
        <v>2</v>
      </c>
      <c r="Q111" s="11"/>
    </row>
    <row r="112" spans="1:17" ht="24" customHeight="1" x14ac:dyDescent="0.25">
      <c r="A112" s="4">
        <v>43825</v>
      </c>
      <c r="B112" s="3">
        <v>415</v>
      </c>
      <c r="C112" s="3">
        <v>18</v>
      </c>
      <c r="D112" s="3">
        <v>1</v>
      </c>
      <c r="E112" s="3" t="s">
        <v>9</v>
      </c>
      <c r="F112" s="3" t="s">
        <v>11</v>
      </c>
      <c r="G112" s="3" t="s">
        <v>20</v>
      </c>
      <c r="H112" s="3" t="s">
        <v>21</v>
      </c>
      <c r="I112" s="5"/>
      <c r="J112" s="3"/>
      <c r="K112" s="3"/>
      <c r="L112" s="2">
        <f>IF(E112="","",COUNTIFS($E$4:E112,E112,$A$4:A112,A112,$F$4:F112,F112,$B$4:B112,B112))</f>
        <v>2</v>
      </c>
      <c r="Q112" s="11"/>
    </row>
    <row r="113" spans="1:17" ht="24" customHeight="1" x14ac:dyDescent="0.25">
      <c r="A113" s="4">
        <v>43825</v>
      </c>
      <c r="B113" s="3">
        <v>482</v>
      </c>
      <c r="C113" s="3">
        <v>18</v>
      </c>
      <c r="D113" s="3">
        <v>1</v>
      </c>
      <c r="E113" s="3" t="s">
        <v>9</v>
      </c>
      <c r="F113" s="3" t="s">
        <v>11</v>
      </c>
      <c r="G113" s="3" t="s">
        <v>20</v>
      </c>
      <c r="H113" s="3" t="s">
        <v>21</v>
      </c>
      <c r="I113" s="5"/>
      <c r="J113" s="3"/>
      <c r="K113" s="3"/>
      <c r="L113" s="2">
        <f>IF(E113="","",COUNTIFS($E$4:E113,E113,$A$4:A113,A113,$F$4:F113,F113,$B$4:B113,B113))</f>
        <v>2</v>
      </c>
      <c r="Q113" s="11"/>
    </row>
    <row r="114" spans="1:17" ht="24" customHeight="1" x14ac:dyDescent="0.25">
      <c r="A114" s="4">
        <v>43825</v>
      </c>
      <c r="B114" s="3">
        <v>972</v>
      </c>
      <c r="C114" s="3">
        <v>0</v>
      </c>
      <c r="D114" s="3">
        <v>1</v>
      </c>
      <c r="E114" s="3" t="s">
        <v>9</v>
      </c>
      <c r="F114" s="3" t="s">
        <v>11</v>
      </c>
      <c r="G114" s="3" t="s">
        <v>20</v>
      </c>
      <c r="H114" s="3" t="s">
        <v>21</v>
      </c>
      <c r="I114" s="5"/>
      <c r="J114" s="3"/>
      <c r="K114" s="3"/>
      <c r="L114" s="2">
        <f>IF(E114="","",COUNTIFS($E$4:E114,E114,$A$4:A114,A114,$F$4:F114,F114,$B$4:B114,B114))</f>
        <v>2</v>
      </c>
      <c r="Q114" s="11"/>
    </row>
    <row r="115" spans="1:17" ht="24" customHeight="1" x14ac:dyDescent="0.25">
      <c r="A115" s="4">
        <v>43825</v>
      </c>
      <c r="B115" s="3">
        <v>864</v>
      </c>
      <c r="C115" s="3">
        <v>0</v>
      </c>
      <c r="D115" s="3">
        <v>1</v>
      </c>
      <c r="E115" s="3" t="s">
        <v>9</v>
      </c>
      <c r="F115" s="3" t="s">
        <v>11</v>
      </c>
      <c r="G115" s="3" t="s">
        <v>20</v>
      </c>
      <c r="H115" s="3" t="s">
        <v>21</v>
      </c>
      <c r="I115" s="5"/>
      <c r="J115" s="3"/>
      <c r="K115" s="3"/>
      <c r="L115" s="2">
        <f>IF(E115="","",COUNTIFS($E$4:E115,E115,$A$4:A115,A115,$F$4:F115,F115,$B$4:B115,B115))</f>
        <v>2</v>
      </c>
      <c r="Q115" s="11"/>
    </row>
    <row r="116" spans="1:17" ht="24" customHeight="1" x14ac:dyDescent="0.25">
      <c r="A116" s="4">
        <v>43825</v>
      </c>
      <c r="B116" s="3">
        <v>415</v>
      </c>
      <c r="C116" s="3">
        <v>18</v>
      </c>
      <c r="D116" s="3">
        <v>1</v>
      </c>
      <c r="E116" s="3" t="s">
        <v>9</v>
      </c>
      <c r="F116" s="3" t="s">
        <v>11</v>
      </c>
      <c r="G116" s="3" t="s">
        <v>20</v>
      </c>
      <c r="H116" s="3" t="s">
        <v>21</v>
      </c>
      <c r="I116" s="5"/>
      <c r="J116" s="3"/>
      <c r="K116" s="3"/>
      <c r="L116" s="2">
        <f>IF(E116="","",COUNTIFS($E$4:E116,E116,$A$4:A116,A116,$F$4:F116,F116,$B$4:B116,B116))</f>
        <v>3</v>
      </c>
      <c r="Q116" s="11"/>
    </row>
    <row r="117" spans="1:17" ht="24" customHeight="1" x14ac:dyDescent="0.25">
      <c r="A117" s="4">
        <v>43825</v>
      </c>
      <c r="B117" s="3">
        <v>482</v>
      </c>
      <c r="C117" s="3">
        <v>18</v>
      </c>
      <c r="D117" s="3">
        <v>1</v>
      </c>
      <c r="E117" s="3" t="s">
        <v>9</v>
      </c>
      <c r="F117" s="3" t="s">
        <v>11</v>
      </c>
      <c r="G117" s="3" t="s">
        <v>20</v>
      </c>
      <c r="H117" s="3" t="s">
        <v>21</v>
      </c>
      <c r="I117" s="5"/>
      <c r="J117" s="3"/>
      <c r="K117" s="3"/>
      <c r="L117" s="2">
        <f>IF(E117="","",COUNTIFS($E$4:E117,E117,$A$4:A117,A117,$F$4:F117,F117,$B$4:B117,B117))</f>
        <v>3</v>
      </c>
      <c r="Q117" s="11"/>
    </row>
    <row r="118" spans="1:17" ht="24" customHeight="1" x14ac:dyDescent="0.25">
      <c r="A118" s="4">
        <v>43825</v>
      </c>
      <c r="B118" s="3">
        <v>972</v>
      </c>
      <c r="C118" s="3">
        <v>0</v>
      </c>
      <c r="D118" s="3">
        <v>1</v>
      </c>
      <c r="E118" s="3" t="s">
        <v>9</v>
      </c>
      <c r="F118" s="3" t="s">
        <v>11</v>
      </c>
      <c r="G118" s="3" t="s">
        <v>20</v>
      </c>
      <c r="H118" s="3" t="s">
        <v>21</v>
      </c>
      <c r="I118" s="5"/>
      <c r="J118" s="3"/>
      <c r="K118" s="3"/>
      <c r="L118" s="2">
        <f>IF(E118="","",COUNTIFS($E$4:E118,E118,$A$4:A118,A118,$F$4:F118,F118,$B$4:B118,B118))</f>
        <v>3</v>
      </c>
      <c r="Q118" s="11"/>
    </row>
    <row r="119" spans="1:17" ht="24" customHeight="1" x14ac:dyDescent="0.25">
      <c r="A119" s="4">
        <v>43825</v>
      </c>
      <c r="B119" s="3">
        <v>864</v>
      </c>
      <c r="C119" s="3">
        <v>0</v>
      </c>
      <c r="D119" s="3">
        <v>1</v>
      </c>
      <c r="E119" s="3" t="s">
        <v>9</v>
      </c>
      <c r="F119" s="3" t="s">
        <v>11</v>
      </c>
      <c r="G119" s="3" t="s">
        <v>20</v>
      </c>
      <c r="H119" s="3" t="s">
        <v>21</v>
      </c>
      <c r="I119" s="5"/>
      <c r="J119" s="3"/>
      <c r="K119" s="3"/>
      <c r="L119" s="2">
        <f>IF(E119="","",COUNTIFS($E$4:E119,E119,$A$4:A119,A119,$F$4:F119,F119,$B$4:B119,B119))</f>
        <v>3</v>
      </c>
      <c r="Q119" s="11"/>
    </row>
    <row r="120" spans="1:17" ht="24" customHeight="1" x14ac:dyDescent="0.25">
      <c r="A120" s="4">
        <v>43825</v>
      </c>
      <c r="B120" s="3">
        <v>415</v>
      </c>
      <c r="C120" s="3">
        <v>18</v>
      </c>
      <c r="D120" s="3">
        <v>1</v>
      </c>
      <c r="E120" s="3" t="s">
        <v>9</v>
      </c>
      <c r="F120" s="3" t="s">
        <v>11</v>
      </c>
      <c r="G120" s="3" t="s">
        <v>20</v>
      </c>
      <c r="H120" s="3" t="s">
        <v>21</v>
      </c>
      <c r="I120" s="5"/>
      <c r="J120" s="3"/>
      <c r="K120" s="3"/>
      <c r="L120" s="2">
        <f>IF(E120="","",COUNTIFS($E$4:E120,E120,$A$4:A120,A120,$F$4:F120,F120,$B$4:B120,B120))</f>
        <v>4</v>
      </c>
      <c r="Q120" s="11"/>
    </row>
    <row r="121" spans="1:17" ht="24" customHeight="1" x14ac:dyDescent="0.25">
      <c r="A121" s="4">
        <v>43827</v>
      </c>
      <c r="B121" s="3">
        <v>823</v>
      </c>
      <c r="C121" s="3">
        <v>18</v>
      </c>
      <c r="D121" s="3">
        <v>1</v>
      </c>
      <c r="E121" s="3" t="s">
        <v>9</v>
      </c>
      <c r="F121" s="3" t="s">
        <v>10</v>
      </c>
      <c r="G121" s="3" t="s">
        <v>20</v>
      </c>
      <c r="H121" s="3" t="s">
        <v>21</v>
      </c>
      <c r="I121" s="5"/>
      <c r="J121" s="3"/>
      <c r="K121" s="3"/>
      <c r="L121" s="2">
        <f>IF(E121="","",COUNTIFS($E$4:E121,E121,$A$4:A121,A121,$F$4:F121,F121,$B$4:B121,B121))</f>
        <v>1</v>
      </c>
      <c r="Q121" s="11"/>
    </row>
    <row r="122" spans="1:17" ht="24" customHeight="1" x14ac:dyDescent="0.25">
      <c r="A122" s="4">
        <v>43827</v>
      </c>
      <c r="B122" s="3">
        <v>8456</v>
      </c>
      <c r="C122" s="3">
        <v>12</v>
      </c>
      <c r="D122" s="3">
        <v>1</v>
      </c>
      <c r="E122" s="3" t="s">
        <v>9</v>
      </c>
      <c r="F122" s="3" t="s">
        <v>15</v>
      </c>
      <c r="G122" s="3" t="s">
        <v>20</v>
      </c>
      <c r="H122" s="3" t="s">
        <v>21</v>
      </c>
      <c r="I122" s="5"/>
      <c r="J122" s="3"/>
      <c r="K122" s="3"/>
      <c r="L122" s="2">
        <f>IF(E122="","",COUNTIFS($E$4:E122,E122,$A$4:A122,A122,$F$4:F122,F122,$B$4:B122,B122))</f>
        <v>1</v>
      </c>
      <c r="Q122" s="11"/>
    </row>
    <row r="123" spans="1:17" ht="24" customHeight="1" x14ac:dyDescent="0.25">
      <c r="A123" s="4">
        <v>43827</v>
      </c>
      <c r="B123" s="3">
        <v>465</v>
      </c>
      <c r="C123" s="3">
        <v>20</v>
      </c>
      <c r="D123" s="3">
        <v>1</v>
      </c>
      <c r="E123" s="3" t="s">
        <v>9</v>
      </c>
      <c r="F123" s="3" t="s">
        <v>15</v>
      </c>
      <c r="G123" s="3" t="s">
        <v>20</v>
      </c>
      <c r="H123" s="3" t="s">
        <v>21</v>
      </c>
      <c r="I123" s="5"/>
      <c r="J123" s="3"/>
      <c r="K123" s="3"/>
      <c r="L123" s="2">
        <f>IF(E123="","",COUNTIFS($E$4:E123,E123,$A$4:A123,A123,$F$4:F123,F123,$B$4:B123,B123))</f>
        <v>1</v>
      </c>
      <c r="Q123" s="11"/>
    </row>
    <row r="124" spans="1:17" ht="24" customHeight="1" x14ac:dyDescent="0.25">
      <c r="A124" s="4">
        <v>43827</v>
      </c>
      <c r="B124" s="3">
        <v>198</v>
      </c>
      <c r="C124" s="3">
        <v>18</v>
      </c>
      <c r="D124" s="3">
        <v>1</v>
      </c>
      <c r="E124" s="3" t="s">
        <v>9</v>
      </c>
      <c r="F124" s="3" t="s">
        <v>11</v>
      </c>
      <c r="G124" s="3" t="s">
        <v>20</v>
      </c>
      <c r="H124" s="3" t="s">
        <v>21</v>
      </c>
      <c r="I124" s="5"/>
      <c r="J124" s="3"/>
      <c r="K124" s="3"/>
      <c r="L124" s="2">
        <f>IF(E124="","",COUNTIFS($E$4:E124,E124,$A$4:A124,A124,$F$4:F124,F124,$B$4:B124,B124))</f>
        <v>1</v>
      </c>
      <c r="Q124" s="11"/>
    </row>
    <row r="125" spans="1:17" ht="24" customHeight="1" x14ac:dyDescent="0.25">
      <c r="A125" s="4">
        <v>43827</v>
      </c>
      <c r="B125" s="3">
        <v>987</v>
      </c>
      <c r="C125" s="3">
        <v>18</v>
      </c>
      <c r="D125" s="3">
        <v>1</v>
      </c>
      <c r="E125" s="3" t="s">
        <v>9</v>
      </c>
      <c r="F125" s="3" t="s">
        <v>11</v>
      </c>
      <c r="G125" s="3" t="s">
        <v>20</v>
      </c>
      <c r="H125" s="3" t="s">
        <v>21</v>
      </c>
      <c r="I125" s="5"/>
      <c r="J125" s="3"/>
      <c r="K125" s="3"/>
      <c r="L125" s="2">
        <f>IF(E125="","",COUNTIFS($E$4:E125,E125,$A$4:A125,A125,$F$4:F125,F125,$B$4:B125,B125))</f>
        <v>1</v>
      </c>
      <c r="Q125" s="11"/>
    </row>
    <row r="126" spans="1:17" ht="24" customHeight="1" x14ac:dyDescent="0.25">
      <c r="A126" s="4">
        <v>43827</v>
      </c>
      <c r="B126" s="3">
        <v>6958</v>
      </c>
      <c r="C126" s="3">
        <v>18</v>
      </c>
      <c r="D126" s="3">
        <v>1</v>
      </c>
      <c r="E126" s="3" t="s">
        <v>9</v>
      </c>
      <c r="F126" s="3" t="s">
        <v>11</v>
      </c>
      <c r="G126" s="3" t="s">
        <v>20</v>
      </c>
      <c r="H126" s="3" t="s">
        <v>21</v>
      </c>
      <c r="I126" s="5"/>
      <c r="J126" s="3"/>
      <c r="K126" s="3"/>
      <c r="L126" s="2">
        <f>IF(E126="","",COUNTIFS($E$4:E126,E126,$A$4:A126,A126,$F$4:F126,F126,$B$4:B126,B126))</f>
        <v>1</v>
      </c>
      <c r="Q126" s="11"/>
    </row>
    <row r="127" spans="1:17" ht="24" customHeight="1" x14ac:dyDescent="0.25">
      <c r="A127" s="4">
        <v>43827</v>
      </c>
      <c r="B127" s="3">
        <v>562</v>
      </c>
      <c r="C127" s="3">
        <v>0</v>
      </c>
      <c r="D127" s="3">
        <v>1</v>
      </c>
      <c r="E127" s="3" t="s">
        <v>9</v>
      </c>
      <c r="F127" s="3" t="s">
        <v>11</v>
      </c>
      <c r="G127" s="3" t="s">
        <v>20</v>
      </c>
      <c r="H127" s="3" t="s">
        <v>21</v>
      </c>
      <c r="I127" s="5"/>
      <c r="J127" s="3"/>
      <c r="K127" s="3"/>
      <c r="L127" s="2">
        <f>IF(E127="","",COUNTIFS($E$4:E127,E127,$A$4:A127,A127,$F$4:F127,F127,$B$4:B127,B127))</f>
        <v>1</v>
      </c>
      <c r="Q127" s="11"/>
    </row>
    <row r="128" spans="1:17" ht="24" customHeight="1" x14ac:dyDescent="0.25">
      <c r="A128" s="4">
        <v>43827</v>
      </c>
      <c r="B128" s="3">
        <v>946</v>
      </c>
      <c r="C128" s="3">
        <v>0</v>
      </c>
      <c r="D128" s="3">
        <v>1</v>
      </c>
      <c r="E128" s="3" t="s">
        <v>9</v>
      </c>
      <c r="F128" s="3" t="s">
        <v>11</v>
      </c>
      <c r="G128" s="3" t="s">
        <v>20</v>
      </c>
      <c r="H128" s="3" t="s">
        <v>21</v>
      </c>
      <c r="I128" s="5"/>
      <c r="J128" s="3"/>
      <c r="K128" s="3"/>
      <c r="L128" s="2">
        <f>IF(E128="","",COUNTIFS($E$4:E128,E128,$A$4:A128,A128,$F$4:F128,F128,$B$4:B128,B128))</f>
        <v>1</v>
      </c>
      <c r="Q128" s="11"/>
    </row>
    <row r="129" spans="1:17" ht="24" customHeight="1" x14ac:dyDescent="0.25">
      <c r="A129" s="4">
        <v>43827</v>
      </c>
      <c r="B129" s="3">
        <v>819</v>
      </c>
      <c r="C129" s="3">
        <v>0</v>
      </c>
      <c r="D129" s="3">
        <v>1</v>
      </c>
      <c r="E129" s="3" t="s">
        <v>9</v>
      </c>
      <c r="F129" s="3" t="s">
        <v>11</v>
      </c>
      <c r="G129" s="3" t="s">
        <v>20</v>
      </c>
      <c r="H129" s="3" t="s">
        <v>21</v>
      </c>
      <c r="I129" s="5"/>
      <c r="J129" s="3"/>
      <c r="K129" s="3"/>
      <c r="L129" s="2">
        <f>IF(E129="","",COUNTIFS($E$4:E129,E129,$A$4:A129,A129,$F$4:F129,F129,$B$4:B129,B129))</f>
        <v>1</v>
      </c>
      <c r="Q129" s="11"/>
    </row>
    <row r="130" spans="1:17" ht="24" customHeight="1" x14ac:dyDescent="0.25">
      <c r="A130" s="4">
        <v>43827</v>
      </c>
      <c r="B130" s="3">
        <v>972</v>
      </c>
      <c r="C130" s="3">
        <v>0</v>
      </c>
      <c r="D130" s="3">
        <v>1</v>
      </c>
      <c r="E130" s="3" t="s">
        <v>9</v>
      </c>
      <c r="F130" s="3" t="s">
        <v>11</v>
      </c>
      <c r="G130" s="3" t="s">
        <v>20</v>
      </c>
      <c r="H130" s="3" t="s">
        <v>21</v>
      </c>
      <c r="I130" s="5"/>
      <c r="J130" s="3"/>
      <c r="K130" s="3"/>
      <c r="L130" s="2">
        <f>IF(E130="","",COUNTIFS($E$4:E130,E130,$A$4:A130,A130,$F$4:F130,F130,$B$4:B130,B130))</f>
        <v>1</v>
      </c>
      <c r="Q130" s="11"/>
    </row>
    <row r="131" spans="1:17" ht="24" customHeight="1" x14ac:dyDescent="0.25">
      <c r="A131" s="4">
        <v>43827</v>
      </c>
      <c r="B131" s="3">
        <v>864</v>
      </c>
      <c r="C131" s="3">
        <v>0</v>
      </c>
      <c r="D131" s="3">
        <v>1</v>
      </c>
      <c r="E131" s="3" t="s">
        <v>9</v>
      </c>
      <c r="F131" s="3" t="s">
        <v>11</v>
      </c>
      <c r="G131" s="3" t="s">
        <v>20</v>
      </c>
      <c r="H131" s="3" t="s">
        <v>21</v>
      </c>
      <c r="I131" s="5"/>
      <c r="J131" s="3"/>
      <c r="K131" s="3"/>
      <c r="L131" s="2">
        <f>IF(E131="","",COUNTIFS($E$4:E131,E131,$A$4:A131,A131,$F$4:F131,F131,$B$4:B131,B131))</f>
        <v>1</v>
      </c>
      <c r="Q131" s="11"/>
    </row>
    <row r="132" spans="1:17" ht="24" customHeight="1" x14ac:dyDescent="0.25">
      <c r="A132" s="4">
        <v>43827</v>
      </c>
      <c r="B132" s="3">
        <v>823</v>
      </c>
      <c r="C132" s="3">
        <v>18</v>
      </c>
      <c r="D132" s="3">
        <v>1</v>
      </c>
      <c r="E132" s="3" t="s">
        <v>9</v>
      </c>
      <c r="F132" s="3" t="s">
        <v>10</v>
      </c>
      <c r="G132" s="3" t="s">
        <v>20</v>
      </c>
      <c r="H132" s="3" t="s">
        <v>21</v>
      </c>
      <c r="I132" s="5"/>
      <c r="J132" s="3"/>
      <c r="K132" s="3"/>
      <c r="L132" s="2">
        <f>IF(E132="","",COUNTIFS($E$4:E132,E132,$A$4:A132,A132,$F$4:F132,F132,$B$4:B132,B132))</f>
        <v>2</v>
      </c>
      <c r="Q132" s="11"/>
    </row>
    <row r="133" spans="1:17" ht="24" customHeight="1" x14ac:dyDescent="0.25">
      <c r="A133" s="4">
        <v>43827</v>
      </c>
      <c r="B133" s="3">
        <v>987</v>
      </c>
      <c r="C133" s="3">
        <v>18</v>
      </c>
      <c r="D133" s="3">
        <v>1</v>
      </c>
      <c r="E133" s="3" t="s">
        <v>9</v>
      </c>
      <c r="F133" s="3" t="s">
        <v>11</v>
      </c>
      <c r="G133" s="3" t="s">
        <v>20</v>
      </c>
      <c r="H133" s="3" t="s">
        <v>21</v>
      </c>
      <c r="I133" s="5"/>
      <c r="J133" s="3"/>
      <c r="K133" s="3"/>
      <c r="L133" s="2">
        <f>IF(E133="","",COUNTIFS($E$4:E133,E133,$A$4:A133,A133,$F$4:F133,F133,$B$4:B133,B133))</f>
        <v>2</v>
      </c>
      <c r="Q133" s="11"/>
    </row>
    <row r="134" spans="1:17" ht="24" customHeight="1" x14ac:dyDescent="0.25">
      <c r="A134" s="4">
        <v>43827</v>
      </c>
      <c r="B134" s="3">
        <v>8456</v>
      </c>
      <c r="C134" s="3">
        <v>12</v>
      </c>
      <c r="D134" s="3">
        <v>1</v>
      </c>
      <c r="E134" s="3" t="s">
        <v>9</v>
      </c>
      <c r="F134" s="3" t="s">
        <v>15</v>
      </c>
      <c r="G134" s="3" t="s">
        <v>20</v>
      </c>
      <c r="H134" s="3" t="s">
        <v>21</v>
      </c>
      <c r="I134" s="5"/>
      <c r="J134" s="3"/>
      <c r="K134" s="3"/>
      <c r="L134" s="2">
        <f>IF(E134="","",COUNTIFS($E$4:E134,E134,$A$4:A134,A134,$F$4:F134,F134,$B$4:B134,B134))</f>
        <v>2</v>
      </c>
      <c r="Q134" s="11"/>
    </row>
    <row r="135" spans="1:17" ht="24" customHeight="1" x14ac:dyDescent="0.25">
      <c r="A135" s="4">
        <v>43827</v>
      </c>
      <c r="B135" s="3">
        <v>465</v>
      </c>
      <c r="C135" s="3">
        <v>20</v>
      </c>
      <c r="D135" s="3">
        <v>1</v>
      </c>
      <c r="E135" s="3" t="s">
        <v>9</v>
      </c>
      <c r="F135" s="3" t="s">
        <v>15</v>
      </c>
      <c r="G135" s="3" t="s">
        <v>20</v>
      </c>
      <c r="H135" s="3" t="s">
        <v>21</v>
      </c>
      <c r="I135" s="5"/>
      <c r="J135" s="3"/>
      <c r="K135" s="3"/>
      <c r="L135" s="2">
        <f>IF(E135="","",COUNTIFS($E$4:E135,E135,$A$4:A135,A135,$F$4:F135,F135,$B$4:B135,B135))</f>
        <v>2</v>
      </c>
      <c r="Q135" s="11"/>
    </row>
    <row r="136" spans="1:17" ht="24" customHeight="1" x14ac:dyDescent="0.25">
      <c r="A136" s="4">
        <v>43827</v>
      </c>
      <c r="B136" s="3">
        <v>198</v>
      </c>
      <c r="C136" s="3">
        <v>18</v>
      </c>
      <c r="D136" s="3">
        <v>1</v>
      </c>
      <c r="E136" s="3" t="s">
        <v>9</v>
      </c>
      <c r="F136" s="3" t="s">
        <v>11</v>
      </c>
      <c r="G136" s="3" t="s">
        <v>20</v>
      </c>
      <c r="H136" s="3" t="s">
        <v>21</v>
      </c>
      <c r="I136" s="5"/>
      <c r="J136" s="3"/>
      <c r="K136" s="3"/>
      <c r="L136" s="2">
        <f>IF(E136="","",COUNTIFS($E$4:E136,E136,$A$4:A136,A136,$F$4:F136,F136,$B$4:B136,B136))</f>
        <v>2</v>
      </c>
      <c r="Q136" s="11"/>
    </row>
    <row r="137" spans="1:17" ht="24" customHeight="1" x14ac:dyDescent="0.25">
      <c r="A137" s="4">
        <v>43827</v>
      </c>
      <c r="B137" s="3">
        <v>6958</v>
      </c>
      <c r="C137" s="3">
        <v>18</v>
      </c>
      <c r="D137" s="3">
        <v>1</v>
      </c>
      <c r="E137" s="3" t="s">
        <v>9</v>
      </c>
      <c r="F137" s="3" t="s">
        <v>11</v>
      </c>
      <c r="G137" s="3" t="s">
        <v>20</v>
      </c>
      <c r="H137" s="3" t="s">
        <v>21</v>
      </c>
      <c r="I137" s="5"/>
      <c r="J137" s="3"/>
      <c r="K137" s="3"/>
      <c r="L137" s="2">
        <f>IF(E137="","",COUNTIFS($E$4:E137,E137,$A$4:A137,A137,$F$4:F137,F137,$B$4:B137,B137))</f>
        <v>2</v>
      </c>
      <c r="Q137" s="11"/>
    </row>
    <row r="138" spans="1:17" ht="24" customHeight="1" x14ac:dyDescent="0.25">
      <c r="A138" s="4">
        <v>43827</v>
      </c>
      <c r="B138" s="3">
        <v>562</v>
      </c>
      <c r="C138" s="3">
        <v>0</v>
      </c>
      <c r="D138" s="3">
        <v>1</v>
      </c>
      <c r="E138" s="3" t="s">
        <v>9</v>
      </c>
      <c r="F138" s="3" t="s">
        <v>11</v>
      </c>
      <c r="G138" s="3" t="s">
        <v>20</v>
      </c>
      <c r="H138" s="3" t="s">
        <v>21</v>
      </c>
      <c r="I138" s="5"/>
      <c r="J138" s="3"/>
      <c r="K138" s="3"/>
      <c r="L138" s="2">
        <f>IF(E138="","",COUNTIFS($E$4:E138,E138,$A$4:A138,A138,$F$4:F138,F138,$B$4:B138,B138))</f>
        <v>2</v>
      </c>
      <c r="Q138" s="11"/>
    </row>
    <row r="139" spans="1:17" ht="24" customHeight="1" x14ac:dyDescent="0.25">
      <c r="A139" s="4">
        <v>43827</v>
      </c>
      <c r="B139" s="3">
        <v>946</v>
      </c>
      <c r="C139" s="3">
        <v>0</v>
      </c>
      <c r="D139" s="3">
        <v>1</v>
      </c>
      <c r="E139" s="3" t="s">
        <v>9</v>
      </c>
      <c r="F139" s="3" t="s">
        <v>11</v>
      </c>
      <c r="G139" s="3" t="s">
        <v>20</v>
      </c>
      <c r="H139" s="3" t="s">
        <v>21</v>
      </c>
      <c r="I139" s="5"/>
      <c r="J139" s="3"/>
      <c r="K139" s="3"/>
      <c r="L139" s="2">
        <f>IF(E139="","",COUNTIFS($E$4:E139,E139,$A$4:A139,A139,$F$4:F139,F139,$B$4:B139,B139))</f>
        <v>2</v>
      </c>
      <c r="Q139" s="11"/>
    </row>
    <row r="140" spans="1:17" ht="24" customHeight="1" x14ac:dyDescent="0.25">
      <c r="A140" s="4">
        <v>43827</v>
      </c>
      <c r="B140" s="3">
        <v>819</v>
      </c>
      <c r="C140" s="3">
        <v>0</v>
      </c>
      <c r="D140" s="3">
        <v>1</v>
      </c>
      <c r="E140" s="3" t="s">
        <v>9</v>
      </c>
      <c r="F140" s="3" t="s">
        <v>11</v>
      </c>
      <c r="G140" s="3" t="s">
        <v>20</v>
      </c>
      <c r="H140" s="3" t="s">
        <v>21</v>
      </c>
      <c r="I140" s="5"/>
      <c r="J140" s="3"/>
      <c r="K140" s="3"/>
      <c r="L140" s="2">
        <f>IF(E140="","",COUNTIFS($E$4:E140,E140,$A$4:A140,A140,$F$4:F140,F140,$B$4:B140,B140))</f>
        <v>2</v>
      </c>
      <c r="Q140" s="11"/>
    </row>
    <row r="141" spans="1:17" ht="24" customHeight="1" x14ac:dyDescent="0.25">
      <c r="A141" s="4">
        <v>43827</v>
      </c>
      <c r="B141" s="3">
        <v>972</v>
      </c>
      <c r="C141" s="3">
        <v>0</v>
      </c>
      <c r="D141" s="3">
        <v>1</v>
      </c>
      <c r="E141" s="3" t="s">
        <v>9</v>
      </c>
      <c r="F141" s="3" t="s">
        <v>11</v>
      </c>
      <c r="G141" s="3" t="s">
        <v>20</v>
      </c>
      <c r="H141" s="3" t="s">
        <v>21</v>
      </c>
      <c r="I141" s="5"/>
      <c r="J141" s="3"/>
      <c r="K141" s="3"/>
      <c r="L141" s="2">
        <f>IF(E141="","",COUNTIFS($E$4:E141,E141,$A$4:A141,A141,$F$4:F141,F141,$B$4:B141,B141))</f>
        <v>2</v>
      </c>
      <c r="Q141" s="11"/>
    </row>
    <row r="142" spans="1:17" ht="24" customHeight="1" x14ac:dyDescent="0.25">
      <c r="A142" s="4">
        <v>43827</v>
      </c>
      <c r="B142" s="3">
        <v>864</v>
      </c>
      <c r="C142" s="3">
        <v>0</v>
      </c>
      <c r="D142" s="3">
        <v>1</v>
      </c>
      <c r="E142" s="3" t="s">
        <v>9</v>
      </c>
      <c r="F142" s="3" t="s">
        <v>11</v>
      </c>
      <c r="G142" s="3" t="s">
        <v>20</v>
      </c>
      <c r="H142" s="3" t="s">
        <v>21</v>
      </c>
      <c r="I142" s="5"/>
      <c r="J142" s="3"/>
      <c r="K142" s="3"/>
      <c r="L142" s="2">
        <f>IF(E142="","",COUNTIFS($E$4:E142,E142,$A$4:A142,A142,$F$4:F142,F142,$B$4:B142,B142))</f>
        <v>2</v>
      </c>
      <c r="Q142" s="11"/>
    </row>
    <row r="143" spans="1:17" ht="24" customHeight="1" x14ac:dyDescent="0.25">
      <c r="A143" s="4">
        <v>43827</v>
      </c>
      <c r="B143" s="3">
        <v>823</v>
      </c>
      <c r="C143" s="3">
        <v>18</v>
      </c>
      <c r="D143" s="3">
        <v>1</v>
      </c>
      <c r="E143" s="3" t="s">
        <v>9</v>
      </c>
      <c r="F143" s="3" t="s">
        <v>10</v>
      </c>
      <c r="G143" s="3" t="s">
        <v>20</v>
      </c>
      <c r="H143" s="3" t="s">
        <v>21</v>
      </c>
      <c r="I143" s="5"/>
      <c r="J143" s="3"/>
      <c r="K143" s="3"/>
      <c r="L143" s="2">
        <f>IF(E143="","",COUNTIFS($E$4:E143,E143,$A$4:A143,A143,$F$4:F143,F143,$B$4:B143,B143))</f>
        <v>3</v>
      </c>
      <c r="Q143" s="11"/>
    </row>
    <row r="144" spans="1:17" ht="24" customHeight="1" x14ac:dyDescent="0.25">
      <c r="A144" s="4">
        <v>43827</v>
      </c>
      <c r="B144" s="3">
        <v>987</v>
      </c>
      <c r="C144" s="3">
        <v>18</v>
      </c>
      <c r="D144" s="3">
        <v>1</v>
      </c>
      <c r="E144" s="3" t="s">
        <v>9</v>
      </c>
      <c r="F144" s="3" t="s">
        <v>11</v>
      </c>
      <c r="G144" s="3" t="s">
        <v>20</v>
      </c>
      <c r="H144" s="3" t="s">
        <v>21</v>
      </c>
      <c r="I144" s="5"/>
      <c r="J144" s="3"/>
      <c r="K144" s="3"/>
      <c r="L144" s="2">
        <f>IF(E144="","",COUNTIFS($E$4:E144,E144,$A$4:A144,A144,$F$4:F144,F144,$B$4:B144,B144))</f>
        <v>3</v>
      </c>
      <c r="Q144" s="11"/>
    </row>
    <row r="145" spans="1:17" ht="24" customHeight="1" x14ac:dyDescent="0.25">
      <c r="A145" s="4">
        <v>43827</v>
      </c>
      <c r="B145" s="3">
        <v>8456</v>
      </c>
      <c r="C145" s="3">
        <v>12</v>
      </c>
      <c r="D145" s="3">
        <v>1</v>
      </c>
      <c r="E145" s="3" t="s">
        <v>9</v>
      </c>
      <c r="F145" s="3" t="s">
        <v>15</v>
      </c>
      <c r="G145" s="3" t="s">
        <v>20</v>
      </c>
      <c r="H145" s="3" t="s">
        <v>21</v>
      </c>
      <c r="I145" s="5"/>
      <c r="J145" s="3"/>
      <c r="K145" s="3"/>
      <c r="L145" s="2">
        <f>IF(E145="","",COUNTIFS($E$4:E145,E145,$A$4:A145,A145,$F$4:F145,F145,$B$4:B145,B145))</f>
        <v>3</v>
      </c>
      <c r="Q145" s="11"/>
    </row>
    <row r="146" spans="1:17" ht="24" customHeight="1" x14ac:dyDescent="0.25">
      <c r="A146" s="4">
        <v>43827</v>
      </c>
      <c r="B146" s="3">
        <v>465</v>
      </c>
      <c r="C146" s="3">
        <v>20</v>
      </c>
      <c r="D146" s="3">
        <v>1</v>
      </c>
      <c r="E146" s="3" t="s">
        <v>9</v>
      </c>
      <c r="F146" s="3" t="s">
        <v>15</v>
      </c>
      <c r="G146" s="3" t="s">
        <v>20</v>
      </c>
      <c r="H146" s="3" t="s">
        <v>21</v>
      </c>
      <c r="I146" s="5"/>
      <c r="J146" s="3"/>
      <c r="K146" s="3"/>
      <c r="L146" s="2">
        <f>IF(E146="","",COUNTIFS($E$4:E146,E146,$A$4:A146,A146,$F$4:F146,F146,$B$4:B146,B146))</f>
        <v>3</v>
      </c>
      <c r="Q146" s="11"/>
    </row>
    <row r="147" spans="1:17" ht="24" customHeight="1" x14ac:dyDescent="0.25">
      <c r="A147" s="4">
        <v>43827</v>
      </c>
      <c r="B147" s="3">
        <v>198</v>
      </c>
      <c r="C147" s="3">
        <v>18</v>
      </c>
      <c r="D147" s="3">
        <v>1</v>
      </c>
      <c r="E147" s="3" t="s">
        <v>9</v>
      </c>
      <c r="F147" s="3" t="s">
        <v>11</v>
      </c>
      <c r="G147" s="3" t="s">
        <v>20</v>
      </c>
      <c r="H147" s="3" t="s">
        <v>21</v>
      </c>
      <c r="I147" s="5"/>
      <c r="J147" s="3"/>
      <c r="K147" s="3"/>
      <c r="L147" s="2">
        <f>IF(E147="","",COUNTIFS($E$4:E147,E147,$A$4:A147,A147,$F$4:F147,F147,$B$4:B147,B147))</f>
        <v>3</v>
      </c>
      <c r="Q147" s="11"/>
    </row>
    <row r="148" spans="1:17" ht="24" customHeight="1" x14ac:dyDescent="0.25">
      <c r="A148" s="4">
        <v>43827</v>
      </c>
      <c r="B148" s="3">
        <v>562</v>
      </c>
      <c r="C148" s="3">
        <v>0</v>
      </c>
      <c r="D148" s="3">
        <v>1</v>
      </c>
      <c r="E148" s="3" t="s">
        <v>9</v>
      </c>
      <c r="F148" s="3" t="s">
        <v>11</v>
      </c>
      <c r="G148" s="3" t="s">
        <v>20</v>
      </c>
      <c r="H148" s="3" t="s">
        <v>21</v>
      </c>
      <c r="I148" s="5"/>
      <c r="J148" s="3"/>
      <c r="K148" s="3"/>
      <c r="L148" s="2">
        <f>IF(E148="","",COUNTIFS($E$4:E148,E148,$A$4:A148,A148,$F$4:F148,F148,$B$4:B148,B148))</f>
        <v>3</v>
      </c>
      <c r="Q148" s="11"/>
    </row>
    <row r="149" spans="1:17" ht="24" customHeight="1" x14ac:dyDescent="0.25">
      <c r="A149" s="4">
        <v>43827</v>
      </c>
      <c r="B149" s="3">
        <v>946</v>
      </c>
      <c r="C149" s="3">
        <v>0</v>
      </c>
      <c r="D149" s="3">
        <v>1</v>
      </c>
      <c r="E149" s="3" t="s">
        <v>9</v>
      </c>
      <c r="F149" s="3" t="s">
        <v>11</v>
      </c>
      <c r="G149" s="3" t="s">
        <v>20</v>
      </c>
      <c r="H149" s="3" t="s">
        <v>21</v>
      </c>
      <c r="I149" s="5"/>
      <c r="J149" s="3"/>
      <c r="K149" s="3"/>
      <c r="L149" s="2">
        <f>IF(E149="","",COUNTIFS($E$4:E149,E149,$A$4:A149,A149,$F$4:F149,F149,$B$4:B149,B149))</f>
        <v>3</v>
      </c>
      <c r="Q149" s="11"/>
    </row>
    <row r="150" spans="1:17" ht="24" customHeight="1" x14ac:dyDescent="0.25">
      <c r="A150" s="4">
        <v>43827</v>
      </c>
      <c r="B150" s="3">
        <v>6958</v>
      </c>
      <c r="C150" s="3">
        <v>18</v>
      </c>
      <c r="D150" s="3">
        <v>1</v>
      </c>
      <c r="E150" s="3" t="s">
        <v>9</v>
      </c>
      <c r="F150" s="3" t="s">
        <v>11</v>
      </c>
      <c r="G150" s="3" t="s">
        <v>20</v>
      </c>
      <c r="H150" s="3" t="s">
        <v>21</v>
      </c>
      <c r="I150" s="5"/>
      <c r="J150" s="3"/>
      <c r="K150" s="3"/>
      <c r="L150" s="2">
        <f>IF(E150="","",COUNTIFS($E$4:E150,E150,$A$4:A150,A150,$F$4:F150,F150,$B$4:B150,B150))</f>
        <v>3</v>
      </c>
      <c r="Q150" s="11"/>
    </row>
    <row r="151" spans="1:17" ht="24" customHeight="1" x14ac:dyDescent="0.25">
      <c r="A151" s="4">
        <v>43827</v>
      </c>
      <c r="B151" s="3">
        <v>819</v>
      </c>
      <c r="C151" s="3">
        <v>0</v>
      </c>
      <c r="D151" s="3">
        <v>1</v>
      </c>
      <c r="E151" s="3" t="s">
        <v>9</v>
      </c>
      <c r="F151" s="3" t="s">
        <v>11</v>
      </c>
      <c r="G151" s="3" t="s">
        <v>20</v>
      </c>
      <c r="H151" s="3" t="s">
        <v>21</v>
      </c>
      <c r="I151" s="5"/>
      <c r="J151" s="3"/>
      <c r="K151" s="3"/>
      <c r="L151" s="2">
        <f>IF(E151="","",COUNTIFS($E$4:E151,E151,$A$4:A151,A151,$F$4:F151,F151,$B$4:B151,B151))</f>
        <v>3</v>
      </c>
      <c r="Q151" s="11"/>
    </row>
    <row r="152" spans="1:17" ht="24" customHeight="1" x14ac:dyDescent="0.25">
      <c r="A152" s="4">
        <v>43827</v>
      </c>
      <c r="B152" s="3">
        <v>972</v>
      </c>
      <c r="C152" s="3">
        <v>0</v>
      </c>
      <c r="D152" s="3">
        <v>1</v>
      </c>
      <c r="E152" s="3" t="s">
        <v>9</v>
      </c>
      <c r="F152" s="3" t="s">
        <v>11</v>
      </c>
      <c r="G152" s="3" t="s">
        <v>20</v>
      </c>
      <c r="H152" s="3" t="s">
        <v>21</v>
      </c>
      <c r="I152" s="5"/>
      <c r="J152" s="3"/>
      <c r="K152" s="3"/>
      <c r="L152" s="2">
        <f>IF(E152="","",COUNTIFS($E$4:E152,E152,$A$4:A152,A152,$F$4:F152,F152,$B$4:B152,B152))</f>
        <v>3</v>
      </c>
      <c r="Q152" s="11"/>
    </row>
    <row r="153" spans="1:17" ht="24" customHeight="1" x14ac:dyDescent="0.25">
      <c r="A153" s="4">
        <v>43828</v>
      </c>
      <c r="B153" s="3">
        <v>198</v>
      </c>
      <c r="C153" s="3">
        <v>18</v>
      </c>
      <c r="D153" s="3">
        <v>1</v>
      </c>
      <c r="E153" s="3" t="s">
        <v>9</v>
      </c>
      <c r="F153" s="3" t="s">
        <v>11</v>
      </c>
      <c r="G153" s="3" t="s">
        <v>20</v>
      </c>
      <c r="H153" s="3" t="s">
        <v>21</v>
      </c>
      <c r="I153" s="5"/>
      <c r="J153" s="3"/>
      <c r="K153" s="3"/>
      <c r="L153" s="2">
        <f>IF(E153="","",COUNTIFS($E$4:E153,E153,$A$4:A153,A153,$F$4:F153,F153,$B$4:B153,B153))</f>
        <v>1</v>
      </c>
      <c r="Q153" s="11"/>
    </row>
    <row r="154" spans="1:17" ht="24" customHeight="1" x14ac:dyDescent="0.25">
      <c r="A154" s="4">
        <v>43828</v>
      </c>
      <c r="B154" s="3">
        <v>1347</v>
      </c>
      <c r="C154" s="3">
        <v>19.5</v>
      </c>
      <c r="D154" s="3">
        <v>1</v>
      </c>
      <c r="E154" s="3" t="s">
        <v>9</v>
      </c>
      <c r="F154" s="3" t="s">
        <v>16</v>
      </c>
      <c r="G154" s="3" t="s">
        <v>20</v>
      </c>
      <c r="H154" s="3" t="s">
        <v>21</v>
      </c>
      <c r="I154" s="5"/>
      <c r="J154" s="3"/>
      <c r="K154" s="3"/>
      <c r="L154" s="2">
        <f>IF(E154="","",COUNTIFS($E$4:E154,E154,$A$4:A154,A154,$F$4:F154,F154,$B$4:B154,B154))</f>
        <v>1</v>
      </c>
      <c r="Q154" s="11"/>
    </row>
    <row r="155" spans="1:17" ht="24" customHeight="1" x14ac:dyDescent="0.25">
      <c r="A155" s="4">
        <v>43828</v>
      </c>
      <c r="B155" s="3">
        <v>823</v>
      </c>
      <c r="C155" s="3">
        <v>18</v>
      </c>
      <c r="D155" s="3">
        <v>1</v>
      </c>
      <c r="E155" s="3" t="s">
        <v>9</v>
      </c>
      <c r="F155" s="3" t="s">
        <v>10</v>
      </c>
      <c r="G155" s="3" t="s">
        <v>20</v>
      </c>
      <c r="H155" s="3" t="s">
        <v>21</v>
      </c>
      <c r="I155" s="5"/>
      <c r="J155" s="3"/>
      <c r="K155" s="3"/>
      <c r="L155" s="2">
        <f>IF(E155="","",COUNTIFS($E$4:E155,E155,$A$4:A155,A155,$F$4:F155,F155,$B$4:B155,B155))</f>
        <v>1</v>
      </c>
      <c r="Q155" s="11"/>
    </row>
    <row r="156" spans="1:17" ht="24" customHeight="1" x14ac:dyDescent="0.25">
      <c r="A156" s="4">
        <v>43828</v>
      </c>
      <c r="B156" s="3">
        <v>138</v>
      </c>
      <c r="C156" s="3">
        <v>18</v>
      </c>
      <c r="D156" s="3">
        <v>1</v>
      </c>
      <c r="E156" s="3" t="s">
        <v>9</v>
      </c>
      <c r="F156" s="3" t="s">
        <v>10</v>
      </c>
      <c r="G156" s="3" t="s">
        <v>20</v>
      </c>
      <c r="H156" s="3" t="s">
        <v>21</v>
      </c>
      <c r="I156" s="5"/>
      <c r="J156" s="3"/>
      <c r="K156" s="3"/>
      <c r="L156" s="2">
        <f>IF(E156="","",COUNTIFS($E$4:E156,E156,$A$4:A156,A156,$F$4:F156,F156,$B$4:B156,B156))</f>
        <v>1</v>
      </c>
      <c r="Q156" s="11"/>
    </row>
    <row r="157" spans="1:17" ht="24" customHeight="1" x14ac:dyDescent="0.25">
      <c r="A157" s="4">
        <v>43828</v>
      </c>
      <c r="B157" s="3">
        <v>465</v>
      </c>
      <c r="C157" s="3">
        <v>20</v>
      </c>
      <c r="D157" s="3">
        <v>1</v>
      </c>
      <c r="E157" s="3" t="s">
        <v>9</v>
      </c>
      <c r="F157" s="3" t="s">
        <v>15</v>
      </c>
      <c r="G157" s="3" t="s">
        <v>20</v>
      </c>
      <c r="H157" s="3" t="s">
        <v>21</v>
      </c>
      <c r="I157" s="5"/>
      <c r="J157" s="3"/>
      <c r="K157" s="3"/>
      <c r="L157" s="2">
        <f>IF(E157="","",COUNTIFS($E$4:E157,E157,$A$4:A157,A157,$F$4:F157,F157,$B$4:B157,B157))</f>
        <v>1</v>
      </c>
      <c r="Q157" s="11"/>
    </row>
    <row r="158" spans="1:17" ht="24" customHeight="1" x14ac:dyDescent="0.25">
      <c r="A158" s="4">
        <v>43828</v>
      </c>
      <c r="B158" s="3">
        <v>9461</v>
      </c>
      <c r="C158" s="3">
        <v>12</v>
      </c>
      <c r="D158" s="3">
        <v>1</v>
      </c>
      <c r="E158" s="3" t="s">
        <v>9</v>
      </c>
      <c r="F158" s="3" t="s">
        <v>15</v>
      </c>
      <c r="G158" s="3" t="s">
        <v>20</v>
      </c>
      <c r="H158" s="3" t="s">
        <v>21</v>
      </c>
      <c r="I158" s="5"/>
      <c r="J158" s="3"/>
      <c r="K158" s="3"/>
      <c r="L158" s="2">
        <f>IF(E158="","",COUNTIFS($E$4:E158,E158,$A$4:A158,A158,$F$4:F158,F158,$B$4:B158,B158))</f>
        <v>1</v>
      </c>
      <c r="Q158" s="11"/>
    </row>
    <row r="159" spans="1:17" ht="24" customHeight="1" x14ac:dyDescent="0.25">
      <c r="A159" s="4">
        <v>43828</v>
      </c>
      <c r="B159" s="3">
        <v>7462</v>
      </c>
      <c r="C159" s="3">
        <v>0</v>
      </c>
      <c r="D159" s="3">
        <v>1</v>
      </c>
      <c r="E159" s="3" t="s">
        <v>9</v>
      </c>
      <c r="F159" s="3" t="s">
        <v>11</v>
      </c>
      <c r="G159" s="3" t="s">
        <v>20</v>
      </c>
      <c r="H159" s="3" t="s">
        <v>21</v>
      </c>
      <c r="I159" s="5"/>
      <c r="J159" s="3"/>
      <c r="K159" s="3"/>
      <c r="L159" s="2">
        <f>IF(E159="","",COUNTIFS($E$4:E159,E159,$A$4:A159,A159,$F$4:F159,F159,$B$4:B159,B159))</f>
        <v>1</v>
      </c>
      <c r="Q159" s="11"/>
    </row>
    <row r="160" spans="1:17" ht="24" customHeight="1" x14ac:dyDescent="0.25">
      <c r="A160" s="4">
        <v>43828</v>
      </c>
      <c r="B160" s="3">
        <v>584</v>
      </c>
      <c r="C160" s="3">
        <v>0</v>
      </c>
      <c r="D160" s="3">
        <v>1</v>
      </c>
      <c r="E160" s="3" t="s">
        <v>9</v>
      </c>
      <c r="F160" s="3" t="s">
        <v>11</v>
      </c>
      <c r="G160" s="3" t="s">
        <v>20</v>
      </c>
      <c r="H160" s="3" t="s">
        <v>21</v>
      </c>
      <c r="I160" s="5"/>
      <c r="J160" s="3"/>
      <c r="K160" s="3"/>
      <c r="L160" s="2">
        <f>IF(E160="","",COUNTIFS($E$4:E160,E160,$A$4:A160,A160,$F$4:F160,F160,$B$4:B160,B160))</f>
        <v>1</v>
      </c>
      <c r="Q160" s="11"/>
    </row>
    <row r="161" spans="1:17" ht="24" customHeight="1" x14ac:dyDescent="0.25">
      <c r="A161" s="4">
        <v>43828</v>
      </c>
      <c r="B161" s="3">
        <v>293</v>
      </c>
      <c r="C161" s="3">
        <v>18</v>
      </c>
      <c r="D161" s="3">
        <v>1</v>
      </c>
      <c r="E161" s="3" t="s">
        <v>9</v>
      </c>
      <c r="F161" s="3" t="s">
        <v>11</v>
      </c>
      <c r="G161" s="3" t="s">
        <v>20</v>
      </c>
      <c r="H161" s="3" t="s">
        <v>21</v>
      </c>
      <c r="I161" s="5"/>
      <c r="J161" s="3"/>
      <c r="K161" s="3"/>
      <c r="L161" s="2">
        <f>IF(E161="","",COUNTIFS($E$4:E161,E161,$A$4:A161,A161,$F$4:F161,F161,$B$4:B161,B161))</f>
        <v>1</v>
      </c>
      <c r="Q161" s="11"/>
    </row>
    <row r="162" spans="1:17" ht="24" customHeight="1" x14ac:dyDescent="0.25">
      <c r="A162" s="4">
        <v>43828</v>
      </c>
      <c r="B162" s="3">
        <v>198</v>
      </c>
      <c r="C162" s="3">
        <v>18</v>
      </c>
      <c r="D162" s="3">
        <v>1</v>
      </c>
      <c r="E162" s="3" t="s">
        <v>9</v>
      </c>
      <c r="F162" s="3" t="s">
        <v>11</v>
      </c>
      <c r="G162" s="3" t="s">
        <v>20</v>
      </c>
      <c r="H162" s="3" t="s">
        <v>21</v>
      </c>
      <c r="I162" s="5"/>
      <c r="J162" s="3"/>
      <c r="K162" s="3"/>
      <c r="L162" s="2">
        <f>IF(E162="","",COUNTIFS($E$4:E162,E162,$A$4:A162,A162,$F$4:F162,F162,$B$4:B162,B162))</f>
        <v>2</v>
      </c>
      <c r="Q162" s="11"/>
    </row>
    <row r="163" spans="1:17" ht="24" customHeight="1" x14ac:dyDescent="0.25">
      <c r="A163" s="4">
        <v>43828</v>
      </c>
      <c r="B163" s="3">
        <v>1347</v>
      </c>
      <c r="C163" s="3">
        <v>19.5</v>
      </c>
      <c r="D163" s="3">
        <v>1</v>
      </c>
      <c r="E163" s="3" t="s">
        <v>9</v>
      </c>
      <c r="F163" s="3" t="s">
        <v>16</v>
      </c>
      <c r="G163" s="3" t="s">
        <v>20</v>
      </c>
      <c r="H163" s="3" t="s">
        <v>21</v>
      </c>
      <c r="I163" s="5"/>
      <c r="J163" s="3"/>
      <c r="K163" s="3"/>
      <c r="L163" s="2">
        <f>IF(E163="","",COUNTIFS($E$4:E163,E163,$A$4:A163,A163,$F$4:F163,F163,$B$4:B163,B163))</f>
        <v>2</v>
      </c>
      <c r="Q163" s="11"/>
    </row>
    <row r="164" spans="1:17" ht="24" customHeight="1" x14ac:dyDescent="0.25">
      <c r="A164" s="4">
        <v>43828</v>
      </c>
      <c r="B164" s="3">
        <v>138</v>
      </c>
      <c r="C164" s="3">
        <v>18</v>
      </c>
      <c r="D164" s="3">
        <v>1</v>
      </c>
      <c r="E164" s="3" t="s">
        <v>9</v>
      </c>
      <c r="F164" s="3" t="s">
        <v>10</v>
      </c>
      <c r="G164" s="3" t="s">
        <v>20</v>
      </c>
      <c r="H164" s="3" t="s">
        <v>21</v>
      </c>
      <c r="I164" s="5"/>
      <c r="J164" s="3"/>
      <c r="K164" s="3"/>
      <c r="L164" s="2">
        <f>IF(E164="","",COUNTIFS($E$4:E164,E164,$A$4:A164,A164,$F$4:F164,F164,$B$4:B164,B164))</f>
        <v>2</v>
      </c>
      <c r="Q164" s="11"/>
    </row>
    <row r="165" spans="1:17" ht="24" customHeight="1" x14ac:dyDescent="0.25">
      <c r="A165" s="4">
        <v>43828</v>
      </c>
      <c r="B165" s="3">
        <v>823</v>
      </c>
      <c r="C165" s="3">
        <v>18</v>
      </c>
      <c r="D165" s="3">
        <v>1</v>
      </c>
      <c r="E165" s="3" t="s">
        <v>9</v>
      </c>
      <c r="F165" s="3" t="s">
        <v>10</v>
      </c>
      <c r="G165" s="3" t="s">
        <v>20</v>
      </c>
      <c r="H165" s="3" t="s">
        <v>21</v>
      </c>
      <c r="I165" s="5"/>
      <c r="J165" s="3"/>
      <c r="K165" s="3"/>
      <c r="L165" s="2">
        <f>IF(E165="","",COUNTIFS($E$4:E165,E165,$A$4:A165,A165,$F$4:F165,F165,$B$4:B165,B165))</f>
        <v>2</v>
      </c>
      <c r="Q165" s="11"/>
    </row>
    <row r="166" spans="1:17" ht="24" customHeight="1" x14ac:dyDescent="0.25">
      <c r="A166" s="4">
        <v>43828</v>
      </c>
      <c r="B166" s="3">
        <v>9461</v>
      </c>
      <c r="C166" s="3">
        <v>12</v>
      </c>
      <c r="D166" s="3">
        <v>1</v>
      </c>
      <c r="E166" s="3" t="s">
        <v>9</v>
      </c>
      <c r="F166" s="3" t="s">
        <v>15</v>
      </c>
      <c r="G166" s="3" t="s">
        <v>20</v>
      </c>
      <c r="H166" s="3" t="s">
        <v>21</v>
      </c>
      <c r="I166" s="5"/>
      <c r="J166" s="3"/>
      <c r="K166" s="3"/>
      <c r="L166" s="2">
        <f>IF(E166="","",COUNTIFS($E$4:E166,E166,$A$4:A166,A166,$F$4:F166,F166,$B$4:B166,B166))</f>
        <v>2</v>
      </c>
      <c r="Q166" s="11"/>
    </row>
    <row r="167" spans="1:17" ht="24" customHeight="1" x14ac:dyDescent="0.25">
      <c r="A167" s="4">
        <v>43828</v>
      </c>
      <c r="B167" s="3">
        <v>465</v>
      </c>
      <c r="C167" s="3">
        <v>20</v>
      </c>
      <c r="D167" s="3">
        <v>1</v>
      </c>
      <c r="E167" s="3" t="s">
        <v>9</v>
      </c>
      <c r="F167" s="3" t="s">
        <v>15</v>
      </c>
      <c r="G167" s="3" t="s">
        <v>20</v>
      </c>
      <c r="H167" s="3" t="s">
        <v>21</v>
      </c>
      <c r="I167" s="5"/>
      <c r="J167" s="3"/>
      <c r="K167" s="3"/>
      <c r="L167" s="2">
        <f>IF(E167="","",COUNTIFS($E$4:E167,E167,$A$4:A167,A167,$F$4:F167,F167,$B$4:B167,B167))</f>
        <v>2</v>
      </c>
      <c r="Q167" s="11"/>
    </row>
    <row r="168" spans="1:17" ht="24" customHeight="1" x14ac:dyDescent="0.25">
      <c r="A168" s="4">
        <v>43828</v>
      </c>
      <c r="B168" s="3">
        <v>8456</v>
      </c>
      <c r="C168" s="3">
        <v>12</v>
      </c>
      <c r="D168" s="3">
        <v>1</v>
      </c>
      <c r="E168" s="3" t="s">
        <v>9</v>
      </c>
      <c r="F168" s="3" t="s">
        <v>15</v>
      </c>
      <c r="G168" s="3" t="s">
        <v>20</v>
      </c>
      <c r="H168" s="3" t="s">
        <v>21</v>
      </c>
      <c r="I168" s="5"/>
      <c r="J168" s="3"/>
      <c r="K168" s="3"/>
      <c r="L168" s="2">
        <f>IF(E168="","",COUNTIFS($E$4:E168,E168,$A$4:A168,A168,$F$4:F168,F168,$B$4:B168,B168))</f>
        <v>1</v>
      </c>
      <c r="Q168" s="11"/>
    </row>
    <row r="169" spans="1:17" ht="24" customHeight="1" x14ac:dyDescent="0.25">
      <c r="A169" s="4">
        <v>43828</v>
      </c>
      <c r="B169" s="3">
        <v>7462</v>
      </c>
      <c r="C169" s="3">
        <v>0</v>
      </c>
      <c r="D169" s="3">
        <v>1</v>
      </c>
      <c r="E169" s="3" t="s">
        <v>9</v>
      </c>
      <c r="F169" s="3" t="s">
        <v>11</v>
      </c>
      <c r="G169" s="3" t="s">
        <v>20</v>
      </c>
      <c r="H169" s="3" t="s">
        <v>21</v>
      </c>
      <c r="I169" s="5"/>
      <c r="J169" s="3"/>
      <c r="K169" s="3"/>
      <c r="L169" s="2">
        <f>IF(E169="","",COUNTIFS($E$4:E169,E169,$A$4:A169,A169,$F$4:F169,F169,$B$4:B169,B169))</f>
        <v>2</v>
      </c>
      <c r="Q169" s="11"/>
    </row>
    <row r="170" spans="1:17" ht="24" customHeight="1" x14ac:dyDescent="0.25">
      <c r="A170" s="4">
        <v>43828</v>
      </c>
      <c r="B170" s="3">
        <v>584</v>
      </c>
      <c r="C170" s="3">
        <v>0</v>
      </c>
      <c r="D170" s="3">
        <v>1</v>
      </c>
      <c r="E170" s="3" t="s">
        <v>9</v>
      </c>
      <c r="F170" s="3" t="s">
        <v>11</v>
      </c>
      <c r="G170" s="3" t="s">
        <v>20</v>
      </c>
      <c r="H170" s="3" t="s">
        <v>21</v>
      </c>
      <c r="I170" s="5"/>
      <c r="J170" s="3"/>
      <c r="K170" s="3"/>
      <c r="L170" s="2">
        <f>IF(E170="","",COUNTIFS($E$4:E170,E170,$A$4:A170,A170,$F$4:F170,F170,$B$4:B170,B170))</f>
        <v>2</v>
      </c>
      <c r="Q170" s="11"/>
    </row>
    <row r="171" spans="1:17" ht="24" customHeight="1" x14ac:dyDescent="0.25">
      <c r="A171" s="4">
        <v>43828</v>
      </c>
      <c r="B171" s="3">
        <v>823</v>
      </c>
      <c r="C171" s="3">
        <v>18</v>
      </c>
      <c r="D171" s="3">
        <v>1</v>
      </c>
      <c r="E171" s="3" t="s">
        <v>9</v>
      </c>
      <c r="F171" s="3" t="s">
        <v>10</v>
      </c>
      <c r="G171" s="3" t="s">
        <v>20</v>
      </c>
      <c r="H171" s="3" t="s">
        <v>21</v>
      </c>
      <c r="I171" s="5"/>
      <c r="J171" s="3"/>
      <c r="K171" s="3"/>
      <c r="L171" s="2">
        <f>IF(E171="","",COUNTIFS($E$4:E171,E171,$A$4:A171,A171,$F$4:F171,F171,$B$4:B171,B171))</f>
        <v>3</v>
      </c>
      <c r="Q171" s="11"/>
    </row>
    <row r="172" spans="1:17" ht="24" customHeight="1" x14ac:dyDescent="0.25">
      <c r="A172" s="4">
        <v>43828</v>
      </c>
      <c r="B172" s="3">
        <v>8456</v>
      </c>
      <c r="C172" s="3">
        <v>12</v>
      </c>
      <c r="D172" s="3">
        <v>1</v>
      </c>
      <c r="E172" s="3" t="s">
        <v>9</v>
      </c>
      <c r="F172" s="3" t="s">
        <v>15</v>
      </c>
      <c r="G172" s="3" t="s">
        <v>20</v>
      </c>
      <c r="H172" s="3" t="s">
        <v>21</v>
      </c>
      <c r="I172" s="5"/>
      <c r="J172" s="3"/>
      <c r="K172" s="3"/>
      <c r="L172" s="2">
        <f>IF(E172="","",COUNTIFS($E$4:E172,E172,$A$4:A172,A172,$F$4:F172,F172,$B$4:B172,B172))</f>
        <v>2</v>
      </c>
      <c r="Q172" s="11"/>
    </row>
    <row r="173" spans="1:17" ht="24" customHeight="1" x14ac:dyDescent="0.25">
      <c r="A173" s="4">
        <v>43828</v>
      </c>
      <c r="B173" s="3">
        <v>1347</v>
      </c>
      <c r="C173" s="3">
        <v>19.5</v>
      </c>
      <c r="D173" s="3">
        <v>1</v>
      </c>
      <c r="E173" s="3" t="s">
        <v>9</v>
      </c>
      <c r="F173" s="3" t="s">
        <v>16</v>
      </c>
      <c r="G173" s="3" t="s">
        <v>20</v>
      </c>
      <c r="H173" s="3" t="s">
        <v>21</v>
      </c>
      <c r="I173" s="5"/>
      <c r="J173" s="3"/>
      <c r="K173" s="3"/>
      <c r="L173" s="2">
        <f>IF(E173="","",COUNTIFS($E$4:E173,E173,$A$4:A173,A173,$F$4:F173,F173,$B$4:B173,B173))</f>
        <v>3</v>
      </c>
      <c r="Q173" s="11"/>
    </row>
    <row r="174" spans="1:17" ht="24" customHeight="1" x14ac:dyDescent="0.25">
      <c r="A174" s="4">
        <v>43828</v>
      </c>
      <c r="B174" s="3">
        <v>138</v>
      </c>
      <c r="C174" s="3">
        <v>18</v>
      </c>
      <c r="D174" s="3">
        <v>1</v>
      </c>
      <c r="E174" s="3" t="s">
        <v>9</v>
      </c>
      <c r="F174" s="3" t="s">
        <v>10</v>
      </c>
      <c r="G174" s="3" t="s">
        <v>20</v>
      </c>
      <c r="H174" s="3" t="s">
        <v>21</v>
      </c>
      <c r="I174" s="5"/>
      <c r="J174" s="3"/>
      <c r="K174" s="3"/>
      <c r="L174" s="2">
        <f>IF(E174="","",COUNTIFS($E$4:E174,E174,$A$4:A174,A174,$F$4:F174,F174,$B$4:B174,B174))</f>
        <v>3</v>
      </c>
      <c r="Q174" s="11"/>
    </row>
    <row r="175" spans="1:17" ht="24" customHeight="1" x14ac:dyDescent="0.25">
      <c r="A175" s="4">
        <v>43828</v>
      </c>
      <c r="B175" s="3">
        <v>198</v>
      </c>
      <c r="C175" s="3">
        <v>18</v>
      </c>
      <c r="D175" s="3">
        <v>1</v>
      </c>
      <c r="E175" s="3" t="s">
        <v>9</v>
      </c>
      <c r="F175" s="3" t="s">
        <v>11</v>
      </c>
      <c r="G175" s="3" t="s">
        <v>20</v>
      </c>
      <c r="H175" s="3" t="s">
        <v>21</v>
      </c>
      <c r="I175" s="5"/>
      <c r="J175" s="3"/>
      <c r="K175" s="3"/>
      <c r="L175" s="2">
        <f>IF(E175="","",COUNTIFS($E$4:E175,E175,$A$4:A175,A175,$F$4:F175,F175,$B$4:B175,B175))</f>
        <v>3</v>
      </c>
      <c r="Q175" s="11"/>
    </row>
    <row r="176" spans="1:17" ht="24" customHeight="1" x14ac:dyDescent="0.25">
      <c r="A176" s="4">
        <v>43828</v>
      </c>
      <c r="B176" s="3">
        <v>9461</v>
      </c>
      <c r="C176" s="3">
        <v>12</v>
      </c>
      <c r="D176" s="3">
        <v>1</v>
      </c>
      <c r="E176" s="3" t="s">
        <v>9</v>
      </c>
      <c r="F176" s="3" t="s">
        <v>15</v>
      </c>
      <c r="G176" s="3" t="s">
        <v>20</v>
      </c>
      <c r="H176" s="3" t="s">
        <v>21</v>
      </c>
      <c r="I176" s="5"/>
      <c r="J176" s="3"/>
      <c r="K176" s="3"/>
      <c r="L176" s="2">
        <f>IF(E176="","",COUNTIFS($E$4:E176,E176,$A$4:A176,A176,$F$4:F176,F176,$B$4:B176,B176))</f>
        <v>3</v>
      </c>
      <c r="Q176" s="11"/>
    </row>
    <row r="177" spans="1:17" ht="24" customHeight="1" x14ac:dyDescent="0.25">
      <c r="A177" s="4">
        <v>43828</v>
      </c>
      <c r="B177" s="3">
        <v>465</v>
      </c>
      <c r="C177" s="3">
        <v>20</v>
      </c>
      <c r="D177" s="3">
        <v>1</v>
      </c>
      <c r="E177" s="3" t="s">
        <v>9</v>
      </c>
      <c r="F177" s="3" t="s">
        <v>15</v>
      </c>
      <c r="G177" s="3" t="s">
        <v>20</v>
      </c>
      <c r="H177" s="3" t="s">
        <v>21</v>
      </c>
      <c r="I177" s="5"/>
      <c r="J177" s="3"/>
      <c r="K177" s="3"/>
      <c r="L177" s="2">
        <f>IF(E177="","",COUNTIFS($E$4:E177,E177,$A$4:A177,A177,$F$4:F177,F177,$B$4:B177,B177))</f>
        <v>3</v>
      </c>
      <c r="Q177" s="11"/>
    </row>
    <row r="178" spans="1:17" ht="24" customHeight="1" x14ac:dyDescent="0.25">
      <c r="A178" s="4">
        <v>43828</v>
      </c>
      <c r="B178" s="3">
        <v>8456</v>
      </c>
      <c r="C178" s="3">
        <v>12</v>
      </c>
      <c r="D178" s="3">
        <v>1</v>
      </c>
      <c r="E178" s="3" t="s">
        <v>9</v>
      </c>
      <c r="F178" s="3" t="s">
        <v>15</v>
      </c>
      <c r="G178" s="3" t="s">
        <v>20</v>
      </c>
      <c r="H178" s="3" t="s">
        <v>21</v>
      </c>
      <c r="I178" s="5"/>
      <c r="J178" s="3"/>
      <c r="K178" s="3"/>
      <c r="L178" s="2">
        <f>IF(E178="","",COUNTIFS($E$4:E178,E178,$A$4:A178,A178,$F$4:F178,F178,$B$4:B178,B178))</f>
        <v>3</v>
      </c>
      <c r="Q178" s="11"/>
    </row>
    <row r="179" spans="1:17" ht="24" customHeight="1" x14ac:dyDescent="0.25">
      <c r="A179" s="4">
        <v>43828</v>
      </c>
      <c r="B179" s="3">
        <v>293</v>
      </c>
      <c r="C179" s="3">
        <v>18</v>
      </c>
      <c r="D179" s="3">
        <v>1</v>
      </c>
      <c r="E179" s="3" t="s">
        <v>9</v>
      </c>
      <c r="F179" s="3" t="s">
        <v>11</v>
      </c>
      <c r="G179" s="3" t="s">
        <v>20</v>
      </c>
      <c r="H179" s="3" t="s">
        <v>21</v>
      </c>
      <c r="I179" s="5"/>
      <c r="J179" s="3"/>
      <c r="K179" s="3"/>
      <c r="L179" s="2">
        <f>IF(E179="","",COUNTIFS($E$4:E179,E179,$A$4:A179,A179,$F$4:F179,F179,$B$4:B179,B179))</f>
        <v>2</v>
      </c>
      <c r="Q179" s="11"/>
    </row>
    <row r="180" spans="1:17" ht="24" customHeight="1" x14ac:dyDescent="0.25">
      <c r="A180" s="4">
        <v>43828</v>
      </c>
      <c r="B180" s="3">
        <v>7462</v>
      </c>
      <c r="C180" s="3">
        <v>0</v>
      </c>
      <c r="D180" s="3">
        <v>1</v>
      </c>
      <c r="E180" s="3" t="s">
        <v>9</v>
      </c>
      <c r="F180" s="3" t="s">
        <v>11</v>
      </c>
      <c r="G180" s="3" t="s">
        <v>20</v>
      </c>
      <c r="H180" s="3" t="s">
        <v>21</v>
      </c>
      <c r="I180" s="5"/>
      <c r="J180" s="3"/>
      <c r="K180" s="3"/>
      <c r="L180" s="2">
        <f>IF(E180="","",COUNTIFS($E$4:E180,E180,$A$4:A180,A180,$F$4:F180,F180,$B$4:B180,B180))</f>
        <v>3</v>
      </c>
      <c r="Q180" s="11"/>
    </row>
    <row r="181" spans="1:17" ht="24" customHeight="1" x14ac:dyDescent="0.25">
      <c r="A181" s="4">
        <v>43828</v>
      </c>
      <c r="B181" s="3">
        <v>584</v>
      </c>
      <c r="C181" s="3">
        <v>0</v>
      </c>
      <c r="D181" s="3">
        <v>1</v>
      </c>
      <c r="E181" s="3" t="s">
        <v>9</v>
      </c>
      <c r="F181" s="3" t="s">
        <v>11</v>
      </c>
      <c r="G181" s="3" t="s">
        <v>20</v>
      </c>
      <c r="H181" s="3" t="s">
        <v>21</v>
      </c>
      <c r="I181" s="5"/>
      <c r="J181" s="3"/>
      <c r="K181" s="3"/>
      <c r="L181" s="2">
        <f>IF(E181="","",COUNTIFS($E$4:E181,E181,$A$4:A181,A181,$F$4:F181,F181,$B$4:B181,B181))</f>
        <v>3</v>
      </c>
      <c r="Q181" s="11"/>
    </row>
    <row r="182" spans="1:17" ht="24" customHeight="1" x14ac:dyDescent="0.25">
      <c r="A182" s="4">
        <v>43829</v>
      </c>
      <c r="B182" s="3">
        <v>1347</v>
      </c>
      <c r="C182" s="3">
        <v>19.5</v>
      </c>
      <c r="D182" s="3">
        <v>1</v>
      </c>
      <c r="E182" s="3" t="s">
        <v>9</v>
      </c>
      <c r="F182" s="3" t="s">
        <v>16</v>
      </c>
      <c r="G182" s="3" t="s">
        <v>20</v>
      </c>
      <c r="H182" s="3" t="s">
        <v>21</v>
      </c>
      <c r="I182" s="5"/>
      <c r="J182" s="3"/>
      <c r="K182" s="3"/>
      <c r="L182" s="2">
        <f>IF(E182="","",COUNTIFS($E$4:E182,E182,$A$4:A182,A182,$F$4:F182,F182,$B$4:B182,B182))</f>
        <v>1</v>
      </c>
      <c r="Q182" s="11"/>
    </row>
    <row r="183" spans="1:17" ht="24" customHeight="1" x14ac:dyDescent="0.25">
      <c r="A183" s="4">
        <v>43829</v>
      </c>
      <c r="B183" s="3">
        <v>138</v>
      </c>
      <c r="C183" s="3">
        <v>18</v>
      </c>
      <c r="D183" s="3">
        <v>1</v>
      </c>
      <c r="E183" s="3" t="s">
        <v>9</v>
      </c>
      <c r="F183" s="3" t="s">
        <v>10</v>
      </c>
      <c r="G183" s="3" t="s">
        <v>20</v>
      </c>
      <c r="H183" s="3" t="s">
        <v>21</v>
      </c>
      <c r="I183" s="5"/>
      <c r="J183" s="3"/>
      <c r="K183" s="3"/>
      <c r="L183" s="2">
        <f>IF(E183="","",COUNTIFS($E$4:E183,E183,$A$4:A183,A183,$F$4:F183,F183,$B$4:B183,B183))</f>
        <v>1</v>
      </c>
      <c r="Q183" s="11"/>
    </row>
    <row r="184" spans="1:17" ht="24" customHeight="1" x14ac:dyDescent="0.25">
      <c r="A184" s="4">
        <v>43829</v>
      </c>
      <c r="B184" s="3">
        <v>823</v>
      </c>
      <c r="C184" s="3">
        <v>18</v>
      </c>
      <c r="D184" s="3">
        <v>1</v>
      </c>
      <c r="E184" s="3" t="s">
        <v>9</v>
      </c>
      <c r="F184" s="3" t="s">
        <v>10</v>
      </c>
      <c r="G184" s="3" t="s">
        <v>20</v>
      </c>
      <c r="H184" s="3" t="s">
        <v>21</v>
      </c>
      <c r="I184" s="5"/>
      <c r="J184" s="3"/>
      <c r="K184" s="3"/>
      <c r="L184" s="2">
        <f>IF(E184="","",COUNTIFS($E$4:E184,E184,$A$4:A184,A184,$F$4:F184,F184,$B$4:B184,B184))</f>
        <v>1</v>
      </c>
      <c r="Q184" s="11"/>
    </row>
    <row r="185" spans="1:17" ht="24" customHeight="1" x14ac:dyDescent="0.25">
      <c r="A185" s="4">
        <v>43829</v>
      </c>
      <c r="B185" s="3">
        <v>465</v>
      </c>
      <c r="C185" s="3">
        <v>20</v>
      </c>
      <c r="D185" s="3">
        <v>1</v>
      </c>
      <c r="E185" s="3" t="s">
        <v>9</v>
      </c>
      <c r="F185" s="3" t="s">
        <v>15</v>
      </c>
      <c r="G185" s="3" t="s">
        <v>20</v>
      </c>
      <c r="H185" s="3" t="s">
        <v>21</v>
      </c>
      <c r="I185" s="5"/>
      <c r="J185" s="3"/>
      <c r="K185" s="3"/>
      <c r="L185" s="2">
        <f>IF(E185="","",COUNTIFS($E$4:E185,E185,$A$4:A185,A185,$F$4:F185,F185,$B$4:B185,B185))</f>
        <v>1</v>
      </c>
      <c r="Q185" s="11"/>
    </row>
    <row r="186" spans="1:17" ht="24" customHeight="1" x14ac:dyDescent="0.25">
      <c r="A186" s="4">
        <v>43829</v>
      </c>
      <c r="B186" s="3">
        <v>8456</v>
      </c>
      <c r="C186" s="3">
        <v>12</v>
      </c>
      <c r="D186" s="3">
        <v>1</v>
      </c>
      <c r="E186" s="3" t="s">
        <v>9</v>
      </c>
      <c r="F186" s="3" t="s">
        <v>15</v>
      </c>
      <c r="G186" s="3" t="s">
        <v>20</v>
      </c>
      <c r="H186" s="3" t="s">
        <v>21</v>
      </c>
      <c r="I186" s="5"/>
      <c r="J186" s="3"/>
      <c r="K186" s="3"/>
      <c r="L186" s="2">
        <f>IF(E186="","",COUNTIFS($E$4:E186,E186,$A$4:A186,A186,$F$4:F186,F186,$B$4:B186,B186))</f>
        <v>1</v>
      </c>
      <c r="Q186" s="11"/>
    </row>
    <row r="187" spans="1:17" ht="24" customHeight="1" x14ac:dyDescent="0.25">
      <c r="A187" s="4">
        <v>43829</v>
      </c>
      <c r="B187" s="3">
        <v>9461</v>
      </c>
      <c r="C187" s="3">
        <v>12</v>
      </c>
      <c r="D187" s="3">
        <v>1</v>
      </c>
      <c r="E187" s="3" t="s">
        <v>9</v>
      </c>
      <c r="F187" s="3" t="s">
        <v>15</v>
      </c>
      <c r="G187" s="3" t="s">
        <v>20</v>
      </c>
      <c r="H187" s="3" t="s">
        <v>21</v>
      </c>
      <c r="I187" s="5"/>
      <c r="J187" s="3"/>
      <c r="K187" s="3"/>
      <c r="L187" s="2">
        <f>IF(E187="","",COUNTIFS($E$4:E187,E187,$A$4:A187,A187,$F$4:F187,F187,$B$4:B187,B187))</f>
        <v>1</v>
      </c>
      <c r="Q187" s="11"/>
    </row>
    <row r="188" spans="1:17" ht="24" customHeight="1" x14ac:dyDescent="0.25">
      <c r="A188" s="4">
        <v>43829</v>
      </c>
      <c r="B188" s="3">
        <v>385</v>
      </c>
      <c r="C188" s="3">
        <v>18</v>
      </c>
      <c r="D188" s="3">
        <v>1</v>
      </c>
      <c r="E188" s="3" t="s">
        <v>9</v>
      </c>
      <c r="F188" s="3" t="s">
        <v>11</v>
      </c>
      <c r="G188" s="3" t="s">
        <v>20</v>
      </c>
      <c r="H188" s="3" t="s">
        <v>21</v>
      </c>
      <c r="I188" s="5"/>
      <c r="J188" s="3"/>
      <c r="K188" s="3"/>
      <c r="L188" s="2">
        <f>IF(E188="","",COUNTIFS($E$4:E188,E188,$A$4:A188,A188,$F$4:F188,F188,$B$4:B188,B188))</f>
        <v>1</v>
      </c>
      <c r="Q188" s="11"/>
    </row>
    <row r="189" spans="1:17" ht="24" customHeight="1" x14ac:dyDescent="0.25">
      <c r="A189" s="4">
        <v>43829</v>
      </c>
      <c r="B189" s="3">
        <v>415</v>
      </c>
      <c r="C189" s="3">
        <v>18</v>
      </c>
      <c r="D189" s="3">
        <v>1</v>
      </c>
      <c r="E189" s="3" t="s">
        <v>9</v>
      </c>
      <c r="F189" s="3" t="s">
        <v>11</v>
      </c>
      <c r="G189" s="3" t="s">
        <v>20</v>
      </c>
      <c r="H189" s="3" t="s">
        <v>21</v>
      </c>
      <c r="I189" s="5"/>
      <c r="J189" s="3"/>
      <c r="K189" s="3"/>
      <c r="L189" s="2">
        <f>IF(E189="","",COUNTIFS($E$4:E189,E189,$A$4:A189,A189,$F$4:F189,F189,$B$4:B189,B189))</f>
        <v>1</v>
      </c>
      <c r="Q189" s="11"/>
    </row>
    <row r="190" spans="1:17" ht="24" customHeight="1" x14ac:dyDescent="0.25">
      <c r="A190" s="4">
        <v>43829</v>
      </c>
      <c r="B190" s="3">
        <v>972</v>
      </c>
      <c r="C190" s="3">
        <v>0</v>
      </c>
      <c r="D190" s="3">
        <v>1</v>
      </c>
      <c r="E190" s="3" t="s">
        <v>9</v>
      </c>
      <c r="F190" s="3" t="s">
        <v>11</v>
      </c>
      <c r="G190" s="3" t="s">
        <v>20</v>
      </c>
      <c r="H190" s="3" t="s">
        <v>21</v>
      </c>
      <c r="I190" s="5"/>
      <c r="J190" s="3"/>
      <c r="K190" s="3"/>
      <c r="L190" s="2">
        <f>IF(E190="","",COUNTIFS($E$4:E190,E190,$A$4:A190,A190,$F$4:F190,F190,$B$4:B190,B190))</f>
        <v>1</v>
      </c>
      <c r="Q190" s="11"/>
    </row>
    <row r="191" spans="1:17" ht="24" customHeight="1" x14ac:dyDescent="0.25">
      <c r="A191" s="4">
        <v>43829</v>
      </c>
      <c r="B191" s="3">
        <v>819</v>
      </c>
      <c r="C191" s="3">
        <v>0</v>
      </c>
      <c r="D191" s="3">
        <v>1</v>
      </c>
      <c r="E191" s="3" t="s">
        <v>9</v>
      </c>
      <c r="F191" s="3" t="s">
        <v>11</v>
      </c>
      <c r="G191" s="3" t="s">
        <v>20</v>
      </c>
      <c r="H191" s="3" t="s">
        <v>21</v>
      </c>
      <c r="I191" s="5"/>
      <c r="J191" s="3"/>
      <c r="K191" s="3"/>
      <c r="L191" s="2">
        <f>IF(E191="","",COUNTIFS($E$4:E191,E191,$A$4:A191,A191,$F$4:F191,F191,$B$4:B191,B191))</f>
        <v>1</v>
      </c>
      <c r="Q191" s="11"/>
    </row>
    <row r="192" spans="1:17" ht="24" customHeight="1" x14ac:dyDescent="0.25">
      <c r="A192" s="4">
        <v>43829</v>
      </c>
      <c r="B192" s="3">
        <v>198</v>
      </c>
      <c r="C192" s="3">
        <v>18</v>
      </c>
      <c r="D192" s="3">
        <v>1</v>
      </c>
      <c r="E192" s="3" t="s">
        <v>9</v>
      </c>
      <c r="F192" s="3" t="s">
        <v>11</v>
      </c>
      <c r="G192" s="3" t="s">
        <v>20</v>
      </c>
      <c r="H192" s="3" t="s">
        <v>21</v>
      </c>
      <c r="I192" s="5"/>
      <c r="J192" s="3"/>
      <c r="K192" s="3"/>
      <c r="L192" s="2">
        <f>IF(E192="","",COUNTIFS($E$4:E192,E192,$A$4:A192,A192,$F$4:F192,F192,$B$4:B192,B192))</f>
        <v>1</v>
      </c>
      <c r="Q192" s="11"/>
    </row>
    <row r="193" spans="1:17" ht="24" customHeight="1" x14ac:dyDescent="0.25">
      <c r="A193" s="4">
        <v>43829</v>
      </c>
      <c r="B193" s="3">
        <v>157</v>
      </c>
      <c r="C193" s="3">
        <v>18</v>
      </c>
      <c r="D193" s="3">
        <v>1</v>
      </c>
      <c r="E193" s="3" t="s">
        <v>9</v>
      </c>
      <c r="F193" s="3" t="s">
        <v>11</v>
      </c>
      <c r="G193" s="3" t="s">
        <v>20</v>
      </c>
      <c r="H193" s="3" t="s">
        <v>21</v>
      </c>
      <c r="I193" s="5"/>
      <c r="J193" s="3"/>
      <c r="K193" s="3"/>
      <c r="L193" s="2">
        <f>IF(E193="","",COUNTIFS($E$4:E193,E193,$A$4:A193,A193,$F$4:F193,F193,$B$4:B193,B193))</f>
        <v>1</v>
      </c>
      <c r="Q193" s="11"/>
    </row>
    <row r="194" spans="1:17" ht="24" customHeight="1" x14ac:dyDescent="0.25">
      <c r="A194" s="4">
        <v>43829</v>
      </c>
      <c r="B194" s="3">
        <v>1347</v>
      </c>
      <c r="C194" s="3">
        <v>19.5</v>
      </c>
      <c r="D194" s="3">
        <v>1</v>
      </c>
      <c r="E194" s="3" t="s">
        <v>9</v>
      </c>
      <c r="F194" s="3" t="s">
        <v>16</v>
      </c>
      <c r="G194" s="3" t="s">
        <v>20</v>
      </c>
      <c r="H194" s="3" t="s">
        <v>21</v>
      </c>
      <c r="I194" s="5"/>
      <c r="J194" s="3"/>
      <c r="K194" s="3"/>
      <c r="L194" s="2">
        <f>IF(E194="","",COUNTIFS($E$4:E194,E194,$A$4:A194,A194,$F$4:F194,F194,$B$4:B194,B194))</f>
        <v>2</v>
      </c>
      <c r="Q194" s="11"/>
    </row>
    <row r="195" spans="1:17" ht="24" customHeight="1" x14ac:dyDescent="0.25">
      <c r="A195" s="4">
        <v>43829</v>
      </c>
      <c r="B195" s="3">
        <v>138</v>
      </c>
      <c r="C195" s="3">
        <v>18</v>
      </c>
      <c r="D195" s="3">
        <v>1</v>
      </c>
      <c r="E195" s="3" t="s">
        <v>9</v>
      </c>
      <c r="F195" s="3" t="s">
        <v>10</v>
      </c>
      <c r="G195" s="3" t="s">
        <v>20</v>
      </c>
      <c r="H195" s="3" t="s">
        <v>21</v>
      </c>
      <c r="I195" s="5"/>
      <c r="J195" s="3"/>
      <c r="K195" s="3"/>
      <c r="L195" s="2">
        <f>IF(E195="","",COUNTIFS($E$4:E195,E195,$A$4:A195,A195,$F$4:F195,F195,$B$4:B195,B195))</f>
        <v>2</v>
      </c>
      <c r="Q195" s="11"/>
    </row>
    <row r="196" spans="1:17" ht="24" customHeight="1" x14ac:dyDescent="0.25">
      <c r="A196" s="4">
        <v>43829</v>
      </c>
      <c r="B196" s="3">
        <v>8456</v>
      </c>
      <c r="C196" s="3">
        <v>12</v>
      </c>
      <c r="D196" s="3">
        <v>1</v>
      </c>
      <c r="E196" s="3" t="s">
        <v>9</v>
      </c>
      <c r="F196" s="3" t="s">
        <v>15</v>
      </c>
      <c r="G196" s="3" t="s">
        <v>20</v>
      </c>
      <c r="H196" s="3" t="s">
        <v>21</v>
      </c>
      <c r="I196" s="5"/>
      <c r="J196" s="3"/>
      <c r="K196" s="3"/>
      <c r="L196" s="2">
        <f>IF(E196="","",COUNTIFS($E$4:E196,E196,$A$4:A196,A196,$F$4:F196,F196,$B$4:B196,B196))</f>
        <v>2</v>
      </c>
      <c r="Q196" s="11"/>
    </row>
    <row r="197" spans="1:17" ht="24" customHeight="1" x14ac:dyDescent="0.25">
      <c r="A197" s="4">
        <v>43829</v>
      </c>
      <c r="B197" s="3">
        <v>9461</v>
      </c>
      <c r="C197" s="3">
        <v>12</v>
      </c>
      <c r="D197" s="3">
        <v>1</v>
      </c>
      <c r="E197" s="3" t="s">
        <v>9</v>
      </c>
      <c r="F197" s="3" t="s">
        <v>15</v>
      </c>
      <c r="G197" s="3" t="s">
        <v>20</v>
      </c>
      <c r="H197" s="3" t="s">
        <v>21</v>
      </c>
      <c r="I197" s="5"/>
      <c r="J197" s="3"/>
      <c r="K197" s="3"/>
      <c r="L197" s="2">
        <f>IF(E197="","",COUNTIFS($E$4:E197,E197,$A$4:A197,A197,$F$4:F197,F197,$B$4:B197,B197))</f>
        <v>2</v>
      </c>
      <c r="Q197" s="11"/>
    </row>
    <row r="198" spans="1:17" ht="24" customHeight="1" x14ac:dyDescent="0.25">
      <c r="A198" s="4">
        <v>43829</v>
      </c>
      <c r="B198" s="3">
        <v>385</v>
      </c>
      <c r="C198" s="3">
        <v>18</v>
      </c>
      <c r="D198" s="3">
        <v>1</v>
      </c>
      <c r="E198" s="3" t="s">
        <v>9</v>
      </c>
      <c r="F198" s="3" t="s">
        <v>11</v>
      </c>
      <c r="G198" s="3" t="s">
        <v>20</v>
      </c>
      <c r="H198" s="3" t="s">
        <v>21</v>
      </c>
      <c r="I198" s="5"/>
      <c r="J198" s="3"/>
      <c r="K198" s="3"/>
      <c r="L198" s="2">
        <f>IF(E198="","",COUNTIFS($E$4:E198,E198,$A$4:A198,A198,$F$4:F198,F198,$B$4:B198,B198))</f>
        <v>2</v>
      </c>
      <c r="Q198" s="11"/>
    </row>
    <row r="199" spans="1:17" ht="24" customHeight="1" x14ac:dyDescent="0.25">
      <c r="A199" s="4">
        <v>43829</v>
      </c>
      <c r="B199" s="3">
        <v>415</v>
      </c>
      <c r="C199" s="3">
        <v>18</v>
      </c>
      <c r="D199" s="3">
        <v>1</v>
      </c>
      <c r="E199" s="3" t="s">
        <v>9</v>
      </c>
      <c r="F199" s="3" t="s">
        <v>11</v>
      </c>
      <c r="G199" s="3" t="s">
        <v>20</v>
      </c>
      <c r="H199" s="3" t="s">
        <v>21</v>
      </c>
      <c r="I199" s="5"/>
      <c r="J199" s="3"/>
      <c r="K199" s="3"/>
      <c r="L199" s="2">
        <f>IF(E199="","",COUNTIFS($E$4:E199,E199,$A$4:A199,A199,$F$4:F199,F199,$B$4:B199,B199))</f>
        <v>2</v>
      </c>
      <c r="Q199" s="11"/>
    </row>
    <row r="200" spans="1:17" ht="24" customHeight="1" x14ac:dyDescent="0.25">
      <c r="A200" s="4">
        <v>43829</v>
      </c>
      <c r="B200" s="3">
        <v>823</v>
      </c>
      <c r="C200" s="3">
        <v>18</v>
      </c>
      <c r="D200" s="3">
        <v>1</v>
      </c>
      <c r="E200" s="3" t="s">
        <v>9</v>
      </c>
      <c r="F200" s="3" t="s">
        <v>10</v>
      </c>
      <c r="G200" s="3" t="s">
        <v>20</v>
      </c>
      <c r="H200" s="3" t="s">
        <v>21</v>
      </c>
      <c r="I200" s="5"/>
      <c r="J200" s="3"/>
      <c r="K200" s="3"/>
      <c r="L200" s="2">
        <f>IF(E200="","",COUNTIFS($E$4:E200,E200,$A$4:A200,A200,$F$4:F200,F200,$B$4:B200,B200))</f>
        <v>2</v>
      </c>
      <c r="Q200" s="11"/>
    </row>
    <row r="201" spans="1:17" ht="24" customHeight="1" x14ac:dyDescent="0.25">
      <c r="A201" s="4">
        <v>43829</v>
      </c>
      <c r="B201" s="3">
        <v>819</v>
      </c>
      <c r="C201" s="3">
        <v>0</v>
      </c>
      <c r="D201" s="3">
        <v>1</v>
      </c>
      <c r="E201" s="3" t="s">
        <v>9</v>
      </c>
      <c r="F201" s="3" t="s">
        <v>11</v>
      </c>
      <c r="G201" s="3" t="s">
        <v>20</v>
      </c>
      <c r="H201" s="3" t="s">
        <v>21</v>
      </c>
      <c r="I201" s="5"/>
      <c r="J201" s="3"/>
      <c r="K201" s="3"/>
      <c r="L201" s="2">
        <f>IF(E201="","",COUNTIFS($E$4:E201,E201,$A$4:A201,A201,$F$4:F201,F201,$B$4:B201,B201))</f>
        <v>2</v>
      </c>
      <c r="Q201" s="11"/>
    </row>
    <row r="202" spans="1:17" ht="24" customHeight="1" x14ac:dyDescent="0.25">
      <c r="A202" s="4">
        <v>43829</v>
      </c>
      <c r="B202" s="3">
        <v>972</v>
      </c>
      <c r="C202" s="3">
        <v>0</v>
      </c>
      <c r="D202" s="3">
        <v>1</v>
      </c>
      <c r="E202" s="3" t="s">
        <v>9</v>
      </c>
      <c r="F202" s="3" t="s">
        <v>11</v>
      </c>
      <c r="G202" s="3" t="s">
        <v>20</v>
      </c>
      <c r="H202" s="3" t="s">
        <v>21</v>
      </c>
      <c r="I202" s="5"/>
      <c r="J202" s="3"/>
      <c r="K202" s="3"/>
      <c r="L202" s="2">
        <f>IF(E202="","",COUNTIFS($E$4:E202,E202,$A$4:A202,A202,$F$4:F202,F202,$B$4:B202,B202))</f>
        <v>2</v>
      </c>
      <c r="Q202" s="11"/>
    </row>
    <row r="203" spans="1:17" ht="24" customHeight="1" x14ac:dyDescent="0.25">
      <c r="A203" s="4">
        <v>43829</v>
      </c>
      <c r="B203" s="3">
        <v>1347</v>
      </c>
      <c r="C203" s="3">
        <v>19.5</v>
      </c>
      <c r="D203" s="3">
        <v>1</v>
      </c>
      <c r="E203" s="3" t="s">
        <v>9</v>
      </c>
      <c r="F203" s="3" t="s">
        <v>16</v>
      </c>
      <c r="G203" s="3" t="s">
        <v>20</v>
      </c>
      <c r="H203" s="3" t="s">
        <v>21</v>
      </c>
      <c r="I203" s="5"/>
      <c r="J203" s="3"/>
      <c r="K203" s="3"/>
      <c r="L203" s="2">
        <f>IF(E203="","",COUNTIFS($E$4:E203,E203,$A$4:A203,A203,$F$4:F203,F203,$B$4:B203,B203))</f>
        <v>3</v>
      </c>
      <c r="Q203" s="11"/>
    </row>
    <row r="204" spans="1:17" ht="24" customHeight="1" x14ac:dyDescent="0.25">
      <c r="A204" s="4">
        <v>43829</v>
      </c>
      <c r="B204" s="3">
        <v>138</v>
      </c>
      <c r="C204" s="3">
        <v>18</v>
      </c>
      <c r="D204" s="3">
        <v>1</v>
      </c>
      <c r="E204" s="3" t="s">
        <v>9</v>
      </c>
      <c r="F204" s="3" t="s">
        <v>10</v>
      </c>
      <c r="G204" s="3" t="s">
        <v>20</v>
      </c>
      <c r="H204" s="3" t="s">
        <v>21</v>
      </c>
      <c r="I204" s="5"/>
      <c r="J204" s="3"/>
      <c r="K204" s="3"/>
      <c r="L204" s="2">
        <f>IF(E204="","",COUNTIFS($E$4:E204,E204,$A$4:A204,A204,$F$4:F204,F204,$B$4:B204,B204))</f>
        <v>3</v>
      </c>
      <c r="Q204" s="11"/>
    </row>
    <row r="205" spans="1:17" ht="24" customHeight="1" x14ac:dyDescent="0.25">
      <c r="A205" s="4">
        <v>43829</v>
      </c>
      <c r="B205" s="3">
        <v>465</v>
      </c>
      <c r="C205" s="3">
        <v>20</v>
      </c>
      <c r="D205" s="3">
        <v>1</v>
      </c>
      <c r="E205" s="3" t="s">
        <v>9</v>
      </c>
      <c r="F205" s="3" t="s">
        <v>15</v>
      </c>
      <c r="G205" s="3" t="s">
        <v>20</v>
      </c>
      <c r="H205" s="3" t="s">
        <v>21</v>
      </c>
      <c r="I205" s="5"/>
      <c r="J205" s="3"/>
      <c r="K205" s="3"/>
      <c r="L205" s="2">
        <f>IF(E205="","",COUNTIFS($E$4:E205,E205,$A$4:A205,A205,$F$4:F205,F205,$B$4:B205,B205))</f>
        <v>2</v>
      </c>
      <c r="Q205" s="11"/>
    </row>
    <row r="206" spans="1:17" ht="24" customHeight="1" x14ac:dyDescent="0.25">
      <c r="A206" s="4">
        <v>43829</v>
      </c>
      <c r="B206" s="3">
        <v>8456</v>
      </c>
      <c r="C206" s="3">
        <v>12</v>
      </c>
      <c r="D206" s="3">
        <v>1</v>
      </c>
      <c r="E206" s="3" t="s">
        <v>9</v>
      </c>
      <c r="F206" s="3" t="s">
        <v>15</v>
      </c>
      <c r="G206" s="3" t="s">
        <v>20</v>
      </c>
      <c r="H206" s="3" t="s">
        <v>21</v>
      </c>
      <c r="I206" s="5"/>
      <c r="J206" s="3"/>
      <c r="K206" s="3"/>
      <c r="L206" s="2">
        <f>IF(E206="","",COUNTIFS($E$4:E206,E206,$A$4:A206,A206,$F$4:F206,F206,$B$4:B206,B206))</f>
        <v>3</v>
      </c>
      <c r="Q206" s="11"/>
    </row>
    <row r="207" spans="1:17" ht="24" customHeight="1" x14ac:dyDescent="0.25">
      <c r="A207" s="4">
        <v>43829</v>
      </c>
      <c r="B207" s="3">
        <v>823</v>
      </c>
      <c r="C207" s="3">
        <v>18</v>
      </c>
      <c r="D207" s="3">
        <v>1</v>
      </c>
      <c r="E207" s="3" t="s">
        <v>9</v>
      </c>
      <c r="F207" s="3" t="s">
        <v>10</v>
      </c>
      <c r="G207" s="3" t="s">
        <v>20</v>
      </c>
      <c r="H207" s="3" t="s">
        <v>21</v>
      </c>
      <c r="I207" s="5"/>
      <c r="J207" s="3"/>
      <c r="K207" s="3"/>
      <c r="L207" s="2">
        <f>IF(E207="","",COUNTIFS($E$4:E207,E207,$A$4:A207,A207,$F$4:F207,F207,$B$4:B207,B207))</f>
        <v>3</v>
      </c>
      <c r="Q207" s="11"/>
    </row>
    <row r="208" spans="1:17" ht="24" customHeight="1" x14ac:dyDescent="0.25">
      <c r="A208" s="4">
        <v>43830</v>
      </c>
      <c r="B208" s="3">
        <v>138</v>
      </c>
      <c r="C208" s="3">
        <v>18</v>
      </c>
      <c r="D208" s="3">
        <v>1</v>
      </c>
      <c r="E208" s="3" t="s">
        <v>9</v>
      </c>
      <c r="F208" s="3" t="s">
        <v>10</v>
      </c>
      <c r="G208" s="3" t="s">
        <v>20</v>
      </c>
      <c r="H208" s="3" t="s">
        <v>21</v>
      </c>
      <c r="I208" s="5"/>
      <c r="J208" s="3"/>
      <c r="K208" s="3"/>
      <c r="L208" s="2">
        <f>IF(E208="","",COUNTIFS($E$4:E208,E208,$A$4:A208,A208,$F$4:F208,F208,$B$4:B208,B208))</f>
        <v>1</v>
      </c>
      <c r="Q208" s="11"/>
    </row>
    <row r="209" spans="1:17" ht="24" customHeight="1" x14ac:dyDescent="0.25">
      <c r="A209" s="4">
        <v>43830</v>
      </c>
      <c r="B209" s="3">
        <v>51865</v>
      </c>
      <c r="C209" s="3">
        <v>19</v>
      </c>
      <c r="D209" s="3">
        <v>1</v>
      </c>
      <c r="E209" s="3" t="s">
        <v>9</v>
      </c>
      <c r="F209" s="3" t="s">
        <v>11</v>
      </c>
      <c r="G209" s="3" t="s">
        <v>20</v>
      </c>
      <c r="H209" s="3" t="s">
        <v>21</v>
      </c>
      <c r="I209" s="5"/>
      <c r="J209" s="3"/>
      <c r="K209" s="3"/>
      <c r="L209" s="2">
        <f>IF(E209="","",COUNTIFS($E$4:E209,E209,$A$4:A209,A209,$F$4:F209,F209,$B$4:B209,B209))</f>
        <v>1</v>
      </c>
      <c r="Q209" s="11"/>
    </row>
    <row r="210" spans="1:17" ht="24" customHeight="1" x14ac:dyDescent="0.25">
      <c r="A210" s="4">
        <v>43830</v>
      </c>
      <c r="B210" s="3">
        <v>4328</v>
      </c>
      <c r="C210" s="3">
        <v>19.5</v>
      </c>
      <c r="D210" s="3">
        <v>1</v>
      </c>
      <c r="E210" s="3" t="s">
        <v>9</v>
      </c>
      <c r="F210" s="3" t="s">
        <v>11</v>
      </c>
      <c r="G210" s="3" t="s">
        <v>20</v>
      </c>
      <c r="H210" s="3" t="s">
        <v>21</v>
      </c>
      <c r="I210" s="5"/>
      <c r="J210" s="3"/>
      <c r="K210" s="3"/>
      <c r="L210" s="2">
        <f>IF(E210="","",COUNTIFS($E$4:E210,E210,$A$4:A210,A210,$F$4:F210,F210,$B$4:B210,B210))</f>
        <v>1</v>
      </c>
      <c r="Q210" s="11"/>
    </row>
    <row r="211" spans="1:17" ht="24" customHeight="1" x14ac:dyDescent="0.25">
      <c r="A211" s="4">
        <v>43830</v>
      </c>
      <c r="B211" s="3">
        <v>823</v>
      </c>
      <c r="C211" s="3">
        <v>18</v>
      </c>
      <c r="D211" s="3">
        <v>1</v>
      </c>
      <c r="E211" s="3" t="s">
        <v>9</v>
      </c>
      <c r="F211" s="3" t="s">
        <v>10</v>
      </c>
      <c r="G211" s="3" t="s">
        <v>20</v>
      </c>
      <c r="H211" s="3" t="s">
        <v>21</v>
      </c>
      <c r="I211" s="5"/>
      <c r="J211" s="3"/>
      <c r="K211" s="3"/>
      <c r="L211" s="2">
        <f>IF(E211="","",COUNTIFS($E$4:E211,E211,$A$4:A211,A211,$F$4:F211,F211,$B$4:B211,B211))</f>
        <v>1</v>
      </c>
      <c r="Q211" s="11"/>
    </row>
    <row r="212" spans="1:17" ht="24" customHeight="1" x14ac:dyDescent="0.25">
      <c r="A212" s="4">
        <v>43830</v>
      </c>
      <c r="B212" s="3">
        <v>465</v>
      </c>
      <c r="C212" s="3">
        <v>20</v>
      </c>
      <c r="D212" s="3">
        <v>1</v>
      </c>
      <c r="E212" s="3" t="s">
        <v>9</v>
      </c>
      <c r="F212" s="3" t="s">
        <v>15</v>
      </c>
      <c r="G212" s="3" t="s">
        <v>20</v>
      </c>
      <c r="H212" s="3" t="s">
        <v>21</v>
      </c>
      <c r="I212" s="5"/>
      <c r="J212" s="3"/>
      <c r="K212" s="3"/>
      <c r="L212" s="2">
        <f>IF(E212="","",COUNTIFS($E$4:E212,E212,$A$4:A212,A212,$F$4:F212,F212,$B$4:B212,B212))</f>
        <v>1</v>
      </c>
      <c r="Q212" s="11"/>
    </row>
    <row r="213" spans="1:17" ht="24" customHeight="1" x14ac:dyDescent="0.25">
      <c r="A213" s="4">
        <v>43830</v>
      </c>
      <c r="B213" s="3">
        <v>7462</v>
      </c>
      <c r="C213" s="3">
        <v>0</v>
      </c>
      <c r="D213" s="3">
        <v>1</v>
      </c>
      <c r="E213" s="3" t="s">
        <v>9</v>
      </c>
      <c r="F213" s="3" t="s">
        <v>11</v>
      </c>
      <c r="G213" s="3" t="s">
        <v>20</v>
      </c>
      <c r="H213" s="3" t="s">
        <v>21</v>
      </c>
      <c r="I213" s="5"/>
      <c r="J213" s="3"/>
      <c r="K213" s="3"/>
      <c r="L213" s="2">
        <f>IF(E213="","",COUNTIFS($E$4:E213,E213,$A$4:A213,A213,$F$4:F213,F213,$B$4:B213,B213))</f>
        <v>1</v>
      </c>
      <c r="Q213" s="11"/>
    </row>
    <row r="214" spans="1:17" ht="24" customHeight="1" x14ac:dyDescent="0.25">
      <c r="A214" s="4">
        <v>43830</v>
      </c>
      <c r="B214" s="3">
        <v>8456</v>
      </c>
      <c r="C214" s="3">
        <v>12</v>
      </c>
      <c r="D214" s="3">
        <v>1</v>
      </c>
      <c r="E214" s="3" t="s">
        <v>9</v>
      </c>
      <c r="F214" s="3" t="s">
        <v>15</v>
      </c>
      <c r="G214" s="3" t="s">
        <v>20</v>
      </c>
      <c r="H214" s="3" t="s">
        <v>21</v>
      </c>
      <c r="I214" s="5"/>
      <c r="J214" s="3"/>
      <c r="K214" s="3"/>
      <c r="L214" s="2">
        <f>IF(E214="","",COUNTIFS($E$4:E214,E214,$A$4:A214,A214,$F$4:F214,F214,$B$4:B214,B214))</f>
        <v>1</v>
      </c>
      <c r="Q214" s="11"/>
    </row>
    <row r="215" spans="1:17" ht="24" customHeight="1" x14ac:dyDescent="0.25">
      <c r="A215" s="4">
        <v>43830</v>
      </c>
      <c r="B215" s="3">
        <v>3297</v>
      </c>
      <c r="C215" s="3">
        <v>18</v>
      </c>
      <c r="D215" s="3">
        <v>1</v>
      </c>
      <c r="E215" s="3" t="s">
        <v>9</v>
      </c>
      <c r="F215" s="3" t="s">
        <v>11</v>
      </c>
      <c r="G215" s="3" t="s">
        <v>20</v>
      </c>
      <c r="H215" s="3" t="s">
        <v>21</v>
      </c>
      <c r="I215" s="5"/>
      <c r="J215" s="3"/>
      <c r="K215" s="3"/>
      <c r="L215" s="2">
        <f>IF(E215="","",COUNTIFS($E$4:E215,E215,$A$4:A215,A215,$F$4:F215,F215,$B$4:B215,B215))</f>
        <v>1</v>
      </c>
      <c r="Q215" s="11"/>
    </row>
    <row r="216" spans="1:17" ht="24" customHeight="1" x14ac:dyDescent="0.25">
      <c r="A216" s="4">
        <v>43830</v>
      </c>
      <c r="B216" s="3">
        <v>938</v>
      </c>
      <c r="C216" s="3">
        <v>18</v>
      </c>
      <c r="D216" s="3">
        <v>1</v>
      </c>
      <c r="E216" s="3" t="s">
        <v>9</v>
      </c>
      <c r="F216" s="3" t="s">
        <v>11</v>
      </c>
      <c r="G216" s="3" t="s">
        <v>20</v>
      </c>
      <c r="H216" s="3" t="s">
        <v>21</v>
      </c>
      <c r="I216" s="5"/>
      <c r="J216" s="3"/>
      <c r="K216" s="3"/>
      <c r="L216" s="2">
        <f>IF(E216="","",COUNTIFS($E$4:E216,E216,$A$4:A216,A216,$F$4:F216,F216,$B$4:B216,B216))</f>
        <v>1</v>
      </c>
      <c r="Q216" s="11"/>
    </row>
    <row r="217" spans="1:17" ht="24" customHeight="1" x14ac:dyDescent="0.25">
      <c r="A217" s="4">
        <v>43830</v>
      </c>
      <c r="B217" s="3">
        <v>138</v>
      </c>
      <c r="C217" s="3">
        <v>18</v>
      </c>
      <c r="D217" s="3">
        <v>1</v>
      </c>
      <c r="E217" s="3" t="s">
        <v>9</v>
      </c>
      <c r="F217" s="3" t="s">
        <v>10</v>
      </c>
      <c r="G217" s="3" t="s">
        <v>20</v>
      </c>
      <c r="H217" s="3" t="s">
        <v>21</v>
      </c>
      <c r="I217" s="5"/>
      <c r="J217" s="3"/>
      <c r="K217" s="3"/>
      <c r="L217" s="2">
        <f>IF(E217="","",COUNTIFS($E$4:E217,E217,$A$4:A217,A217,$F$4:F217,F217,$B$4:B217,B217))</f>
        <v>2</v>
      </c>
      <c r="Q217" s="11"/>
    </row>
    <row r="218" spans="1:17" ht="24" customHeight="1" x14ac:dyDescent="0.25">
      <c r="A218" s="4">
        <v>43830</v>
      </c>
      <c r="B218" s="3">
        <v>4328</v>
      </c>
      <c r="C218" s="3">
        <v>19.5</v>
      </c>
      <c r="D218" s="3">
        <v>1</v>
      </c>
      <c r="E218" s="3" t="s">
        <v>9</v>
      </c>
      <c r="F218" s="3" t="s">
        <v>11</v>
      </c>
      <c r="G218" s="3" t="s">
        <v>20</v>
      </c>
      <c r="H218" s="3" t="s">
        <v>21</v>
      </c>
      <c r="I218" s="5"/>
      <c r="J218" s="3"/>
      <c r="K218" s="3"/>
      <c r="L218" s="2">
        <f>IF(E218="","",COUNTIFS($E$4:E218,E218,$A$4:A218,A218,$F$4:F218,F218,$B$4:B218,B218))</f>
        <v>2</v>
      </c>
      <c r="Q218" s="11"/>
    </row>
    <row r="219" spans="1:17" ht="24" customHeight="1" x14ac:dyDescent="0.25">
      <c r="A219" s="4">
        <v>43830</v>
      </c>
      <c r="B219" s="3">
        <v>51865</v>
      </c>
      <c r="C219" s="3">
        <v>19</v>
      </c>
      <c r="D219" s="3">
        <v>1</v>
      </c>
      <c r="E219" s="3" t="s">
        <v>9</v>
      </c>
      <c r="F219" s="3" t="s">
        <v>11</v>
      </c>
      <c r="G219" s="3" t="s">
        <v>20</v>
      </c>
      <c r="H219" s="3" t="s">
        <v>21</v>
      </c>
      <c r="I219" s="5"/>
      <c r="J219" s="3"/>
      <c r="K219" s="3"/>
      <c r="L219" s="2">
        <f>IF(E219="","",COUNTIFS($E$4:E219,E219,$A$4:A219,A219,$F$4:F219,F219,$B$4:B219,B219))</f>
        <v>2</v>
      </c>
      <c r="Q219" s="11"/>
    </row>
    <row r="220" spans="1:17" ht="24" customHeight="1" x14ac:dyDescent="0.25">
      <c r="A220" s="4">
        <v>43830</v>
      </c>
      <c r="B220" s="3">
        <v>823</v>
      </c>
      <c r="C220" s="3">
        <v>18</v>
      </c>
      <c r="D220" s="3">
        <v>1</v>
      </c>
      <c r="E220" s="3" t="s">
        <v>9</v>
      </c>
      <c r="F220" s="3" t="s">
        <v>10</v>
      </c>
      <c r="G220" s="3" t="s">
        <v>20</v>
      </c>
      <c r="H220" s="3" t="s">
        <v>21</v>
      </c>
      <c r="I220" s="5"/>
      <c r="J220" s="3"/>
      <c r="K220" s="3"/>
      <c r="L220" s="2">
        <f>IF(E220="","",COUNTIFS($E$4:E220,E220,$A$4:A220,A220,$F$4:F220,F220,$B$4:B220,B220))</f>
        <v>2</v>
      </c>
      <c r="Q220" s="11"/>
    </row>
    <row r="221" spans="1:17" ht="24" customHeight="1" x14ac:dyDescent="0.25">
      <c r="A221" s="4">
        <v>43830</v>
      </c>
      <c r="B221" s="3">
        <v>465</v>
      </c>
      <c r="C221" s="3">
        <v>20</v>
      </c>
      <c r="D221" s="3">
        <v>1</v>
      </c>
      <c r="E221" s="3" t="s">
        <v>9</v>
      </c>
      <c r="F221" s="3" t="s">
        <v>15</v>
      </c>
      <c r="G221" s="3" t="s">
        <v>20</v>
      </c>
      <c r="H221" s="3" t="s">
        <v>21</v>
      </c>
      <c r="I221" s="5"/>
      <c r="J221" s="3"/>
      <c r="K221" s="3"/>
      <c r="L221" s="2">
        <f>IF(E221="","",COUNTIFS($E$4:E221,E221,$A$4:A221,A221,$F$4:F221,F221,$B$4:B221,B221))</f>
        <v>2</v>
      </c>
      <c r="Q221" s="11"/>
    </row>
    <row r="222" spans="1:17" ht="24" customHeight="1" x14ac:dyDescent="0.25">
      <c r="A222" s="4">
        <v>43830</v>
      </c>
      <c r="B222" s="3">
        <v>7462</v>
      </c>
      <c r="C222" s="3">
        <v>0</v>
      </c>
      <c r="D222" s="3">
        <v>1</v>
      </c>
      <c r="E222" s="3" t="s">
        <v>9</v>
      </c>
      <c r="F222" s="3" t="s">
        <v>11</v>
      </c>
      <c r="G222" s="3" t="s">
        <v>20</v>
      </c>
      <c r="H222" s="3" t="s">
        <v>21</v>
      </c>
      <c r="I222" s="5"/>
      <c r="J222" s="3"/>
      <c r="K222" s="3"/>
      <c r="L222" s="2">
        <f>IF(E222="","",COUNTIFS($E$4:E222,E222,$A$4:A222,A222,$F$4:F222,F222,$B$4:B222,B222))</f>
        <v>2</v>
      </c>
      <c r="Q222" s="11"/>
    </row>
    <row r="223" spans="1:17" ht="24" customHeight="1" x14ac:dyDescent="0.25">
      <c r="A223" s="4">
        <v>43830</v>
      </c>
      <c r="B223" s="3">
        <v>8456</v>
      </c>
      <c r="C223" s="3">
        <v>12</v>
      </c>
      <c r="D223" s="3">
        <v>1</v>
      </c>
      <c r="E223" s="3" t="s">
        <v>9</v>
      </c>
      <c r="F223" s="3" t="s">
        <v>15</v>
      </c>
      <c r="G223" s="3" t="s">
        <v>20</v>
      </c>
      <c r="H223" s="3" t="s">
        <v>21</v>
      </c>
      <c r="I223" s="5"/>
      <c r="J223" s="3"/>
      <c r="K223" s="3"/>
      <c r="L223" s="2">
        <f>IF(E223="","",COUNTIFS($E$4:E223,E223,$A$4:A223,A223,$F$4:F223,F223,$B$4:B223,B223))</f>
        <v>2</v>
      </c>
      <c r="Q223" s="11"/>
    </row>
    <row r="224" spans="1:17" ht="24" customHeight="1" x14ac:dyDescent="0.25">
      <c r="A224" s="4">
        <v>43830</v>
      </c>
      <c r="B224" s="3">
        <v>3297</v>
      </c>
      <c r="C224" s="3">
        <v>18</v>
      </c>
      <c r="D224" s="3">
        <v>1</v>
      </c>
      <c r="E224" s="3" t="s">
        <v>9</v>
      </c>
      <c r="F224" s="3" t="s">
        <v>11</v>
      </c>
      <c r="G224" s="3" t="s">
        <v>20</v>
      </c>
      <c r="H224" s="3" t="s">
        <v>21</v>
      </c>
      <c r="I224" s="5"/>
      <c r="J224" s="3"/>
      <c r="K224" s="3"/>
      <c r="L224" s="2">
        <f>IF(E224="","",COUNTIFS($E$4:E224,E224,$A$4:A224,A224,$F$4:F224,F224,$B$4:B224,B224))</f>
        <v>2</v>
      </c>
      <c r="Q224" s="11"/>
    </row>
    <row r="225" spans="1:17" ht="24" customHeight="1" x14ac:dyDescent="0.25">
      <c r="A225" s="4">
        <v>43830</v>
      </c>
      <c r="B225" s="3">
        <v>938</v>
      </c>
      <c r="C225" s="3">
        <v>18</v>
      </c>
      <c r="D225" s="3">
        <v>1</v>
      </c>
      <c r="E225" s="3" t="s">
        <v>9</v>
      </c>
      <c r="F225" s="3" t="s">
        <v>11</v>
      </c>
      <c r="G225" s="3" t="s">
        <v>20</v>
      </c>
      <c r="H225" s="3" t="s">
        <v>21</v>
      </c>
      <c r="I225" s="5"/>
      <c r="J225" s="3"/>
      <c r="K225" s="3"/>
      <c r="L225" s="2">
        <f>IF(E225="","",COUNTIFS($E$4:E225,E225,$A$4:A225,A225,$F$4:F225,F225,$B$4:B225,B225))</f>
        <v>2</v>
      </c>
      <c r="Q225" s="11"/>
    </row>
    <row r="226" spans="1:17" ht="24" customHeight="1" x14ac:dyDescent="0.25">
      <c r="A226" s="4">
        <v>43830</v>
      </c>
      <c r="B226" s="3">
        <v>138</v>
      </c>
      <c r="C226" s="3">
        <v>18</v>
      </c>
      <c r="D226" s="3">
        <v>1</v>
      </c>
      <c r="E226" s="3" t="s">
        <v>9</v>
      </c>
      <c r="F226" s="3" t="s">
        <v>10</v>
      </c>
      <c r="G226" s="3" t="s">
        <v>20</v>
      </c>
      <c r="H226" s="3" t="s">
        <v>21</v>
      </c>
      <c r="I226" s="5"/>
      <c r="J226" s="3"/>
      <c r="K226" s="3"/>
      <c r="L226" s="2">
        <f>IF(E226="","",COUNTIFS($E$4:E226,E226,$A$4:A226,A226,$F$4:F226,F226,$B$4:B226,B226))</f>
        <v>3</v>
      </c>
      <c r="Q226" s="11"/>
    </row>
    <row r="227" spans="1:17" ht="24" customHeight="1" x14ac:dyDescent="0.25">
      <c r="A227" s="4">
        <v>43830</v>
      </c>
      <c r="B227" s="3">
        <v>823</v>
      </c>
      <c r="C227" s="3">
        <v>18</v>
      </c>
      <c r="D227" s="3">
        <v>1</v>
      </c>
      <c r="E227" s="3" t="s">
        <v>9</v>
      </c>
      <c r="F227" s="3" t="s">
        <v>10</v>
      </c>
      <c r="G227" s="3" t="s">
        <v>20</v>
      </c>
      <c r="H227" s="3" t="s">
        <v>21</v>
      </c>
      <c r="I227" s="5"/>
      <c r="J227" s="3"/>
      <c r="K227" s="3"/>
      <c r="L227" s="2">
        <f>IF(E227="","",COUNTIFS($E$4:E227,E227,$A$4:A227,A227,$F$4:F227,F227,$B$4:B227,B227))</f>
        <v>3</v>
      </c>
      <c r="Q227" s="11"/>
    </row>
    <row r="228" spans="1:17" ht="24" customHeight="1" x14ac:dyDescent="0.25">
      <c r="A228" s="4">
        <v>43830</v>
      </c>
      <c r="B228" s="3">
        <v>51865</v>
      </c>
      <c r="C228" s="3">
        <v>19</v>
      </c>
      <c r="D228" s="3">
        <v>1</v>
      </c>
      <c r="E228" s="3" t="s">
        <v>9</v>
      </c>
      <c r="F228" s="3" t="s">
        <v>11</v>
      </c>
      <c r="G228" s="3" t="s">
        <v>20</v>
      </c>
      <c r="H228" s="3" t="s">
        <v>21</v>
      </c>
      <c r="I228" s="5"/>
      <c r="J228" s="3"/>
      <c r="K228" s="3"/>
      <c r="L228" s="2">
        <f>IF(E228="","",COUNTIFS($E$4:E228,E228,$A$4:A228,A228,$F$4:F228,F228,$B$4:B228,B228))</f>
        <v>3</v>
      </c>
      <c r="Q228" s="11"/>
    </row>
    <row r="229" spans="1:17" ht="24" customHeight="1" x14ac:dyDescent="0.25">
      <c r="A229" s="4">
        <v>43830</v>
      </c>
      <c r="B229" s="3">
        <v>4328</v>
      </c>
      <c r="C229" s="3">
        <v>19.5</v>
      </c>
      <c r="D229" s="3">
        <v>1</v>
      </c>
      <c r="E229" s="3" t="s">
        <v>9</v>
      </c>
      <c r="F229" s="3" t="s">
        <v>11</v>
      </c>
      <c r="G229" s="3" t="s">
        <v>20</v>
      </c>
      <c r="H229" s="3" t="s">
        <v>21</v>
      </c>
      <c r="I229" s="5"/>
      <c r="J229" s="3"/>
      <c r="K229" s="3"/>
      <c r="L229" s="2">
        <f>IF(E229="","",COUNTIFS($E$4:E229,E229,$A$4:A229,A229,$F$4:F229,F229,$B$4:B229,B229))</f>
        <v>3</v>
      </c>
      <c r="Q229" s="11"/>
    </row>
    <row r="230" spans="1:17" ht="24" customHeight="1" x14ac:dyDescent="0.25">
      <c r="A230" s="4">
        <v>43830</v>
      </c>
      <c r="B230" s="3">
        <v>465</v>
      </c>
      <c r="C230" s="3">
        <v>20</v>
      </c>
      <c r="D230" s="3">
        <v>1</v>
      </c>
      <c r="E230" s="3" t="s">
        <v>9</v>
      </c>
      <c r="F230" s="3" t="s">
        <v>15</v>
      </c>
      <c r="G230" s="3" t="s">
        <v>20</v>
      </c>
      <c r="H230" s="3" t="s">
        <v>21</v>
      </c>
      <c r="I230" s="5"/>
      <c r="J230" s="3"/>
      <c r="K230" s="3"/>
      <c r="L230" s="2">
        <f>IF(E230="","",COUNTIFS($E$4:E230,E230,$A$4:A230,A230,$F$4:F230,F230,$B$4:B230,B230))</f>
        <v>3</v>
      </c>
      <c r="Q230" s="11"/>
    </row>
    <row r="231" spans="1:17" ht="24" customHeight="1" x14ac:dyDescent="0.25">
      <c r="A231" s="4">
        <v>43830</v>
      </c>
      <c r="B231" s="3">
        <v>8456</v>
      </c>
      <c r="C231" s="3">
        <v>12</v>
      </c>
      <c r="D231" s="3">
        <v>1</v>
      </c>
      <c r="E231" s="3" t="s">
        <v>9</v>
      </c>
      <c r="F231" s="3" t="s">
        <v>15</v>
      </c>
      <c r="G231" s="3" t="s">
        <v>20</v>
      </c>
      <c r="H231" s="3" t="s">
        <v>21</v>
      </c>
      <c r="I231" s="5"/>
      <c r="J231" s="3"/>
      <c r="K231" s="3"/>
      <c r="L231" s="2">
        <f>IF(E231="","",COUNTIFS($E$4:E231,E231,$A$4:A231,A231,$F$4:F231,F231,$B$4:B231,B231))</f>
        <v>3</v>
      </c>
      <c r="Q231" s="11"/>
    </row>
    <row r="232" spans="1:17" ht="24" customHeight="1" x14ac:dyDescent="0.25">
      <c r="A232" s="4">
        <v>43830</v>
      </c>
      <c r="B232" s="3">
        <v>7462</v>
      </c>
      <c r="C232" s="3">
        <v>0</v>
      </c>
      <c r="D232" s="3">
        <v>1</v>
      </c>
      <c r="E232" s="3" t="s">
        <v>9</v>
      </c>
      <c r="F232" s="3" t="s">
        <v>11</v>
      </c>
      <c r="G232" s="3" t="s">
        <v>20</v>
      </c>
      <c r="H232" s="3" t="s">
        <v>21</v>
      </c>
      <c r="I232" s="5"/>
      <c r="J232" s="3"/>
      <c r="K232" s="3"/>
      <c r="L232" s="2">
        <f>IF(E232="","",COUNTIFS($E$4:E232,E232,$A$4:A232,A232,$F$4:F232,F232,$B$4:B232,B232))</f>
        <v>3</v>
      </c>
      <c r="Q232" s="11"/>
    </row>
    <row r="233" spans="1:17" ht="24" customHeight="1" x14ac:dyDescent="0.25">
      <c r="A233" s="4">
        <v>43830</v>
      </c>
      <c r="B233" s="3">
        <v>3297</v>
      </c>
      <c r="C233" s="3">
        <v>18</v>
      </c>
      <c r="D233" s="3">
        <v>1</v>
      </c>
      <c r="E233" s="3" t="s">
        <v>9</v>
      </c>
      <c r="F233" s="3" t="s">
        <v>11</v>
      </c>
      <c r="G233" s="3" t="s">
        <v>20</v>
      </c>
      <c r="H233" s="3" t="s">
        <v>21</v>
      </c>
      <c r="I233" s="5"/>
      <c r="J233" s="3"/>
      <c r="K233" s="3"/>
      <c r="L233" s="2">
        <f>IF(E233="","",COUNTIFS($E$4:E233,E233,$A$4:A233,A233,$F$4:F233,F233,$B$4:B233,B233))</f>
        <v>3</v>
      </c>
      <c r="Q233" s="11"/>
    </row>
    <row r="234" spans="1:17" ht="24" customHeight="1" x14ac:dyDescent="0.25">
      <c r="A234" s="4">
        <v>43830</v>
      </c>
      <c r="B234" s="3">
        <v>938</v>
      </c>
      <c r="C234" s="3">
        <v>18</v>
      </c>
      <c r="D234" s="3">
        <v>1</v>
      </c>
      <c r="E234" s="3" t="s">
        <v>9</v>
      </c>
      <c r="F234" s="3" t="s">
        <v>11</v>
      </c>
      <c r="G234" s="3" t="s">
        <v>20</v>
      </c>
      <c r="H234" s="3" t="s">
        <v>21</v>
      </c>
      <c r="I234" s="5"/>
      <c r="J234" s="3"/>
      <c r="K234" s="3"/>
      <c r="L234" s="2">
        <f>IF(E234="","",COUNTIFS($E$4:E234,E234,$A$4:A234,A234,$F$4:F234,F234,$B$4:B234,B234))</f>
        <v>3</v>
      </c>
      <c r="Q234" s="11"/>
    </row>
    <row r="235" spans="1:17" ht="24" customHeight="1" x14ac:dyDescent="0.25">
      <c r="A235" s="4">
        <v>43830</v>
      </c>
      <c r="B235" s="3">
        <v>9615</v>
      </c>
      <c r="C235" s="3">
        <v>19</v>
      </c>
      <c r="D235" s="3">
        <v>1</v>
      </c>
      <c r="E235" s="3" t="s">
        <v>9</v>
      </c>
      <c r="F235" s="3" t="s">
        <v>11</v>
      </c>
      <c r="G235" s="3" t="s">
        <v>20</v>
      </c>
      <c r="H235" s="3" t="s">
        <v>22</v>
      </c>
      <c r="I235" s="5"/>
      <c r="J235" s="3"/>
      <c r="K235" s="3"/>
      <c r="L235" s="2">
        <f>IF(E235="","",COUNTIFS($E$4:E235,E235,$A$4:A235,A235,$F$4:F235,F235,$B$4:B235,B235))</f>
        <v>1</v>
      </c>
      <c r="Q235" s="11"/>
    </row>
    <row r="236" spans="1:17" ht="24" customHeight="1" x14ac:dyDescent="0.25">
      <c r="A236" s="4">
        <v>43830</v>
      </c>
      <c r="B236" s="3">
        <v>1365</v>
      </c>
      <c r="C236" s="3">
        <v>27</v>
      </c>
      <c r="D236" s="3">
        <v>1</v>
      </c>
      <c r="E236" s="3" t="s">
        <v>9</v>
      </c>
      <c r="F236" s="3" t="s">
        <v>11</v>
      </c>
      <c r="G236" s="3" t="s">
        <v>20</v>
      </c>
      <c r="H236" s="3" t="s">
        <v>22</v>
      </c>
      <c r="I236" s="5"/>
      <c r="J236" s="3"/>
      <c r="K236" s="3"/>
      <c r="L236" s="2">
        <f>IF(E236="","",COUNTIFS($E$4:E236,E236,$A$4:A236,A236,$F$4:F236,F236,$B$4:B236,B236))</f>
        <v>1</v>
      </c>
      <c r="Q236" s="11"/>
    </row>
    <row r="237" spans="1:17" ht="24" customHeight="1" x14ac:dyDescent="0.25">
      <c r="A237" s="4">
        <v>43830</v>
      </c>
      <c r="B237" s="3">
        <v>3928</v>
      </c>
      <c r="C237" s="3">
        <v>17</v>
      </c>
      <c r="D237" s="3">
        <v>1</v>
      </c>
      <c r="E237" s="3" t="s">
        <v>9</v>
      </c>
      <c r="F237" s="3" t="s">
        <v>11</v>
      </c>
      <c r="G237" s="3" t="s">
        <v>20</v>
      </c>
      <c r="H237" s="3" t="s">
        <v>22</v>
      </c>
      <c r="I237" s="5"/>
      <c r="J237" s="3"/>
      <c r="K237" s="3"/>
      <c r="L237" s="2">
        <f>IF(E237="","",COUNTIFS($E$4:E237,E237,$A$4:A237,A237,$F$4:F237,F237,$B$4:B237,B237))</f>
        <v>1</v>
      </c>
      <c r="Q237" s="11"/>
    </row>
    <row r="238" spans="1:17" ht="24" customHeight="1" x14ac:dyDescent="0.25">
      <c r="A238" s="4">
        <v>43830</v>
      </c>
      <c r="B238" s="3">
        <v>6958</v>
      </c>
      <c r="C238" s="3">
        <v>18</v>
      </c>
      <c r="D238" s="3">
        <v>1</v>
      </c>
      <c r="E238" s="3" t="s">
        <v>9</v>
      </c>
      <c r="F238" s="3" t="s">
        <v>11</v>
      </c>
      <c r="G238" s="3" t="s">
        <v>20</v>
      </c>
      <c r="H238" s="3" t="s">
        <v>22</v>
      </c>
      <c r="I238" s="5"/>
      <c r="J238" s="3"/>
      <c r="K238" s="3"/>
      <c r="L238" s="2">
        <f>IF(E238="","",COUNTIFS($E$4:E238,E238,$A$4:A238,A238,$F$4:F238,F238,$B$4:B238,B238))</f>
        <v>1</v>
      </c>
      <c r="Q238" s="11"/>
    </row>
    <row r="239" spans="1:17" ht="24" customHeight="1" x14ac:dyDescent="0.25">
      <c r="A239" s="4">
        <v>43830</v>
      </c>
      <c r="B239" s="3">
        <v>3561</v>
      </c>
      <c r="C239" s="3">
        <v>18</v>
      </c>
      <c r="D239" s="3">
        <v>1</v>
      </c>
      <c r="E239" s="3" t="s">
        <v>9</v>
      </c>
      <c r="F239" s="3" t="s">
        <v>11</v>
      </c>
      <c r="G239" s="3" t="s">
        <v>20</v>
      </c>
      <c r="H239" s="3" t="s">
        <v>22</v>
      </c>
      <c r="I239" s="5"/>
      <c r="J239" s="3"/>
      <c r="K239" s="3"/>
      <c r="L239" s="2">
        <f>IF(E239="","",COUNTIFS($E$4:E239,E239,$A$4:A239,A239,$F$4:F239,F239,$B$4:B239,B239))</f>
        <v>1</v>
      </c>
      <c r="Q239" s="11"/>
    </row>
    <row r="240" spans="1:17" ht="24" customHeight="1" x14ac:dyDescent="0.25">
      <c r="A240" s="4">
        <v>43830</v>
      </c>
      <c r="B240" s="3">
        <v>8618</v>
      </c>
      <c r="C240" s="3">
        <v>17</v>
      </c>
      <c r="D240" s="3">
        <v>1</v>
      </c>
      <c r="E240" s="3" t="s">
        <v>9</v>
      </c>
      <c r="F240" s="3" t="s">
        <v>11</v>
      </c>
      <c r="G240" s="3" t="s">
        <v>23</v>
      </c>
      <c r="H240" s="3" t="s">
        <v>22</v>
      </c>
      <c r="I240" s="5"/>
      <c r="J240" s="3"/>
      <c r="K240" s="3"/>
      <c r="L240" s="2">
        <f>IF(E240="","",COUNTIFS($E$4:E240,E240,$A$4:A240,A240,$F$4:F240,F240,$B$4:B240,B240))</f>
        <v>1</v>
      </c>
      <c r="Q240" s="11"/>
    </row>
    <row r="241" spans="1:17" ht="24" customHeight="1" x14ac:dyDescent="0.25">
      <c r="A241" s="4">
        <v>43830</v>
      </c>
      <c r="B241" s="3">
        <v>4772</v>
      </c>
      <c r="C241" s="3">
        <v>17</v>
      </c>
      <c r="D241" s="3">
        <v>1</v>
      </c>
      <c r="E241" s="3" t="s">
        <v>9</v>
      </c>
      <c r="F241" s="3" t="s">
        <v>11</v>
      </c>
      <c r="G241" s="3" t="s">
        <v>23</v>
      </c>
      <c r="H241" s="3" t="s">
        <v>22</v>
      </c>
      <c r="I241" s="5"/>
      <c r="J241" s="3"/>
      <c r="K241" s="3"/>
      <c r="L241" s="2">
        <f>IF(E241="","",COUNTIFS($E$4:E241,E241,$A$4:A241,A241,$F$4:F241,F241,$B$4:B241,B241))</f>
        <v>1</v>
      </c>
      <c r="Q241" s="11"/>
    </row>
    <row r="242" spans="1:17" ht="24" customHeight="1" x14ac:dyDescent="0.25">
      <c r="A242" s="4">
        <v>43830</v>
      </c>
      <c r="B242" s="3">
        <v>2451</v>
      </c>
      <c r="C242" s="3">
        <v>17</v>
      </c>
      <c r="D242" s="3">
        <v>1</v>
      </c>
      <c r="E242" s="3" t="s">
        <v>9</v>
      </c>
      <c r="F242" s="3" t="s">
        <v>11</v>
      </c>
      <c r="G242" s="3" t="s">
        <v>23</v>
      </c>
      <c r="H242" s="3" t="s">
        <v>22</v>
      </c>
      <c r="I242" s="5"/>
      <c r="J242" s="3"/>
      <c r="K242" s="3"/>
      <c r="L242" s="2">
        <f>IF(E242="","",COUNTIFS($E$4:E242,E242,$A$4:A242,A242,$F$4:F242,F242,$B$4:B242,B242))</f>
        <v>1</v>
      </c>
      <c r="Q242" s="11"/>
    </row>
    <row r="243" spans="1:17" ht="24" customHeight="1" x14ac:dyDescent="0.25">
      <c r="A243" s="4">
        <v>43830</v>
      </c>
      <c r="B243" s="3">
        <v>2643</v>
      </c>
      <c r="C243" s="3">
        <v>19</v>
      </c>
      <c r="D243" s="3">
        <v>1</v>
      </c>
      <c r="E243" s="3" t="s">
        <v>9</v>
      </c>
      <c r="F243" s="3" t="s">
        <v>11</v>
      </c>
      <c r="G243" s="3" t="s">
        <v>23</v>
      </c>
      <c r="H243" s="3" t="s">
        <v>22</v>
      </c>
      <c r="I243" s="5"/>
      <c r="J243" s="3"/>
      <c r="K243" s="3"/>
      <c r="L243" s="2">
        <f>IF(E243="","",COUNTIFS($E$4:E243,E243,$A$4:A243,A243,$F$4:F243,F243,$B$4:B243,B243))</f>
        <v>1</v>
      </c>
      <c r="Q243" s="11"/>
    </row>
    <row r="244" spans="1:17" ht="24" customHeight="1" x14ac:dyDescent="0.25">
      <c r="A244" s="4">
        <v>43830</v>
      </c>
      <c r="B244" s="3">
        <v>6896</v>
      </c>
      <c r="C244" s="3">
        <v>19</v>
      </c>
      <c r="D244" s="3">
        <v>1</v>
      </c>
      <c r="E244" s="3" t="s">
        <v>9</v>
      </c>
      <c r="F244" s="3" t="s">
        <v>11</v>
      </c>
      <c r="G244" s="3" t="s">
        <v>23</v>
      </c>
      <c r="H244" s="3" t="s">
        <v>22</v>
      </c>
      <c r="I244" s="5"/>
      <c r="J244" s="3"/>
      <c r="K244" s="3"/>
      <c r="L244" s="2">
        <f>IF(E244="","",COUNTIFS($E$4:E244,E244,$A$4:A244,A244,$F$4:F244,F244,$B$4:B244,B244))</f>
        <v>1</v>
      </c>
      <c r="Q244" s="11"/>
    </row>
    <row r="245" spans="1:17" ht="24" customHeight="1" x14ac:dyDescent="0.25">
      <c r="A245" s="4">
        <v>43830</v>
      </c>
      <c r="B245" s="3">
        <v>1365</v>
      </c>
      <c r="C245" s="3">
        <v>27</v>
      </c>
      <c r="D245" s="3">
        <v>1</v>
      </c>
      <c r="E245" s="3" t="s">
        <v>9</v>
      </c>
      <c r="F245" s="3" t="s">
        <v>11</v>
      </c>
      <c r="G245" s="3" t="s">
        <v>23</v>
      </c>
      <c r="H245" s="3" t="s">
        <v>22</v>
      </c>
      <c r="I245" s="5"/>
      <c r="J245" s="3"/>
      <c r="K245" s="3"/>
      <c r="L245" s="2">
        <f>IF(E245="","",COUNTIFS($E$4:E245,E245,$A$4:A245,A245,$F$4:F245,F245,$B$4:B245,B245))</f>
        <v>2</v>
      </c>
      <c r="Q245" s="11"/>
    </row>
    <row r="246" spans="1:17" ht="24" customHeight="1" x14ac:dyDescent="0.25">
      <c r="A246" s="4">
        <v>43830</v>
      </c>
      <c r="B246" s="3">
        <v>8928</v>
      </c>
      <c r="C246" s="3">
        <v>17</v>
      </c>
      <c r="D246" s="3">
        <v>1</v>
      </c>
      <c r="E246" s="3" t="s">
        <v>9</v>
      </c>
      <c r="F246" s="3" t="s">
        <v>11</v>
      </c>
      <c r="G246" s="3" t="s">
        <v>23</v>
      </c>
      <c r="H246" s="3" t="s">
        <v>22</v>
      </c>
      <c r="I246" s="5"/>
      <c r="J246" s="3"/>
      <c r="K246" s="3"/>
      <c r="L246" s="2">
        <f>IF(E246="","",COUNTIFS($E$4:E246,E246,$A$4:A246,A246,$F$4:F246,F246,$B$4:B246,B246))</f>
        <v>1</v>
      </c>
      <c r="Q246" s="11"/>
    </row>
    <row r="247" spans="1:17" ht="24" customHeight="1" x14ac:dyDescent="0.25">
      <c r="A247" s="4">
        <v>43830</v>
      </c>
      <c r="B247" s="3">
        <v>6958</v>
      </c>
      <c r="C247" s="3">
        <v>18</v>
      </c>
      <c r="D247" s="3">
        <v>1</v>
      </c>
      <c r="E247" s="3" t="s">
        <v>9</v>
      </c>
      <c r="F247" s="3" t="s">
        <v>11</v>
      </c>
      <c r="G247" s="3" t="s">
        <v>23</v>
      </c>
      <c r="H247" s="3" t="s">
        <v>22</v>
      </c>
      <c r="I247" s="5"/>
      <c r="J247" s="3"/>
      <c r="K247" s="3"/>
      <c r="L247" s="2">
        <f>IF(E247="","",COUNTIFS($E$4:E247,E247,$A$4:A247,A247,$F$4:F247,F247,$B$4:B247,B247))</f>
        <v>2</v>
      </c>
      <c r="Q247" s="11"/>
    </row>
    <row r="248" spans="1:17" ht="24" customHeight="1" x14ac:dyDescent="0.25">
      <c r="A248" s="4">
        <v>43830</v>
      </c>
      <c r="B248" s="3">
        <v>3561</v>
      </c>
      <c r="C248" s="3">
        <v>18</v>
      </c>
      <c r="D248" s="3">
        <v>1</v>
      </c>
      <c r="E248" s="3" t="s">
        <v>9</v>
      </c>
      <c r="F248" s="3" t="s">
        <v>11</v>
      </c>
      <c r="G248" s="3" t="s">
        <v>23</v>
      </c>
      <c r="H248" s="3" t="s">
        <v>22</v>
      </c>
      <c r="I248" s="5"/>
      <c r="J248" s="3"/>
      <c r="K248" s="3"/>
      <c r="L248" s="2">
        <f>IF(E248="","",COUNTIFS($E$4:E248,E248,$A$4:A248,A248,$F$4:F248,F248,$B$4:B248,B248))</f>
        <v>2</v>
      </c>
      <c r="Q248" s="11"/>
    </row>
    <row r="249" spans="1:17" ht="24" customHeight="1" x14ac:dyDescent="0.25">
      <c r="A249" s="4">
        <v>43830</v>
      </c>
      <c r="B249" s="3">
        <v>7546</v>
      </c>
      <c r="C249" s="3">
        <v>17</v>
      </c>
      <c r="D249" s="3">
        <v>1</v>
      </c>
      <c r="E249" s="3" t="s">
        <v>9</v>
      </c>
      <c r="F249" s="3" t="s">
        <v>11</v>
      </c>
      <c r="G249" s="3" t="s">
        <v>23</v>
      </c>
      <c r="H249" s="3" t="s">
        <v>22</v>
      </c>
      <c r="I249" s="5"/>
      <c r="J249" s="3"/>
      <c r="K249" s="3"/>
      <c r="L249" s="2">
        <f>IF(E249="","",COUNTIFS($E$4:E249,E249,$A$4:A249,A249,$F$4:F249,F249,$B$4:B249,B249))</f>
        <v>1</v>
      </c>
      <c r="Q249" s="11"/>
    </row>
    <row r="250" spans="1:17" ht="24" customHeight="1" x14ac:dyDescent="0.25">
      <c r="A250" s="4">
        <v>43830</v>
      </c>
      <c r="B250" s="3">
        <v>9615</v>
      </c>
      <c r="C250" s="3">
        <v>19</v>
      </c>
      <c r="D250" s="3">
        <v>1</v>
      </c>
      <c r="E250" s="3" t="s">
        <v>9</v>
      </c>
      <c r="F250" s="3" t="s">
        <v>11</v>
      </c>
      <c r="G250" s="3" t="s">
        <v>23</v>
      </c>
      <c r="H250" s="3" t="s">
        <v>22</v>
      </c>
      <c r="I250" s="5"/>
      <c r="J250" s="3"/>
      <c r="K250" s="3"/>
      <c r="L250" s="2">
        <f>IF(E250="","",COUNTIFS($E$4:E250,E250,$A$4:A250,A250,$F$4:F250,F250,$B$4:B250,B250))</f>
        <v>2</v>
      </c>
      <c r="Q250" s="11"/>
    </row>
    <row r="251" spans="1:17" ht="24" customHeight="1" x14ac:dyDescent="0.25">
      <c r="A251" s="4">
        <v>43830</v>
      </c>
      <c r="B251" s="3">
        <v>8194</v>
      </c>
      <c r="C251" s="3">
        <v>19</v>
      </c>
      <c r="D251" s="3">
        <v>1</v>
      </c>
      <c r="E251" s="3" t="s">
        <v>9</v>
      </c>
      <c r="F251" s="3" t="s">
        <v>11</v>
      </c>
      <c r="G251" s="3" t="s">
        <v>23</v>
      </c>
      <c r="H251" s="3" t="s">
        <v>22</v>
      </c>
      <c r="I251" s="5"/>
      <c r="J251" s="3"/>
      <c r="K251" s="3"/>
      <c r="L251" s="2">
        <f>IF(E251="","",COUNTIFS($E$4:E251,E251,$A$4:A251,A251,$F$4:F251,F251,$B$4:B251,B251))</f>
        <v>1</v>
      </c>
      <c r="Q251" s="11"/>
    </row>
    <row r="252" spans="1:17" ht="24" customHeight="1" x14ac:dyDescent="0.25">
      <c r="A252" s="4">
        <v>43830</v>
      </c>
      <c r="B252" s="3">
        <v>2451</v>
      </c>
      <c r="C252" s="3">
        <v>17</v>
      </c>
      <c r="D252" s="3">
        <v>1</v>
      </c>
      <c r="E252" s="3" t="s">
        <v>9</v>
      </c>
      <c r="F252" s="3" t="s">
        <v>11</v>
      </c>
      <c r="G252" s="3" t="s">
        <v>23</v>
      </c>
      <c r="H252" s="3" t="s">
        <v>22</v>
      </c>
      <c r="I252" s="5"/>
      <c r="J252" s="3"/>
      <c r="K252" s="3"/>
      <c r="L252" s="2">
        <f>IF(E252="","",COUNTIFS($E$4:E252,E252,$A$4:A252,A252,$F$4:F252,F252,$B$4:B252,B252))</f>
        <v>2</v>
      </c>
      <c r="Q252" s="11"/>
    </row>
    <row r="253" spans="1:17" ht="24" customHeight="1" x14ac:dyDescent="0.25">
      <c r="A253" s="4">
        <v>43830</v>
      </c>
      <c r="B253" s="3">
        <v>4772</v>
      </c>
      <c r="C253" s="3">
        <v>17</v>
      </c>
      <c r="D253" s="3">
        <v>1</v>
      </c>
      <c r="E253" s="3" t="s">
        <v>9</v>
      </c>
      <c r="F253" s="3" t="s">
        <v>11</v>
      </c>
      <c r="G253" s="3" t="s">
        <v>23</v>
      </c>
      <c r="H253" s="3" t="s">
        <v>22</v>
      </c>
      <c r="I253" s="5"/>
      <c r="J253" s="3"/>
      <c r="K253" s="3"/>
      <c r="L253" s="2">
        <f>IF(E253="","",COUNTIFS($E$4:E253,E253,$A$4:A253,A253,$F$4:F253,F253,$B$4:B253,B253))</f>
        <v>2</v>
      </c>
      <c r="Q253" s="11"/>
    </row>
    <row r="254" spans="1:17" ht="24" customHeight="1" x14ac:dyDescent="0.25">
      <c r="A254" s="4">
        <v>43830</v>
      </c>
      <c r="B254" s="3">
        <v>8618</v>
      </c>
      <c r="C254" s="3">
        <v>17</v>
      </c>
      <c r="D254" s="3">
        <v>1</v>
      </c>
      <c r="E254" s="3" t="s">
        <v>9</v>
      </c>
      <c r="F254" s="3" t="s">
        <v>11</v>
      </c>
      <c r="G254" s="3" t="s">
        <v>23</v>
      </c>
      <c r="H254" s="3" t="s">
        <v>22</v>
      </c>
      <c r="I254" s="5"/>
      <c r="J254" s="3"/>
      <c r="K254" s="3"/>
      <c r="L254" s="2">
        <f>IF(E254="","",COUNTIFS($E$4:E254,E254,$A$4:A254,A254,$F$4:F254,F254,$B$4:B254,B254))</f>
        <v>2</v>
      </c>
      <c r="Q254" s="11"/>
    </row>
    <row r="255" spans="1:17" ht="24" customHeight="1" x14ac:dyDescent="0.25">
      <c r="A255" s="4">
        <v>43830</v>
      </c>
      <c r="B255" s="3">
        <v>6896</v>
      </c>
      <c r="C255" s="3">
        <v>19</v>
      </c>
      <c r="D255" s="3">
        <v>1</v>
      </c>
      <c r="E255" s="3" t="s">
        <v>9</v>
      </c>
      <c r="F255" s="3" t="s">
        <v>11</v>
      </c>
      <c r="G255" s="3" t="s">
        <v>23</v>
      </c>
      <c r="H255" s="3" t="s">
        <v>22</v>
      </c>
      <c r="I255" s="5"/>
      <c r="J255" s="3"/>
      <c r="K255" s="3"/>
      <c r="L255" s="2">
        <f>IF(E255="","",COUNTIFS($E$4:E255,E255,$A$4:A255,A255,$F$4:F255,F255,$B$4:B255,B255))</f>
        <v>2</v>
      </c>
      <c r="Q255" s="11"/>
    </row>
    <row r="256" spans="1:17" ht="24" customHeight="1" x14ac:dyDescent="0.25">
      <c r="A256" s="4">
        <v>43830</v>
      </c>
      <c r="B256" s="3">
        <v>7546</v>
      </c>
      <c r="C256" s="3">
        <v>17</v>
      </c>
      <c r="D256" s="3">
        <v>1</v>
      </c>
      <c r="E256" s="3" t="s">
        <v>9</v>
      </c>
      <c r="F256" s="3" t="s">
        <v>11</v>
      </c>
      <c r="G256" s="3" t="s">
        <v>23</v>
      </c>
      <c r="H256" s="3" t="s">
        <v>22</v>
      </c>
      <c r="I256" s="5"/>
      <c r="J256" s="3"/>
      <c r="K256" s="3"/>
      <c r="L256" s="2">
        <f>IF(E256="","",COUNTIFS($E$4:E256,E256,$A$4:A256,A256,$F$4:F256,F256,$B$4:B256,B256))</f>
        <v>2</v>
      </c>
      <c r="Q256" s="11"/>
    </row>
    <row r="257" spans="1:17" ht="24" customHeight="1" x14ac:dyDescent="0.25">
      <c r="A257" s="4">
        <v>43830</v>
      </c>
      <c r="B257" s="3">
        <v>9615</v>
      </c>
      <c r="C257" s="3">
        <v>19</v>
      </c>
      <c r="D257" s="3">
        <v>1</v>
      </c>
      <c r="E257" s="3" t="s">
        <v>9</v>
      </c>
      <c r="F257" s="3" t="s">
        <v>11</v>
      </c>
      <c r="G257" s="3" t="s">
        <v>23</v>
      </c>
      <c r="H257" s="3" t="s">
        <v>22</v>
      </c>
      <c r="I257" s="5"/>
      <c r="J257" s="3"/>
      <c r="K257" s="3"/>
      <c r="L257" s="2">
        <f>IF(E257="","",COUNTIFS($E$4:E257,E257,$A$4:A257,A257,$F$4:F257,F257,$B$4:B257,B257))</f>
        <v>3</v>
      </c>
      <c r="Q257" s="11"/>
    </row>
    <row r="258" spans="1:17" ht="24" customHeight="1" x14ac:dyDescent="0.25">
      <c r="A258" s="4">
        <v>43830</v>
      </c>
      <c r="B258" s="3">
        <v>2634</v>
      </c>
      <c r="C258" s="3">
        <v>17</v>
      </c>
      <c r="D258" s="3">
        <v>1</v>
      </c>
      <c r="E258" s="3" t="s">
        <v>9</v>
      </c>
      <c r="F258" s="3" t="s">
        <v>11</v>
      </c>
      <c r="G258" s="3" t="s">
        <v>23</v>
      </c>
      <c r="H258" s="3" t="s">
        <v>22</v>
      </c>
      <c r="I258" s="5"/>
      <c r="J258" s="3"/>
      <c r="K258" s="3"/>
      <c r="L258" s="2">
        <f>IF(E258="","",COUNTIFS($E$4:E258,E258,$A$4:A258,A258,$F$4:F258,F258,$B$4:B258,B258))</f>
        <v>1</v>
      </c>
      <c r="Q258" s="11"/>
    </row>
    <row r="259" spans="1:17" ht="24" customHeight="1" x14ac:dyDescent="0.25">
      <c r="A259" s="4">
        <v>43830</v>
      </c>
      <c r="B259" s="3">
        <v>8194</v>
      </c>
      <c r="C259" s="3">
        <v>19</v>
      </c>
      <c r="D259" s="3">
        <v>1</v>
      </c>
      <c r="E259" s="3" t="s">
        <v>9</v>
      </c>
      <c r="F259" s="3" t="s">
        <v>11</v>
      </c>
      <c r="G259" s="3" t="s">
        <v>23</v>
      </c>
      <c r="H259" s="3" t="s">
        <v>22</v>
      </c>
      <c r="I259" s="5"/>
      <c r="J259" s="3"/>
      <c r="K259" s="3"/>
      <c r="L259" s="2">
        <f>IF(E259="","",COUNTIFS($E$4:E259,E259,$A$4:A259,A259,$F$4:F259,F259,$B$4:B259,B259))</f>
        <v>2</v>
      </c>
      <c r="Q259" s="11"/>
    </row>
    <row r="260" spans="1:17" ht="24" customHeight="1" x14ac:dyDescent="0.25">
      <c r="A260" s="4">
        <v>43831</v>
      </c>
      <c r="B260" s="3">
        <v>385</v>
      </c>
      <c r="C260" s="3">
        <v>18</v>
      </c>
      <c r="D260" s="3">
        <v>1</v>
      </c>
      <c r="E260" s="3" t="s">
        <v>9</v>
      </c>
      <c r="F260" s="3" t="s">
        <v>11</v>
      </c>
      <c r="G260" s="3" t="s">
        <v>23</v>
      </c>
      <c r="H260" s="3" t="s">
        <v>22</v>
      </c>
      <c r="I260" s="5"/>
      <c r="J260" s="3"/>
      <c r="K260" s="3"/>
      <c r="L260" s="2">
        <f>IF(E260="","",COUNTIFS($E$4:E260,E260,$A$4:A260,A260,$F$4:F260,F260,$B$4:B260,B260))</f>
        <v>1</v>
      </c>
      <c r="Q260" s="11"/>
    </row>
    <row r="261" spans="1:17" ht="24" customHeight="1" x14ac:dyDescent="0.25">
      <c r="A261" s="4">
        <v>43831</v>
      </c>
      <c r="B261" s="3">
        <v>429</v>
      </c>
      <c r="C261" s="3">
        <v>18</v>
      </c>
      <c r="D261" s="3">
        <v>1</v>
      </c>
      <c r="E261" s="3" t="s">
        <v>9</v>
      </c>
      <c r="F261" s="3" t="s">
        <v>11</v>
      </c>
      <c r="G261" s="3" t="s">
        <v>23</v>
      </c>
      <c r="H261" s="3" t="s">
        <v>22</v>
      </c>
      <c r="I261" s="5"/>
      <c r="J261" s="3"/>
      <c r="K261" s="3"/>
      <c r="L261" s="2">
        <f>IF(E261="","",COUNTIFS($E$4:E261,E261,$A$4:A261,A261,$F$4:F261,F261,$B$4:B261,B261))</f>
        <v>1</v>
      </c>
      <c r="Q261" s="11"/>
    </row>
    <row r="262" spans="1:17" ht="24" customHeight="1" x14ac:dyDescent="0.25">
      <c r="A262" s="4">
        <v>43831</v>
      </c>
      <c r="B262" s="3">
        <v>415</v>
      </c>
      <c r="C262" s="3">
        <v>18</v>
      </c>
      <c r="D262" s="3">
        <v>1</v>
      </c>
      <c r="E262" s="3" t="s">
        <v>9</v>
      </c>
      <c r="F262" s="3" t="s">
        <v>11</v>
      </c>
      <c r="G262" s="3" t="s">
        <v>23</v>
      </c>
      <c r="H262" s="3" t="s">
        <v>22</v>
      </c>
      <c r="I262" s="5"/>
      <c r="J262" s="3"/>
      <c r="K262" s="3"/>
      <c r="L262" s="2">
        <f>IF(E262="","",COUNTIFS($E$4:E262,E262,$A$4:A262,A262,$F$4:F262,F262,$B$4:B262,B262))</f>
        <v>1</v>
      </c>
      <c r="Q262" s="11"/>
    </row>
    <row r="263" spans="1:17" ht="24" customHeight="1" x14ac:dyDescent="0.25">
      <c r="A263" s="4">
        <v>43831</v>
      </c>
      <c r="B263" s="3">
        <v>824</v>
      </c>
      <c r="C263" s="3">
        <v>16</v>
      </c>
      <c r="D263" s="3">
        <v>1</v>
      </c>
      <c r="E263" s="3" t="s">
        <v>9</v>
      </c>
      <c r="F263" s="3" t="s">
        <v>11</v>
      </c>
      <c r="G263" s="3" t="s">
        <v>23</v>
      </c>
      <c r="H263" s="3" t="s">
        <v>22</v>
      </c>
      <c r="I263" s="5"/>
      <c r="J263" s="3"/>
      <c r="K263" s="3"/>
      <c r="L263" s="2">
        <f>IF(E263="","",COUNTIFS($E$4:E263,E263,$A$4:A263,A263,$F$4:F263,F263,$B$4:B263,B263))</f>
        <v>1</v>
      </c>
      <c r="Q263" s="11"/>
    </row>
    <row r="264" spans="1:17" ht="24" customHeight="1" x14ac:dyDescent="0.25">
      <c r="A264" s="4">
        <v>43831</v>
      </c>
      <c r="B264" s="3">
        <v>385</v>
      </c>
      <c r="C264" s="3">
        <v>18</v>
      </c>
      <c r="D264" s="3">
        <v>1</v>
      </c>
      <c r="E264" s="3" t="s">
        <v>9</v>
      </c>
      <c r="F264" s="3" t="s">
        <v>11</v>
      </c>
      <c r="G264" s="3" t="s">
        <v>23</v>
      </c>
      <c r="H264" s="3" t="s">
        <v>22</v>
      </c>
      <c r="I264" s="5"/>
      <c r="J264" s="3"/>
      <c r="K264" s="3"/>
      <c r="L264" s="2">
        <f>IF(E264="","",COUNTIFS($E$4:E264,E264,$A$4:A264,A264,$F$4:F264,F264,$B$4:B264,B264))</f>
        <v>2</v>
      </c>
      <c r="Q264" s="11"/>
    </row>
    <row r="265" spans="1:17" ht="24" customHeight="1" x14ac:dyDescent="0.25">
      <c r="A265" s="4">
        <v>43831</v>
      </c>
      <c r="B265" s="3">
        <v>415</v>
      </c>
      <c r="C265" s="3">
        <v>18</v>
      </c>
      <c r="D265" s="3">
        <v>1</v>
      </c>
      <c r="E265" s="3" t="s">
        <v>9</v>
      </c>
      <c r="F265" s="3" t="s">
        <v>11</v>
      </c>
      <c r="G265" s="3" t="s">
        <v>23</v>
      </c>
      <c r="H265" s="3" t="s">
        <v>22</v>
      </c>
      <c r="I265" s="5"/>
      <c r="J265" s="3"/>
      <c r="K265" s="3"/>
      <c r="L265" s="2">
        <f>IF(E265="","",COUNTIFS($E$4:E265,E265,$A$4:A265,A265,$F$4:F265,F265,$B$4:B265,B265))</f>
        <v>2</v>
      </c>
      <c r="Q265" s="11"/>
    </row>
    <row r="266" spans="1:17" ht="24" customHeight="1" x14ac:dyDescent="0.25">
      <c r="A266" s="4">
        <v>43831</v>
      </c>
      <c r="B266" s="3">
        <v>429</v>
      </c>
      <c r="C266" s="3">
        <v>18</v>
      </c>
      <c r="D266" s="3">
        <v>1</v>
      </c>
      <c r="E266" s="3" t="s">
        <v>9</v>
      </c>
      <c r="F266" s="3" t="s">
        <v>11</v>
      </c>
      <c r="G266" s="3" t="s">
        <v>23</v>
      </c>
      <c r="H266" s="3" t="s">
        <v>22</v>
      </c>
      <c r="I266" s="5"/>
      <c r="J266" s="3"/>
      <c r="K266" s="3"/>
      <c r="L266" s="2">
        <f>IF(E266="","",COUNTIFS($E$4:E266,E266,$A$4:A266,A266,$F$4:F266,F266,$B$4:B266,B266))</f>
        <v>2</v>
      </c>
      <c r="Q266" s="11"/>
    </row>
    <row r="267" spans="1:17" ht="24" customHeight="1" x14ac:dyDescent="0.25">
      <c r="A267" s="4">
        <v>43831</v>
      </c>
      <c r="B267" s="3">
        <v>385</v>
      </c>
      <c r="C267" s="3">
        <v>18</v>
      </c>
      <c r="D267" s="3">
        <v>1</v>
      </c>
      <c r="E267" s="3" t="s">
        <v>9</v>
      </c>
      <c r="F267" s="3" t="s">
        <v>11</v>
      </c>
      <c r="G267" s="3" t="s">
        <v>24</v>
      </c>
      <c r="H267" s="3" t="s">
        <v>22</v>
      </c>
      <c r="I267" s="5"/>
      <c r="J267" s="3"/>
      <c r="K267" s="3"/>
      <c r="L267" s="2">
        <f>IF(E267="","",COUNTIFS($E$4:E267,E267,$A$4:A267,A267,$F$4:F267,F267,$B$4:B267,B267))</f>
        <v>3</v>
      </c>
      <c r="Q267" s="11"/>
    </row>
    <row r="268" spans="1:17" ht="24" customHeight="1" x14ac:dyDescent="0.25">
      <c r="A268" s="4">
        <v>43831</v>
      </c>
      <c r="B268" s="3">
        <v>415</v>
      </c>
      <c r="C268" s="3">
        <v>18</v>
      </c>
      <c r="D268" s="3">
        <v>1</v>
      </c>
      <c r="E268" s="3" t="s">
        <v>9</v>
      </c>
      <c r="F268" s="3" t="s">
        <v>11</v>
      </c>
      <c r="G268" s="3" t="s">
        <v>24</v>
      </c>
      <c r="H268" s="3" t="s">
        <v>22</v>
      </c>
      <c r="I268" s="5"/>
      <c r="J268" s="3"/>
      <c r="K268" s="3"/>
      <c r="L268" s="2">
        <f>IF(E268="","",COUNTIFS($E$4:E268,E268,$A$4:A268,A268,$F$4:F268,F268,$B$4:B268,B268))</f>
        <v>3</v>
      </c>
      <c r="Q268" s="11"/>
    </row>
    <row r="269" spans="1:17" ht="24" customHeight="1" x14ac:dyDescent="0.25">
      <c r="A269" s="4">
        <v>43831</v>
      </c>
      <c r="B269" s="3">
        <v>5294</v>
      </c>
      <c r="C269" s="3">
        <v>19</v>
      </c>
      <c r="D269" s="3">
        <v>1</v>
      </c>
      <c r="E269" s="3" t="s">
        <v>9</v>
      </c>
      <c r="F269" s="3" t="s">
        <v>11</v>
      </c>
      <c r="G269" s="3" t="s">
        <v>23</v>
      </c>
      <c r="H269" s="3" t="s">
        <v>22</v>
      </c>
      <c r="I269" s="5"/>
      <c r="J269" s="3"/>
      <c r="K269" s="3"/>
      <c r="L269" s="2">
        <f>IF(E269="","",COUNTIFS($E$4:E269,E269,$A$4:A269,A269,$F$4:F269,F269,$B$4:B269,B269))</f>
        <v>1</v>
      </c>
      <c r="Q269" s="11"/>
    </row>
    <row r="270" spans="1:17" ht="24" customHeight="1" x14ac:dyDescent="0.25">
      <c r="A270" s="4">
        <v>43831</v>
      </c>
      <c r="B270" s="3">
        <v>824</v>
      </c>
      <c r="C270" s="3">
        <v>16</v>
      </c>
      <c r="D270" s="3">
        <v>1</v>
      </c>
      <c r="E270" s="3" t="s">
        <v>9</v>
      </c>
      <c r="F270" s="3" t="s">
        <v>11</v>
      </c>
      <c r="G270" s="3" t="s">
        <v>23</v>
      </c>
      <c r="H270" s="3" t="s">
        <v>22</v>
      </c>
      <c r="I270" s="5"/>
      <c r="J270" s="3"/>
      <c r="K270" s="3"/>
      <c r="L270" s="2">
        <f>IF(E270="","",COUNTIFS($E$4:E270,E270,$A$4:A270,A270,$F$4:F270,F270,$B$4:B270,B270))</f>
        <v>2</v>
      </c>
      <c r="Q270" s="11"/>
    </row>
    <row r="271" spans="1:17" ht="24" customHeight="1" x14ac:dyDescent="0.25">
      <c r="A271" s="4">
        <v>43831</v>
      </c>
      <c r="B271" s="3">
        <v>5294</v>
      </c>
      <c r="C271" s="3">
        <v>19</v>
      </c>
      <c r="D271" s="3">
        <v>1</v>
      </c>
      <c r="E271" s="3" t="s">
        <v>9</v>
      </c>
      <c r="F271" s="3" t="s">
        <v>11</v>
      </c>
      <c r="G271" s="3" t="s">
        <v>23</v>
      </c>
      <c r="H271" s="3" t="s">
        <v>22</v>
      </c>
      <c r="I271" s="5"/>
      <c r="J271" s="3"/>
      <c r="K271" s="3"/>
      <c r="L271" s="2">
        <f>IF(E271="","",COUNTIFS($E$4:E271,E271,$A$4:A271,A271,$F$4:F271,F271,$B$4:B271,B271))</f>
        <v>2</v>
      </c>
      <c r="Q271" s="11"/>
    </row>
    <row r="272" spans="1:17" ht="24" customHeight="1" x14ac:dyDescent="0.25">
      <c r="A272" s="4">
        <v>43831</v>
      </c>
      <c r="B272" s="3">
        <v>293</v>
      </c>
      <c r="C272" s="3">
        <v>18</v>
      </c>
      <c r="D272" s="3">
        <v>1</v>
      </c>
      <c r="E272" s="3" t="s">
        <v>9</v>
      </c>
      <c r="F272" s="3" t="s">
        <v>11</v>
      </c>
      <c r="G272" s="3" t="s">
        <v>23</v>
      </c>
      <c r="H272" s="3" t="s">
        <v>22</v>
      </c>
      <c r="I272" s="5"/>
      <c r="J272" s="3"/>
      <c r="K272" s="3"/>
      <c r="L272" s="2">
        <f>IF(E272="","",COUNTIFS($E$4:E272,E272,$A$4:A272,A272,$F$4:F272,F272,$B$4:B272,B272))</f>
        <v>1</v>
      </c>
      <c r="Q272" s="11"/>
    </row>
    <row r="273" spans="1:17" ht="24" customHeight="1" x14ac:dyDescent="0.25">
      <c r="A273" s="4">
        <v>43831</v>
      </c>
      <c r="B273" s="3">
        <v>293</v>
      </c>
      <c r="C273" s="3">
        <v>18</v>
      </c>
      <c r="D273" s="3">
        <v>1</v>
      </c>
      <c r="E273" s="3" t="s">
        <v>9</v>
      </c>
      <c r="F273" s="3" t="s">
        <v>11</v>
      </c>
      <c r="G273" s="3" t="s">
        <v>23</v>
      </c>
      <c r="H273" s="3" t="s">
        <v>22</v>
      </c>
      <c r="I273" s="5"/>
      <c r="J273" s="3"/>
      <c r="K273" s="3"/>
      <c r="L273" s="2">
        <f>IF(E273="","",COUNTIFS($E$4:E273,E273,$A$4:A273,A273,$F$4:F273,F273,$B$4:B273,B273))</f>
        <v>2</v>
      </c>
      <c r="Q273" s="11"/>
    </row>
    <row r="274" spans="1:17" ht="24" customHeight="1" x14ac:dyDescent="0.25">
      <c r="A274" s="4">
        <v>43831</v>
      </c>
      <c r="B274" s="3">
        <v>3511</v>
      </c>
      <c r="C274" s="3">
        <v>17</v>
      </c>
      <c r="D274" s="3">
        <v>1</v>
      </c>
      <c r="E274" s="3" t="s">
        <v>9</v>
      </c>
      <c r="F274" s="3" t="s">
        <v>11</v>
      </c>
      <c r="G274" s="3" t="s">
        <v>23</v>
      </c>
      <c r="H274" s="3" t="s">
        <v>22</v>
      </c>
      <c r="I274" s="5"/>
      <c r="J274" s="3"/>
      <c r="K274" s="3"/>
      <c r="L274" s="2">
        <f>IF(E274="","",COUNTIFS($E$4:E274,E274,$A$4:A274,A274,$F$4:F274,F274,$B$4:B274,B274))</f>
        <v>1</v>
      </c>
      <c r="Q274" s="11"/>
    </row>
    <row r="275" spans="1:17" ht="24" customHeight="1" x14ac:dyDescent="0.25">
      <c r="A275" s="4">
        <v>43831</v>
      </c>
      <c r="B275" s="3">
        <v>3511</v>
      </c>
      <c r="C275" s="3">
        <v>17</v>
      </c>
      <c r="D275" s="3">
        <v>1</v>
      </c>
      <c r="E275" s="3" t="s">
        <v>9</v>
      </c>
      <c r="F275" s="3" t="s">
        <v>11</v>
      </c>
      <c r="G275" s="3" t="s">
        <v>23</v>
      </c>
      <c r="H275" s="3" t="s">
        <v>22</v>
      </c>
      <c r="I275" s="5"/>
      <c r="J275" s="3"/>
      <c r="K275" s="3"/>
      <c r="L275" s="2">
        <f>IF(E275="","",COUNTIFS($E$4:E275,E275,$A$4:A275,A275,$F$4:F275,F275,$B$4:B275,B275))</f>
        <v>2</v>
      </c>
      <c r="Q275" s="11"/>
    </row>
    <row r="276" spans="1:17" ht="24" customHeight="1" x14ac:dyDescent="0.25">
      <c r="A276" s="4">
        <v>43831</v>
      </c>
      <c r="B276" s="3">
        <v>3511</v>
      </c>
      <c r="C276" s="3">
        <v>17</v>
      </c>
      <c r="D276" s="3">
        <v>1</v>
      </c>
      <c r="E276" s="3" t="s">
        <v>9</v>
      </c>
      <c r="F276" s="3" t="s">
        <v>11</v>
      </c>
      <c r="G276" s="3" t="s">
        <v>23</v>
      </c>
      <c r="H276" s="3" t="s">
        <v>22</v>
      </c>
      <c r="I276" s="5"/>
      <c r="J276" s="3"/>
      <c r="K276" s="3"/>
      <c r="L276" s="2">
        <f>IF(E276="","",COUNTIFS($E$4:E276,E276,$A$4:A276,A276,$F$4:F276,F276,$B$4:B276,B276))</f>
        <v>3</v>
      </c>
      <c r="Q276" s="11"/>
    </row>
    <row r="277" spans="1:17" ht="24" customHeight="1" x14ac:dyDescent="0.25">
      <c r="A277" s="4">
        <v>43831</v>
      </c>
      <c r="B277" s="3">
        <v>493</v>
      </c>
      <c r="C277" s="3">
        <v>18</v>
      </c>
      <c r="D277" s="3">
        <v>1</v>
      </c>
      <c r="E277" s="3" t="s">
        <v>9</v>
      </c>
      <c r="F277" s="3" t="s">
        <v>11</v>
      </c>
      <c r="G277" s="3" t="s">
        <v>24</v>
      </c>
      <c r="H277" s="3" t="s">
        <v>22</v>
      </c>
      <c r="I277" s="5"/>
      <c r="J277" s="3"/>
      <c r="K277" s="3"/>
      <c r="L277" s="2">
        <f>IF(E277="","",COUNTIFS($E$4:E277,E277,$A$4:A277,A277,$F$4:F277,F277,$B$4:B277,B277))</f>
        <v>1</v>
      </c>
      <c r="Q277" s="11"/>
    </row>
    <row r="278" spans="1:17" ht="24" customHeight="1" x14ac:dyDescent="0.25">
      <c r="A278" s="4">
        <v>43831</v>
      </c>
      <c r="B278" s="3">
        <v>493</v>
      </c>
      <c r="C278" s="3">
        <v>18</v>
      </c>
      <c r="D278" s="3">
        <v>1</v>
      </c>
      <c r="E278" s="3" t="s">
        <v>9</v>
      </c>
      <c r="F278" s="3" t="s">
        <v>11</v>
      </c>
      <c r="G278" s="3" t="s">
        <v>24</v>
      </c>
      <c r="H278" s="3" t="s">
        <v>22</v>
      </c>
      <c r="I278" s="5"/>
      <c r="J278" s="3"/>
      <c r="K278" s="3"/>
      <c r="L278" s="2">
        <f>IF(E278="","",COUNTIFS($E$4:E278,E278,$A$4:A278,A278,$F$4:F278,F278,$B$4:B278,B278))</f>
        <v>2</v>
      </c>
      <c r="Q278" s="11"/>
    </row>
    <row r="279" spans="1:17" ht="24" customHeight="1" x14ac:dyDescent="0.25">
      <c r="A279" s="4">
        <v>43831</v>
      </c>
      <c r="B279" s="3">
        <v>493</v>
      </c>
      <c r="C279" s="3">
        <v>18</v>
      </c>
      <c r="D279" s="3">
        <v>1</v>
      </c>
      <c r="E279" s="3" t="s">
        <v>9</v>
      </c>
      <c r="F279" s="3" t="s">
        <v>11</v>
      </c>
      <c r="G279" s="3" t="s">
        <v>24</v>
      </c>
      <c r="H279" s="3" t="s">
        <v>22</v>
      </c>
      <c r="I279" s="5"/>
      <c r="J279" s="3"/>
      <c r="K279" s="3"/>
      <c r="L279" s="2">
        <f>IF(E279="","",COUNTIFS($E$4:E279,E279,$A$4:A279,A279,$F$4:F279,F279,$B$4:B279,B279))</f>
        <v>3</v>
      </c>
      <c r="Q279" s="11"/>
    </row>
    <row r="280" spans="1:17" ht="24" customHeight="1" x14ac:dyDescent="0.25">
      <c r="A280" s="4">
        <v>43831</v>
      </c>
      <c r="B280" s="3">
        <v>987</v>
      </c>
      <c r="C280" s="3">
        <v>18</v>
      </c>
      <c r="D280" s="3">
        <v>1</v>
      </c>
      <c r="E280" s="3" t="s">
        <v>9</v>
      </c>
      <c r="F280" s="3" t="s">
        <v>11</v>
      </c>
      <c r="G280" s="3" t="s">
        <v>24</v>
      </c>
      <c r="H280" s="3" t="s">
        <v>22</v>
      </c>
      <c r="I280" s="5"/>
      <c r="J280" s="3"/>
      <c r="K280" s="3"/>
      <c r="L280" s="2">
        <f>IF(E280="","",COUNTIFS($E$4:E280,E280,$A$4:A280,A280,$F$4:F280,F280,$B$4:B280,B280))</f>
        <v>1</v>
      </c>
      <c r="Q280" s="11"/>
    </row>
    <row r="281" spans="1:17" ht="24" customHeight="1" x14ac:dyDescent="0.25">
      <c r="A281" s="4">
        <v>43831</v>
      </c>
      <c r="B281" s="3">
        <v>987</v>
      </c>
      <c r="C281" s="3">
        <v>18</v>
      </c>
      <c r="D281" s="3">
        <v>1</v>
      </c>
      <c r="E281" s="3" t="s">
        <v>9</v>
      </c>
      <c r="F281" s="3" t="s">
        <v>11</v>
      </c>
      <c r="G281" s="3" t="s">
        <v>24</v>
      </c>
      <c r="H281" s="3" t="s">
        <v>22</v>
      </c>
      <c r="I281" s="5"/>
      <c r="J281" s="3"/>
      <c r="K281" s="3"/>
      <c r="L281" s="2">
        <f>IF(E281="","",COUNTIFS($E$4:E281,E281,$A$4:A281,A281,$F$4:F281,F281,$B$4:B281,B281))</f>
        <v>2</v>
      </c>
      <c r="Q281" s="11"/>
    </row>
    <row r="282" spans="1:17" ht="24" customHeight="1" x14ac:dyDescent="0.25">
      <c r="A282" s="4">
        <v>43831</v>
      </c>
      <c r="B282" s="3">
        <v>987</v>
      </c>
      <c r="C282" s="3">
        <v>18</v>
      </c>
      <c r="D282" s="3">
        <v>1</v>
      </c>
      <c r="E282" s="3" t="s">
        <v>9</v>
      </c>
      <c r="F282" s="3" t="s">
        <v>11</v>
      </c>
      <c r="G282" s="3" t="s">
        <v>24</v>
      </c>
      <c r="H282" s="3" t="s">
        <v>22</v>
      </c>
      <c r="I282" s="5"/>
      <c r="J282" s="3"/>
      <c r="K282" s="3"/>
      <c r="L282" s="2">
        <f>IF(E282="","",COUNTIFS($E$4:E282,E282,$A$4:A282,A282,$F$4:F282,F282,$B$4:B282,B282))</f>
        <v>3</v>
      </c>
      <c r="Q282" s="11"/>
    </row>
    <row r="283" spans="1:17" ht="24" customHeight="1" x14ac:dyDescent="0.25">
      <c r="A283" s="4">
        <v>43831</v>
      </c>
      <c r="B283" s="3">
        <v>942</v>
      </c>
      <c r="C283" s="3">
        <v>17</v>
      </c>
      <c r="D283" s="3">
        <v>1</v>
      </c>
      <c r="E283" s="3" t="s">
        <v>9</v>
      </c>
      <c r="F283" s="3" t="s">
        <v>11</v>
      </c>
      <c r="G283" s="3" t="s">
        <v>24</v>
      </c>
      <c r="H283" s="3" t="s">
        <v>22</v>
      </c>
      <c r="I283" s="5"/>
      <c r="J283" s="3"/>
      <c r="K283" s="3"/>
      <c r="L283" s="2">
        <f>IF(E283="","",COUNTIFS($E$4:E283,E283,$A$4:A283,A283,$F$4:F283,F283,$B$4:B283,B283))</f>
        <v>1</v>
      </c>
      <c r="Q283" s="11"/>
    </row>
    <row r="284" spans="1:17" ht="24" customHeight="1" x14ac:dyDescent="0.25">
      <c r="A284" s="4">
        <v>43831</v>
      </c>
      <c r="B284" s="3">
        <v>942</v>
      </c>
      <c r="C284" s="3">
        <v>17</v>
      </c>
      <c r="D284" s="3">
        <v>1</v>
      </c>
      <c r="E284" s="3" t="s">
        <v>9</v>
      </c>
      <c r="F284" s="3" t="s">
        <v>11</v>
      </c>
      <c r="G284" s="3" t="s">
        <v>24</v>
      </c>
      <c r="H284" s="3" t="s">
        <v>22</v>
      </c>
      <c r="I284" s="5"/>
      <c r="J284" s="3"/>
      <c r="K284" s="3"/>
      <c r="L284" s="2">
        <f>IF(E284="","",COUNTIFS($E$4:E284,E284,$A$4:A284,A284,$F$4:F284,F284,$B$4:B284,B284))</f>
        <v>2</v>
      </c>
      <c r="Q284" s="11"/>
    </row>
    <row r="285" spans="1:17" ht="24" customHeight="1" x14ac:dyDescent="0.25">
      <c r="A285" s="4">
        <v>43831</v>
      </c>
      <c r="B285" s="3">
        <v>942</v>
      </c>
      <c r="C285" s="3">
        <v>17</v>
      </c>
      <c r="D285" s="3">
        <v>1</v>
      </c>
      <c r="E285" s="3" t="s">
        <v>9</v>
      </c>
      <c r="F285" s="3" t="s">
        <v>11</v>
      </c>
      <c r="G285" s="3" t="s">
        <v>24</v>
      </c>
      <c r="H285" s="3" t="s">
        <v>22</v>
      </c>
      <c r="I285" s="5"/>
      <c r="J285" s="3"/>
      <c r="K285" s="3"/>
      <c r="L285" s="2">
        <f>IF(E285="","",COUNTIFS($E$4:E285,E285,$A$4:A285,A285,$F$4:F285,F285,$B$4:B285,B285))</f>
        <v>3</v>
      </c>
      <c r="Q285" s="11"/>
    </row>
    <row r="286" spans="1:17" ht="24" customHeight="1" x14ac:dyDescent="0.25">
      <c r="A286" s="4">
        <v>43832</v>
      </c>
      <c r="B286" s="3">
        <v>749</v>
      </c>
      <c r="C286" s="3">
        <v>17</v>
      </c>
      <c r="D286" s="3">
        <v>1</v>
      </c>
      <c r="E286" s="3" t="s">
        <v>9</v>
      </c>
      <c r="F286" s="3" t="s">
        <v>11</v>
      </c>
      <c r="G286" s="3" t="s">
        <v>20</v>
      </c>
      <c r="H286" s="3" t="s">
        <v>21</v>
      </c>
      <c r="I286" s="5"/>
      <c r="J286" s="3"/>
      <c r="K286" s="3"/>
      <c r="L286" s="2">
        <f>IF(E286="","",COUNTIFS($E$4:E286,E286,$A$4:A286,A286,$F$4:F286,F286,$B$4:B286,B286))</f>
        <v>1</v>
      </c>
      <c r="Q286" s="11"/>
    </row>
    <row r="287" spans="1:17" ht="24" customHeight="1" x14ac:dyDescent="0.25">
      <c r="A287" s="4">
        <v>43832</v>
      </c>
      <c r="B287" s="3">
        <v>936</v>
      </c>
      <c r="C287" s="3">
        <v>18</v>
      </c>
      <c r="D287" s="3">
        <v>1</v>
      </c>
      <c r="E287" s="3" t="s">
        <v>9</v>
      </c>
      <c r="F287" s="3" t="s">
        <v>11</v>
      </c>
      <c r="G287" s="3" t="s">
        <v>20</v>
      </c>
      <c r="H287" s="3" t="s">
        <v>21</v>
      </c>
      <c r="I287" s="5"/>
      <c r="J287" s="3"/>
      <c r="K287" s="3"/>
      <c r="L287" s="2">
        <f>IF(E287="","",COUNTIFS($E$4:E287,E287,$A$4:A287,A287,$F$4:F287,F287,$B$4:B287,B287))</f>
        <v>1</v>
      </c>
      <c r="Q287" s="11"/>
    </row>
    <row r="288" spans="1:17" ht="24" customHeight="1" x14ac:dyDescent="0.25">
      <c r="A288" s="4">
        <v>43832</v>
      </c>
      <c r="B288" s="3">
        <v>415</v>
      </c>
      <c r="C288" s="3">
        <v>18</v>
      </c>
      <c r="D288" s="3">
        <v>1</v>
      </c>
      <c r="E288" s="3" t="s">
        <v>9</v>
      </c>
      <c r="F288" s="3" t="s">
        <v>11</v>
      </c>
      <c r="G288" s="3" t="s">
        <v>20</v>
      </c>
      <c r="H288" s="3" t="s">
        <v>21</v>
      </c>
      <c r="I288" s="5"/>
      <c r="J288" s="3"/>
      <c r="K288" s="3"/>
      <c r="L288" s="2">
        <f>IF(E288="","",COUNTIFS($E$4:E288,E288,$A$4:A288,A288,$F$4:F288,F288,$B$4:B288,B288))</f>
        <v>1</v>
      </c>
      <c r="Q288" s="11"/>
    </row>
    <row r="289" spans="1:17" ht="24" customHeight="1" x14ac:dyDescent="0.25">
      <c r="A289" s="4">
        <v>43832</v>
      </c>
      <c r="B289" s="3">
        <v>7693</v>
      </c>
      <c r="C289" s="3">
        <v>18</v>
      </c>
      <c r="D289" s="3">
        <v>1</v>
      </c>
      <c r="E289" s="3" t="s">
        <v>9</v>
      </c>
      <c r="F289" s="3" t="s">
        <v>11</v>
      </c>
      <c r="G289" s="3" t="s">
        <v>20</v>
      </c>
      <c r="H289" s="3" t="s">
        <v>21</v>
      </c>
      <c r="I289" s="5"/>
      <c r="J289" s="3"/>
      <c r="K289" s="3"/>
      <c r="L289" s="2">
        <f>IF(E289="","",COUNTIFS($E$4:E289,E289,$A$4:A289,A289,$F$4:F289,F289,$B$4:B289,B289))</f>
        <v>1</v>
      </c>
      <c r="Q289" s="11"/>
    </row>
    <row r="290" spans="1:17" ht="24" customHeight="1" x14ac:dyDescent="0.25">
      <c r="A290" s="4">
        <v>43832</v>
      </c>
      <c r="B290" s="3">
        <v>823</v>
      </c>
      <c r="C290" s="3">
        <v>18</v>
      </c>
      <c r="D290" s="3">
        <v>1</v>
      </c>
      <c r="E290" s="3" t="s">
        <v>9</v>
      </c>
      <c r="F290" s="3" t="s">
        <v>10</v>
      </c>
      <c r="G290" s="3" t="s">
        <v>20</v>
      </c>
      <c r="H290" s="3" t="s">
        <v>21</v>
      </c>
      <c r="I290" s="5"/>
      <c r="J290" s="3"/>
      <c r="K290" s="3"/>
      <c r="L290" s="2">
        <f>IF(E290="","",COUNTIFS($E$4:E290,E290,$A$4:A290,A290,$F$4:F290,F290,$B$4:B290,B290))</f>
        <v>1</v>
      </c>
      <c r="Q290" s="11"/>
    </row>
    <row r="291" spans="1:17" ht="24" customHeight="1" x14ac:dyDescent="0.25">
      <c r="A291" s="4">
        <v>43832</v>
      </c>
      <c r="B291" s="3">
        <v>465</v>
      </c>
      <c r="C291" s="3">
        <v>20</v>
      </c>
      <c r="D291" s="3">
        <v>1</v>
      </c>
      <c r="E291" s="3" t="s">
        <v>9</v>
      </c>
      <c r="F291" s="3" t="s">
        <v>15</v>
      </c>
      <c r="G291" s="3" t="s">
        <v>20</v>
      </c>
      <c r="H291" s="3" t="s">
        <v>21</v>
      </c>
      <c r="I291" s="5"/>
      <c r="J291" s="3"/>
      <c r="K291" s="3"/>
      <c r="L291" s="2">
        <f>IF(E291="","",COUNTIFS($E$4:E291,E291,$A$4:A291,A291,$F$4:F291,F291,$B$4:B291,B291))</f>
        <v>1</v>
      </c>
      <c r="Q291" s="11"/>
    </row>
    <row r="292" spans="1:17" ht="24" customHeight="1" x14ac:dyDescent="0.25">
      <c r="A292" s="4">
        <v>43832</v>
      </c>
      <c r="B292" s="3">
        <v>482</v>
      </c>
      <c r="C292" s="3">
        <v>18</v>
      </c>
      <c r="D292" s="3">
        <v>1</v>
      </c>
      <c r="E292" s="3" t="s">
        <v>9</v>
      </c>
      <c r="F292" s="3" t="s">
        <v>11</v>
      </c>
      <c r="G292" s="3" t="s">
        <v>20</v>
      </c>
      <c r="H292" s="3" t="s">
        <v>21</v>
      </c>
      <c r="I292" s="5"/>
      <c r="J292" s="3"/>
      <c r="K292" s="3"/>
      <c r="L292" s="2">
        <f>IF(E292="","",COUNTIFS($E$4:E292,E292,$A$4:A292,A292,$F$4:F292,F292,$B$4:B292,B292))</f>
        <v>1</v>
      </c>
      <c r="Q292" s="11"/>
    </row>
    <row r="293" spans="1:17" ht="24" customHeight="1" x14ac:dyDescent="0.25">
      <c r="A293" s="4">
        <v>43832</v>
      </c>
      <c r="B293" s="3">
        <v>749</v>
      </c>
      <c r="C293" s="3">
        <v>17</v>
      </c>
      <c r="D293" s="3">
        <v>1</v>
      </c>
      <c r="E293" s="3" t="s">
        <v>9</v>
      </c>
      <c r="F293" s="3" t="s">
        <v>11</v>
      </c>
      <c r="G293" s="3" t="s">
        <v>20</v>
      </c>
      <c r="H293" s="3" t="s">
        <v>21</v>
      </c>
      <c r="I293" s="5"/>
      <c r="J293" s="3"/>
      <c r="K293" s="3"/>
      <c r="L293" s="2">
        <f>IF(E293="","",COUNTIFS($E$4:E293,E293,$A$4:A293,A293,$F$4:F293,F293,$B$4:B293,B293))</f>
        <v>2</v>
      </c>
      <c r="Q293" s="11"/>
    </row>
    <row r="294" spans="1:17" ht="24" customHeight="1" x14ac:dyDescent="0.25">
      <c r="A294" s="4">
        <v>43832</v>
      </c>
      <c r="B294" s="3">
        <v>415</v>
      </c>
      <c r="C294" s="3">
        <v>18</v>
      </c>
      <c r="D294" s="3">
        <v>1</v>
      </c>
      <c r="E294" s="3" t="s">
        <v>9</v>
      </c>
      <c r="F294" s="3" t="s">
        <v>11</v>
      </c>
      <c r="G294" s="3" t="s">
        <v>20</v>
      </c>
      <c r="H294" s="3" t="s">
        <v>21</v>
      </c>
      <c r="I294" s="5"/>
      <c r="J294" s="3"/>
      <c r="K294" s="3"/>
      <c r="L294" s="2">
        <f>IF(E294="","",COUNTIFS($E$4:E294,E294,$A$4:A294,A294,$F$4:F294,F294,$B$4:B294,B294))</f>
        <v>2</v>
      </c>
      <c r="Q294" s="11"/>
    </row>
    <row r="295" spans="1:17" ht="24" customHeight="1" x14ac:dyDescent="0.25">
      <c r="A295" s="4">
        <v>43832</v>
      </c>
      <c r="B295" s="3">
        <v>936</v>
      </c>
      <c r="C295" s="3">
        <v>18</v>
      </c>
      <c r="D295" s="3">
        <v>1</v>
      </c>
      <c r="E295" s="3" t="s">
        <v>9</v>
      </c>
      <c r="F295" s="3" t="s">
        <v>11</v>
      </c>
      <c r="G295" s="3" t="s">
        <v>20</v>
      </c>
      <c r="H295" s="3" t="s">
        <v>21</v>
      </c>
      <c r="I295" s="5"/>
      <c r="J295" s="3"/>
      <c r="K295" s="3"/>
      <c r="L295" s="2">
        <f>IF(E295="","",COUNTIFS($E$4:E295,E295,$A$4:A295,A295,$F$4:F295,F295,$B$4:B295,B295))</f>
        <v>2</v>
      </c>
      <c r="Q295" s="11"/>
    </row>
    <row r="296" spans="1:17" ht="24" customHeight="1" x14ac:dyDescent="0.25">
      <c r="A296" s="4">
        <v>43832</v>
      </c>
      <c r="B296" s="3">
        <v>7693</v>
      </c>
      <c r="C296" s="3">
        <v>18</v>
      </c>
      <c r="D296" s="3">
        <v>1</v>
      </c>
      <c r="E296" s="3" t="s">
        <v>9</v>
      </c>
      <c r="F296" s="3" t="s">
        <v>11</v>
      </c>
      <c r="G296" s="3" t="s">
        <v>20</v>
      </c>
      <c r="H296" s="3" t="s">
        <v>21</v>
      </c>
      <c r="I296" s="5"/>
      <c r="J296" s="3"/>
      <c r="K296" s="3"/>
      <c r="L296" s="2">
        <f>IF(E296="","",COUNTIFS($E$4:E296,E296,$A$4:A296,A296,$F$4:F296,F296,$B$4:B296,B296))</f>
        <v>2</v>
      </c>
      <c r="Q296" s="11"/>
    </row>
    <row r="297" spans="1:17" ht="24" customHeight="1" x14ac:dyDescent="0.25">
      <c r="A297" s="4">
        <v>43832</v>
      </c>
      <c r="B297" s="3">
        <v>823</v>
      </c>
      <c r="C297" s="3">
        <v>18</v>
      </c>
      <c r="D297" s="3">
        <v>1</v>
      </c>
      <c r="E297" s="3" t="s">
        <v>9</v>
      </c>
      <c r="F297" s="3" t="s">
        <v>10</v>
      </c>
      <c r="G297" s="3" t="s">
        <v>20</v>
      </c>
      <c r="H297" s="3" t="s">
        <v>21</v>
      </c>
      <c r="I297" s="5"/>
      <c r="J297" s="3"/>
      <c r="K297" s="3"/>
      <c r="L297" s="2">
        <f>IF(E297="","",COUNTIFS($E$4:E297,E297,$A$4:A297,A297,$F$4:F297,F297,$B$4:B297,B297))</f>
        <v>2</v>
      </c>
      <c r="Q297" s="11"/>
    </row>
    <row r="298" spans="1:17" ht="24" customHeight="1" x14ac:dyDescent="0.25">
      <c r="A298" s="4">
        <v>43832</v>
      </c>
      <c r="B298" s="3">
        <v>465</v>
      </c>
      <c r="C298" s="3">
        <v>20</v>
      </c>
      <c r="D298" s="3">
        <v>1</v>
      </c>
      <c r="E298" s="3" t="s">
        <v>9</v>
      </c>
      <c r="F298" s="3" t="s">
        <v>15</v>
      </c>
      <c r="G298" s="3" t="s">
        <v>20</v>
      </c>
      <c r="H298" s="3" t="s">
        <v>21</v>
      </c>
      <c r="I298" s="5"/>
      <c r="J298" s="3"/>
      <c r="K298" s="3"/>
      <c r="L298" s="2">
        <f>IF(E298="","",COUNTIFS($E$4:E298,E298,$A$4:A298,A298,$F$4:F298,F298,$B$4:B298,B298))</f>
        <v>2</v>
      </c>
      <c r="Q298" s="11"/>
    </row>
    <row r="299" spans="1:17" ht="24" customHeight="1" x14ac:dyDescent="0.25">
      <c r="A299" s="4">
        <v>43832</v>
      </c>
      <c r="B299" s="3">
        <v>482</v>
      </c>
      <c r="C299" s="3">
        <v>18</v>
      </c>
      <c r="D299" s="3">
        <v>1</v>
      </c>
      <c r="E299" s="3" t="s">
        <v>9</v>
      </c>
      <c r="F299" s="3" t="s">
        <v>11</v>
      </c>
      <c r="G299" s="3" t="s">
        <v>20</v>
      </c>
      <c r="H299" s="3" t="s">
        <v>21</v>
      </c>
      <c r="I299" s="5"/>
      <c r="J299" s="3"/>
      <c r="K299" s="3"/>
      <c r="L299" s="2">
        <f>IF(E299="","",COUNTIFS($E$4:E299,E299,$A$4:A299,A299,$F$4:F299,F299,$B$4:B299,B299))</f>
        <v>2</v>
      </c>
      <c r="Q299" s="11"/>
    </row>
    <row r="300" spans="1:17" ht="24" customHeight="1" x14ac:dyDescent="0.25">
      <c r="A300" s="4">
        <v>43832</v>
      </c>
      <c r="B300" s="3">
        <v>749</v>
      </c>
      <c r="C300" s="3">
        <v>17</v>
      </c>
      <c r="D300" s="3">
        <v>1</v>
      </c>
      <c r="E300" s="3" t="s">
        <v>9</v>
      </c>
      <c r="F300" s="3" t="s">
        <v>11</v>
      </c>
      <c r="G300" s="3" t="s">
        <v>20</v>
      </c>
      <c r="H300" s="3" t="s">
        <v>21</v>
      </c>
      <c r="I300" s="5"/>
      <c r="J300" s="3"/>
      <c r="K300" s="3"/>
      <c r="L300" s="2">
        <f>IF(E300="","",COUNTIFS($E$4:E300,E300,$A$4:A300,A300,$F$4:F300,F300,$B$4:B300,B300))</f>
        <v>3</v>
      </c>
      <c r="Q300" s="11"/>
    </row>
    <row r="301" spans="1:17" ht="24" customHeight="1" x14ac:dyDescent="0.25">
      <c r="A301" s="4">
        <v>43832</v>
      </c>
      <c r="B301" s="3">
        <v>8456</v>
      </c>
      <c r="C301" s="3">
        <v>12</v>
      </c>
      <c r="D301" s="3">
        <v>1</v>
      </c>
      <c r="E301" s="3" t="s">
        <v>9</v>
      </c>
      <c r="F301" s="3" t="s">
        <v>15</v>
      </c>
      <c r="G301" s="3" t="s">
        <v>20</v>
      </c>
      <c r="H301" s="3" t="s">
        <v>21</v>
      </c>
      <c r="I301" s="5"/>
      <c r="J301" s="3"/>
      <c r="K301" s="3"/>
      <c r="L301" s="2">
        <f>IF(E301="","",COUNTIFS($E$4:E301,E301,$A$4:A301,A301,$F$4:F301,F301,$B$4:B301,B301))</f>
        <v>1</v>
      </c>
      <c r="Q301" s="11"/>
    </row>
    <row r="302" spans="1:17" ht="24" customHeight="1" x14ac:dyDescent="0.25">
      <c r="A302" s="4">
        <v>43832</v>
      </c>
      <c r="B302" s="3">
        <v>749</v>
      </c>
      <c r="C302" s="3">
        <v>17</v>
      </c>
      <c r="D302" s="3">
        <v>1</v>
      </c>
      <c r="E302" s="3" t="s">
        <v>9</v>
      </c>
      <c r="F302" s="3" t="s">
        <v>11</v>
      </c>
      <c r="G302" s="3" t="s">
        <v>20</v>
      </c>
      <c r="H302" s="3" t="s">
        <v>21</v>
      </c>
      <c r="I302" s="5"/>
      <c r="J302" s="3"/>
      <c r="K302" s="3"/>
      <c r="L302" s="2">
        <f>IF(E302="","",COUNTIFS($E$4:E302,E302,$A$4:A302,A302,$F$4:F302,F302,$B$4:B302,B302))</f>
        <v>4</v>
      </c>
      <c r="Q302" s="11"/>
    </row>
    <row r="303" spans="1:17" ht="24" customHeight="1" x14ac:dyDescent="0.25">
      <c r="A303" s="4">
        <v>43834</v>
      </c>
      <c r="B303" s="3">
        <v>749</v>
      </c>
      <c r="C303" s="3">
        <v>17</v>
      </c>
      <c r="D303" s="3">
        <v>1</v>
      </c>
      <c r="E303" s="3" t="s">
        <v>9</v>
      </c>
      <c r="F303" s="3" t="s">
        <v>11</v>
      </c>
      <c r="G303" s="3" t="s">
        <v>23</v>
      </c>
      <c r="H303" s="3" t="s">
        <v>22</v>
      </c>
      <c r="I303" s="5"/>
      <c r="J303" s="3"/>
      <c r="K303" s="3"/>
      <c r="L303" s="2">
        <f>IF(E303="","",COUNTIFS($E$4:E303,E303,$A$4:A303,A303,$F$4:F303,F303,$B$4:B303,B303))</f>
        <v>1</v>
      </c>
      <c r="Q303" s="11"/>
    </row>
    <row r="304" spans="1:17" ht="24" customHeight="1" x14ac:dyDescent="0.25">
      <c r="A304" s="4">
        <v>43834</v>
      </c>
      <c r="B304" s="3">
        <v>415</v>
      </c>
      <c r="C304" s="3">
        <v>18</v>
      </c>
      <c r="D304" s="3">
        <v>1</v>
      </c>
      <c r="E304" s="3" t="s">
        <v>9</v>
      </c>
      <c r="F304" s="3" t="s">
        <v>11</v>
      </c>
      <c r="G304" s="3" t="s">
        <v>23</v>
      </c>
      <c r="H304" s="3" t="s">
        <v>22</v>
      </c>
      <c r="I304" s="5"/>
      <c r="J304" s="3"/>
      <c r="K304" s="3"/>
      <c r="L304" s="2">
        <f>IF(E304="","",COUNTIFS($E$4:E304,E304,$A$4:A304,A304,$F$4:F304,F304,$B$4:B304,B304))</f>
        <v>1</v>
      </c>
      <c r="Q304" s="11"/>
    </row>
    <row r="305" spans="1:17" ht="24" customHeight="1" x14ac:dyDescent="0.25">
      <c r="A305" s="4">
        <v>43834</v>
      </c>
      <c r="B305" s="3">
        <v>946</v>
      </c>
      <c r="C305" s="3">
        <v>0</v>
      </c>
      <c r="D305" s="3">
        <v>1</v>
      </c>
      <c r="E305" s="3" t="s">
        <v>9</v>
      </c>
      <c r="F305" s="3" t="s">
        <v>11</v>
      </c>
      <c r="G305" s="3" t="s">
        <v>23</v>
      </c>
      <c r="H305" s="3" t="s">
        <v>22</v>
      </c>
      <c r="I305" s="5"/>
      <c r="J305" s="3"/>
      <c r="K305" s="3"/>
      <c r="L305" s="2">
        <f>IF(E305="","",COUNTIFS($E$4:E305,E305,$A$4:A305,A305,$F$4:F305,F305,$B$4:B305,B305))</f>
        <v>1</v>
      </c>
      <c r="Q305" s="11"/>
    </row>
    <row r="306" spans="1:17" ht="24" customHeight="1" x14ac:dyDescent="0.25">
      <c r="A306" s="4">
        <v>43834</v>
      </c>
      <c r="B306" s="3">
        <v>482</v>
      </c>
      <c r="C306" s="3">
        <v>18</v>
      </c>
      <c r="D306" s="3">
        <v>1</v>
      </c>
      <c r="E306" s="3" t="s">
        <v>9</v>
      </c>
      <c r="F306" s="3" t="s">
        <v>11</v>
      </c>
      <c r="G306" s="3" t="s">
        <v>23</v>
      </c>
      <c r="H306" s="3" t="s">
        <v>22</v>
      </c>
      <c r="I306" s="5"/>
      <c r="J306" s="3"/>
      <c r="K306" s="3"/>
      <c r="L306" s="2">
        <f>IF(E306="","",COUNTIFS($E$4:E306,E306,$A$4:A306,A306,$F$4:F306,F306,$B$4:B306,B306))</f>
        <v>1</v>
      </c>
      <c r="Q306" s="11"/>
    </row>
    <row r="307" spans="1:17" ht="24" customHeight="1" x14ac:dyDescent="0.25">
      <c r="A307" s="4">
        <v>43834</v>
      </c>
      <c r="B307" s="3">
        <v>819</v>
      </c>
      <c r="C307" s="3">
        <v>0</v>
      </c>
      <c r="D307" s="3">
        <v>1</v>
      </c>
      <c r="E307" s="3" t="s">
        <v>9</v>
      </c>
      <c r="F307" s="3" t="s">
        <v>11</v>
      </c>
      <c r="G307" s="3" t="s">
        <v>23</v>
      </c>
      <c r="H307" s="3" t="s">
        <v>22</v>
      </c>
      <c r="I307" s="5"/>
      <c r="J307" s="3"/>
      <c r="K307" s="3"/>
      <c r="L307" s="2">
        <f>IF(E307="","",COUNTIFS($E$4:E307,E307,$A$4:A307,A307,$F$4:F307,F307,$B$4:B307,B307))</f>
        <v>1</v>
      </c>
      <c r="Q307" s="11"/>
    </row>
    <row r="308" spans="1:17" ht="24" customHeight="1" x14ac:dyDescent="0.25">
      <c r="A308" s="4">
        <v>43834</v>
      </c>
      <c r="B308" s="3">
        <v>864</v>
      </c>
      <c r="C308" s="3">
        <v>0</v>
      </c>
      <c r="D308" s="3">
        <v>1</v>
      </c>
      <c r="E308" s="3" t="s">
        <v>9</v>
      </c>
      <c r="F308" s="3" t="s">
        <v>11</v>
      </c>
      <c r="G308" s="3" t="s">
        <v>23</v>
      </c>
      <c r="H308" s="3" t="s">
        <v>22</v>
      </c>
      <c r="I308" s="5"/>
      <c r="J308" s="3"/>
      <c r="K308" s="3"/>
      <c r="L308" s="2">
        <f>IF(E308="","",COUNTIFS($E$4:E308,E308,$A$4:A308,A308,$F$4:F308,F308,$B$4:B308,B308))</f>
        <v>1</v>
      </c>
      <c r="Q308" s="11"/>
    </row>
    <row r="309" spans="1:17" ht="24" customHeight="1" x14ac:dyDescent="0.25">
      <c r="A309" s="4">
        <v>43834</v>
      </c>
      <c r="B309" s="3">
        <v>198</v>
      </c>
      <c r="C309" s="3">
        <v>18</v>
      </c>
      <c r="D309" s="3">
        <v>1</v>
      </c>
      <c r="E309" s="3" t="s">
        <v>9</v>
      </c>
      <c r="F309" s="3" t="s">
        <v>11</v>
      </c>
      <c r="G309" s="3" t="s">
        <v>23</v>
      </c>
      <c r="H309" s="3" t="s">
        <v>22</v>
      </c>
      <c r="I309" s="5"/>
      <c r="J309" s="3"/>
      <c r="K309" s="3"/>
      <c r="L309" s="2">
        <f>IF(E309="","",COUNTIFS($E$4:E309,E309,$A$4:A309,A309,$F$4:F309,F309,$B$4:B309,B309))</f>
        <v>1</v>
      </c>
      <c r="Q309" s="11"/>
    </row>
    <row r="310" spans="1:17" ht="24" customHeight="1" x14ac:dyDescent="0.25">
      <c r="A310" s="4">
        <v>43834</v>
      </c>
      <c r="B310" s="3">
        <v>749</v>
      </c>
      <c r="C310" s="3">
        <v>17</v>
      </c>
      <c r="D310" s="3">
        <v>1</v>
      </c>
      <c r="E310" s="3" t="s">
        <v>9</v>
      </c>
      <c r="F310" s="3" t="s">
        <v>11</v>
      </c>
      <c r="G310" s="3" t="s">
        <v>23</v>
      </c>
      <c r="H310" s="3" t="s">
        <v>22</v>
      </c>
      <c r="I310" s="5"/>
      <c r="J310" s="3"/>
      <c r="K310" s="3"/>
      <c r="L310" s="2">
        <f>IF(E310="","",COUNTIFS($E$4:E310,E310,$A$4:A310,A310,$F$4:F310,F310,$B$4:B310,B310))</f>
        <v>2</v>
      </c>
      <c r="Q310" s="11"/>
    </row>
    <row r="311" spans="1:17" ht="24" customHeight="1" x14ac:dyDescent="0.25">
      <c r="A311" s="4">
        <v>43834</v>
      </c>
      <c r="B311" s="3">
        <v>415</v>
      </c>
      <c r="C311" s="3">
        <v>18</v>
      </c>
      <c r="D311" s="3">
        <v>1</v>
      </c>
      <c r="E311" s="3" t="s">
        <v>9</v>
      </c>
      <c r="F311" s="3" t="s">
        <v>11</v>
      </c>
      <c r="G311" s="3" t="s">
        <v>23</v>
      </c>
      <c r="H311" s="3" t="s">
        <v>22</v>
      </c>
      <c r="I311" s="5"/>
      <c r="J311" s="3"/>
      <c r="K311" s="3"/>
      <c r="L311" s="2">
        <f>IF(E311="","",COUNTIFS($E$4:E311,E311,$A$4:A311,A311,$F$4:F311,F311,$B$4:B311,B311))</f>
        <v>2</v>
      </c>
      <c r="Q311" s="11"/>
    </row>
    <row r="312" spans="1:17" ht="24" customHeight="1" x14ac:dyDescent="0.25">
      <c r="A312" s="4">
        <v>43834</v>
      </c>
      <c r="B312" s="3">
        <v>482</v>
      </c>
      <c r="C312" s="3">
        <v>18</v>
      </c>
      <c r="D312" s="3">
        <v>1</v>
      </c>
      <c r="E312" s="3" t="s">
        <v>9</v>
      </c>
      <c r="F312" s="3" t="s">
        <v>11</v>
      </c>
      <c r="G312" s="3" t="s">
        <v>23</v>
      </c>
      <c r="H312" s="3" t="s">
        <v>22</v>
      </c>
      <c r="I312" s="5"/>
      <c r="J312" s="3"/>
      <c r="K312" s="3"/>
      <c r="L312" s="2">
        <f>IF(E312="","",COUNTIFS($E$4:E312,E312,$A$4:A312,A312,$F$4:F312,F312,$B$4:B312,B312))</f>
        <v>2</v>
      </c>
      <c r="Q312" s="11"/>
    </row>
    <row r="313" spans="1:17" ht="24" customHeight="1" x14ac:dyDescent="0.25">
      <c r="A313" s="4">
        <v>43834</v>
      </c>
      <c r="B313" s="3">
        <v>946</v>
      </c>
      <c r="C313" s="3">
        <v>0</v>
      </c>
      <c r="D313" s="3">
        <v>1</v>
      </c>
      <c r="E313" s="3" t="s">
        <v>9</v>
      </c>
      <c r="F313" s="3" t="s">
        <v>11</v>
      </c>
      <c r="G313" s="3" t="s">
        <v>23</v>
      </c>
      <c r="H313" s="3" t="s">
        <v>22</v>
      </c>
      <c r="I313" s="5"/>
      <c r="J313" s="3"/>
      <c r="K313" s="3"/>
      <c r="L313" s="2">
        <f>IF(E313="","",COUNTIFS($E$4:E313,E313,$A$4:A313,A313,$F$4:F313,F313,$B$4:B313,B313))</f>
        <v>2</v>
      </c>
      <c r="Q313" s="11"/>
    </row>
    <row r="314" spans="1:17" ht="24" customHeight="1" x14ac:dyDescent="0.25">
      <c r="A314" s="4">
        <v>43834</v>
      </c>
      <c r="B314" s="3">
        <v>819</v>
      </c>
      <c r="C314" s="3">
        <v>0</v>
      </c>
      <c r="D314" s="3">
        <v>1</v>
      </c>
      <c r="E314" s="3" t="s">
        <v>9</v>
      </c>
      <c r="F314" s="3" t="s">
        <v>11</v>
      </c>
      <c r="G314" s="3" t="s">
        <v>23</v>
      </c>
      <c r="H314" s="3" t="s">
        <v>22</v>
      </c>
      <c r="I314" s="5"/>
      <c r="J314" s="3"/>
      <c r="K314" s="3"/>
      <c r="L314" s="2">
        <f>IF(E314="","",COUNTIFS($E$4:E314,E314,$A$4:A314,A314,$F$4:F314,F314,$B$4:B314,B314))</f>
        <v>2</v>
      </c>
      <c r="Q314" s="11"/>
    </row>
    <row r="315" spans="1:17" ht="24" customHeight="1" x14ac:dyDescent="0.25">
      <c r="A315" s="4">
        <v>43834</v>
      </c>
      <c r="B315" s="3">
        <v>864</v>
      </c>
      <c r="C315" s="3">
        <v>0</v>
      </c>
      <c r="D315" s="3">
        <v>1</v>
      </c>
      <c r="E315" s="3" t="s">
        <v>9</v>
      </c>
      <c r="F315" s="3" t="s">
        <v>11</v>
      </c>
      <c r="G315" s="3" t="s">
        <v>23</v>
      </c>
      <c r="H315" s="3" t="s">
        <v>22</v>
      </c>
      <c r="I315" s="5"/>
      <c r="J315" s="3"/>
      <c r="K315" s="3"/>
      <c r="L315" s="2">
        <f>IF(E315="","",COUNTIFS($E$4:E315,E315,$A$4:A315,A315,$F$4:F315,F315,$B$4:B315,B315))</f>
        <v>2</v>
      </c>
      <c r="Q315" s="11"/>
    </row>
    <row r="316" spans="1:17" ht="24" customHeight="1" x14ac:dyDescent="0.25">
      <c r="A316" s="4">
        <v>43834</v>
      </c>
      <c r="B316" s="3">
        <v>198</v>
      </c>
      <c r="C316" s="3">
        <v>18</v>
      </c>
      <c r="D316" s="3">
        <v>1</v>
      </c>
      <c r="E316" s="3" t="s">
        <v>9</v>
      </c>
      <c r="F316" s="3" t="s">
        <v>11</v>
      </c>
      <c r="G316" s="3" t="s">
        <v>23</v>
      </c>
      <c r="H316" s="3" t="s">
        <v>22</v>
      </c>
      <c r="I316" s="5"/>
      <c r="J316" s="3"/>
      <c r="K316" s="3"/>
      <c r="L316" s="2">
        <f>IF(E316="","",COUNTIFS($E$4:E316,E316,$A$4:A316,A316,$F$4:F316,F316,$B$4:B316,B316))</f>
        <v>2</v>
      </c>
      <c r="Q316" s="11"/>
    </row>
    <row r="317" spans="1:17" ht="24" customHeight="1" x14ac:dyDescent="0.25">
      <c r="A317" s="4">
        <v>43834</v>
      </c>
      <c r="B317" s="3">
        <v>749</v>
      </c>
      <c r="C317" s="3">
        <v>17</v>
      </c>
      <c r="D317" s="3">
        <v>1</v>
      </c>
      <c r="E317" s="3" t="s">
        <v>9</v>
      </c>
      <c r="F317" s="3" t="s">
        <v>11</v>
      </c>
      <c r="G317" s="3" t="s">
        <v>23</v>
      </c>
      <c r="H317" s="3" t="s">
        <v>22</v>
      </c>
      <c r="I317" s="5"/>
      <c r="J317" s="3"/>
      <c r="K317" s="3"/>
      <c r="L317" s="2">
        <f>IF(E317="","",COUNTIFS($E$4:E317,E317,$A$4:A317,A317,$F$4:F317,F317,$B$4:B317,B317))</f>
        <v>3</v>
      </c>
      <c r="Q317" s="11"/>
    </row>
    <row r="318" spans="1:17" ht="24" customHeight="1" x14ac:dyDescent="0.25">
      <c r="A318" s="4">
        <v>43834</v>
      </c>
      <c r="B318" s="3">
        <v>415</v>
      </c>
      <c r="C318" s="3">
        <v>18</v>
      </c>
      <c r="D318" s="3">
        <v>1</v>
      </c>
      <c r="E318" s="3" t="s">
        <v>9</v>
      </c>
      <c r="F318" s="3" t="s">
        <v>11</v>
      </c>
      <c r="G318" s="3" t="s">
        <v>23</v>
      </c>
      <c r="H318" s="3" t="s">
        <v>22</v>
      </c>
      <c r="I318" s="5"/>
      <c r="J318" s="3"/>
      <c r="K318" s="3"/>
      <c r="L318" s="2">
        <f>IF(E318="","",COUNTIFS($E$4:E318,E318,$A$4:A318,A318,$F$4:F318,F318,$B$4:B318,B318))</f>
        <v>3</v>
      </c>
      <c r="Q318" s="11"/>
    </row>
    <row r="319" spans="1:17" ht="24" customHeight="1" x14ac:dyDescent="0.25">
      <c r="A319" s="4">
        <v>43832</v>
      </c>
      <c r="B319" s="3">
        <v>9641</v>
      </c>
      <c r="C319" s="3">
        <v>18</v>
      </c>
      <c r="D319" s="3">
        <v>1</v>
      </c>
      <c r="E319" s="3" t="s">
        <v>9</v>
      </c>
      <c r="F319" s="3" t="s">
        <v>10</v>
      </c>
      <c r="G319" s="3" t="s">
        <v>20</v>
      </c>
      <c r="H319" s="3" t="s">
        <v>22</v>
      </c>
      <c r="I319" s="5"/>
      <c r="J319" s="3"/>
      <c r="K319" s="3"/>
      <c r="L319" s="2">
        <f>IF(E319="","",COUNTIFS($E$4:E319,E319,$A$4:A319,A319,$F$4:F319,F319,$B$4:B319,B319))</f>
        <v>1</v>
      </c>
      <c r="Q319" s="11"/>
    </row>
    <row r="320" spans="1:17" ht="24" customHeight="1" x14ac:dyDescent="0.25">
      <c r="A320" s="4">
        <v>43832</v>
      </c>
      <c r="B320" s="3">
        <v>138</v>
      </c>
      <c r="C320" s="3">
        <v>18</v>
      </c>
      <c r="D320" s="3">
        <v>1</v>
      </c>
      <c r="E320" s="3" t="s">
        <v>9</v>
      </c>
      <c r="F320" s="3" t="s">
        <v>10</v>
      </c>
      <c r="G320" s="3" t="s">
        <v>20</v>
      </c>
      <c r="H320" s="3" t="s">
        <v>22</v>
      </c>
      <c r="I320" s="5"/>
      <c r="J320" s="3"/>
      <c r="K320" s="3"/>
      <c r="L320" s="2">
        <f>IF(E320="","",COUNTIFS($E$4:E320,E320,$A$4:A320,A320,$F$4:F320,F320,$B$4:B320,B320))</f>
        <v>1</v>
      </c>
      <c r="Q320" s="11"/>
    </row>
    <row r="321" spans="1:17" ht="24" customHeight="1" x14ac:dyDescent="0.25">
      <c r="A321" s="4">
        <v>43832</v>
      </c>
      <c r="B321" s="3">
        <v>1347</v>
      </c>
      <c r="C321" s="3">
        <v>19.5</v>
      </c>
      <c r="D321" s="3">
        <v>1</v>
      </c>
      <c r="E321" s="3" t="s">
        <v>9</v>
      </c>
      <c r="F321" s="3" t="s">
        <v>16</v>
      </c>
      <c r="G321" s="3" t="s">
        <v>20</v>
      </c>
      <c r="H321" s="3" t="s">
        <v>22</v>
      </c>
      <c r="I321" s="5"/>
      <c r="J321" s="3"/>
      <c r="K321" s="3"/>
      <c r="L321" s="2">
        <f>IF(E321="","",COUNTIFS($E$4:E321,E321,$A$4:A321,A321,$F$4:F321,F321,$B$4:B321,B321))</f>
        <v>1</v>
      </c>
      <c r="Q321" s="11"/>
    </row>
    <row r="322" spans="1:17" ht="24" customHeight="1" x14ac:dyDescent="0.25">
      <c r="A322" s="4">
        <v>43832</v>
      </c>
      <c r="B322" s="3">
        <v>415</v>
      </c>
      <c r="C322" s="3">
        <v>18</v>
      </c>
      <c r="D322" s="3">
        <v>1</v>
      </c>
      <c r="E322" s="3" t="s">
        <v>9</v>
      </c>
      <c r="F322" s="3" t="s">
        <v>11</v>
      </c>
      <c r="G322" s="3" t="s">
        <v>23</v>
      </c>
      <c r="H322" s="3" t="s">
        <v>22</v>
      </c>
      <c r="I322" s="5"/>
      <c r="J322" s="3"/>
      <c r="K322" s="3"/>
      <c r="L322" s="2">
        <f>IF(E322="","",COUNTIFS($E$4:E322,E322,$A$4:A322,A322,$F$4:F322,F322,$B$4:B322,B322))</f>
        <v>3</v>
      </c>
      <c r="Q322" s="11"/>
    </row>
    <row r="323" spans="1:17" ht="24" customHeight="1" x14ac:dyDescent="0.25">
      <c r="A323" s="4">
        <v>43832</v>
      </c>
      <c r="B323" s="3">
        <v>9461</v>
      </c>
      <c r="C323" s="3">
        <v>12</v>
      </c>
      <c r="D323" s="3">
        <v>1</v>
      </c>
      <c r="E323" s="3" t="s">
        <v>9</v>
      </c>
      <c r="F323" s="3" t="s">
        <v>15</v>
      </c>
      <c r="G323" s="3" t="s">
        <v>23</v>
      </c>
      <c r="H323" s="3" t="s">
        <v>22</v>
      </c>
      <c r="I323" s="5"/>
      <c r="J323" s="3"/>
      <c r="K323" s="3"/>
      <c r="L323" s="2">
        <f>IF(E323="","",COUNTIFS($E$4:E323,E323,$A$4:A323,A323,$F$4:F323,F323,$B$4:B323,B323))</f>
        <v>1</v>
      </c>
      <c r="Q323" s="11"/>
    </row>
    <row r="324" spans="1:17" ht="24" customHeight="1" x14ac:dyDescent="0.25">
      <c r="A324" s="4">
        <v>43832</v>
      </c>
      <c r="B324" s="3">
        <v>8456</v>
      </c>
      <c r="C324" s="3">
        <v>12</v>
      </c>
      <c r="D324" s="3">
        <v>1</v>
      </c>
      <c r="E324" s="3" t="s">
        <v>9</v>
      </c>
      <c r="F324" s="3" t="s">
        <v>15</v>
      </c>
      <c r="G324" s="3" t="s">
        <v>23</v>
      </c>
      <c r="H324" s="3" t="s">
        <v>22</v>
      </c>
      <c r="I324" s="5"/>
      <c r="J324" s="3"/>
      <c r="K324" s="3"/>
      <c r="L324" s="2">
        <f>IF(E324="","",COUNTIFS($E$4:E324,E324,$A$4:A324,A324,$F$4:F324,F324,$B$4:B324,B324))</f>
        <v>2</v>
      </c>
      <c r="Q324" s="11"/>
    </row>
    <row r="325" spans="1:17" ht="24" customHeight="1" x14ac:dyDescent="0.25">
      <c r="A325" s="4">
        <v>43832</v>
      </c>
      <c r="B325" s="3">
        <v>749</v>
      </c>
      <c r="C325" s="3">
        <v>17</v>
      </c>
      <c r="D325" s="3">
        <v>1</v>
      </c>
      <c r="E325" s="3" t="s">
        <v>9</v>
      </c>
      <c r="F325" s="3" t="s">
        <v>11</v>
      </c>
      <c r="G325" s="3" t="s">
        <v>23</v>
      </c>
      <c r="H325" s="3" t="s">
        <v>22</v>
      </c>
      <c r="I325" s="5"/>
      <c r="J325" s="3"/>
      <c r="K325" s="3"/>
      <c r="L325" s="2">
        <f>IF(E325="","",COUNTIFS($E$4:E325,E325,$A$4:A325,A325,$F$4:F325,F325,$B$4:B325,B325))</f>
        <v>5</v>
      </c>
      <c r="Q325" s="11"/>
    </row>
    <row r="326" spans="1:17" ht="24" customHeight="1" x14ac:dyDescent="0.25">
      <c r="A326" s="4">
        <v>43832</v>
      </c>
      <c r="B326" s="3">
        <v>482</v>
      </c>
      <c r="C326" s="3">
        <v>18</v>
      </c>
      <c r="D326" s="3">
        <v>1</v>
      </c>
      <c r="E326" s="3" t="s">
        <v>9</v>
      </c>
      <c r="F326" s="3" t="s">
        <v>11</v>
      </c>
      <c r="G326" s="3" t="s">
        <v>23</v>
      </c>
      <c r="H326" s="3" t="s">
        <v>22</v>
      </c>
      <c r="I326" s="5"/>
      <c r="J326" s="3"/>
      <c r="K326" s="3"/>
      <c r="L326" s="2">
        <f>IF(E326="","",COUNTIFS($E$4:E326,E326,$A$4:A326,A326,$F$4:F326,F326,$B$4:B326,B326))</f>
        <v>3</v>
      </c>
      <c r="Q326" s="11"/>
    </row>
    <row r="327" spans="1:17" ht="24" customHeight="1" x14ac:dyDescent="0.25">
      <c r="A327" s="4">
        <v>43832</v>
      </c>
      <c r="B327" s="3">
        <v>465</v>
      </c>
      <c r="C327" s="3">
        <v>20</v>
      </c>
      <c r="D327" s="3">
        <v>1</v>
      </c>
      <c r="E327" s="3" t="s">
        <v>9</v>
      </c>
      <c r="F327" s="3" t="s">
        <v>15</v>
      </c>
      <c r="G327" s="3" t="s">
        <v>23</v>
      </c>
      <c r="H327" s="3" t="s">
        <v>22</v>
      </c>
      <c r="I327" s="5"/>
      <c r="J327" s="3"/>
      <c r="K327" s="3"/>
      <c r="L327" s="2">
        <f>IF(E327="","",COUNTIFS($E$4:E327,E327,$A$4:A327,A327,$F$4:F327,F327,$B$4:B327,B327))</f>
        <v>3</v>
      </c>
      <c r="Q327" s="11"/>
    </row>
    <row r="328" spans="1:17" ht="24" customHeight="1" x14ac:dyDescent="0.25">
      <c r="A328" s="4">
        <v>43832</v>
      </c>
      <c r="B328" s="3">
        <v>823</v>
      </c>
      <c r="C328" s="3">
        <v>18</v>
      </c>
      <c r="D328" s="3">
        <v>1</v>
      </c>
      <c r="E328" s="3" t="s">
        <v>9</v>
      </c>
      <c r="F328" s="3" t="s">
        <v>10</v>
      </c>
      <c r="G328" s="3" t="s">
        <v>23</v>
      </c>
      <c r="H328" s="3" t="s">
        <v>22</v>
      </c>
      <c r="I328" s="5"/>
      <c r="J328" s="3"/>
      <c r="K328" s="3"/>
      <c r="L328" s="2">
        <f>IF(E328="","",COUNTIFS($E$4:E328,E328,$A$4:A328,A328,$F$4:F328,F328,$B$4:B328,B328))</f>
        <v>3</v>
      </c>
      <c r="Q328" s="11"/>
    </row>
    <row r="329" spans="1:17" ht="24" customHeight="1" x14ac:dyDescent="0.25">
      <c r="A329" s="4">
        <v>43832</v>
      </c>
      <c r="B329" s="3">
        <v>7693</v>
      </c>
      <c r="C329" s="3">
        <v>18</v>
      </c>
      <c r="D329" s="3">
        <v>1</v>
      </c>
      <c r="E329" s="3" t="s">
        <v>9</v>
      </c>
      <c r="F329" s="3" t="s">
        <v>11</v>
      </c>
      <c r="G329" s="3" t="s">
        <v>23</v>
      </c>
      <c r="H329" s="3" t="s">
        <v>22</v>
      </c>
      <c r="I329" s="5"/>
      <c r="J329" s="3"/>
      <c r="K329" s="3"/>
      <c r="L329" s="2">
        <f>IF(E329="","",COUNTIFS($E$4:E329,E329,$A$4:A329,A329,$F$4:F329,F329,$B$4:B329,B329))</f>
        <v>3</v>
      </c>
      <c r="Q329" s="11"/>
    </row>
    <row r="330" spans="1:17" ht="24" customHeight="1" x14ac:dyDescent="0.25">
      <c r="A330" s="4">
        <v>43832</v>
      </c>
      <c r="B330" s="3">
        <v>936</v>
      </c>
      <c r="C330" s="3">
        <v>18</v>
      </c>
      <c r="D330" s="3">
        <v>1</v>
      </c>
      <c r="E330" s="3" t="s">
        <v>9</v>
      </c>
      <c r="F330" s="3" t="s">
        <v>11</v>
      </c>
      <c r="G330" s="3" t="s">
        <v>23</v>
      </c>
      <c r="H330" s="3" t="s">
        <v>22</v>
      </c>
      <c r="I330" s="5"/>
      <c r="J330" s="3"/>
      <c r="K330" s="3"/>
      <c r="L330" s="2">
        <f>IF(E330="","",COUNTIFS($E$4:E330,E330,$A$4:A330,A330,$F$4:F330,F330,$B$4:B330,B330))</f>
        <v>3</v>
      </c>
      <c r="Q330" s="11"/>
    </row>
    <row r="331" spans="1:17" ht="24" customHeight="1" x14ac:dyDescent="0.25">
      <c r="A331" s="4">
        <v>43832</v>
      </c>
      <c r="B331" s="3">
        <v>415</v>
      </c>
      <c r="C331" s="3">
        <v>18</v>
      </c>
      <c r="D331" s="3">
        <v>1</v>
      </c>
      <c r="E331" s="3" t="s">
        <v>9</v>
      </c>
      <c r="F331" s="3" t="s">
        <v>11</v>
      </c>
      <c r="G331" s="3" t="s">
        <v>23</v>
      </c>
      <c r="H331" s="3" t="s">
        <v>22</v>
      </c>
      <c r="I331" s="5"/>
      <c r="J331" s="3"/>
      <c r="K331" s="3"/>
      <c r="L331" s="2">
        <f>IF(E331="","",COUNTIFS($E$4:E331,E331,$A$4:A331,A331,$F$4:F331,F331,$B$4:B331,B331))</f>
        <v>4</v>
      </c>
      <c r="Q331" s="11"/>
    </row>
    <row r="332" spans="1:17" ht="24" customHeight="1" x14ac:dyDescent="0.25">
      <c r="A332" s="4">
        <v>43832</v>
      </c>
      <c r="B332" s="3">
        <v>749</v>
      </c>
      <c r="C332" s="3">
        <v>17</v>
      </c>
      <c r="D332" s="3">
        <v>1</v>
      </c>
      <c r="E332" s="3" t="s">
        <v>9</v>
      </c>
      <c r="F332" s="3" t="s">
        <v>11</v>
      </c>
      <c r="G332" s="3" t="s">
        <v>23</v>
      </c>
      <c r="H332" s="3" t="s">
        <v>22</v>
      </c>
      <c r="I332" s="5"/>
      <c r="J332" s="3"/>
      <c r="K332" s="3"/>
      <c r="L332" s="2">
        <f>IF(E332="","",COUNTIFS($E$4:E332,E332,$A$4:A332,A332,$F$4:F332,F332,$B$4:B332,B332))</f>
        <v>6</v>
      </c>
      <c r="Q332" s="11"/>
    </row>
    <row r="333" spans="1:17" ht="24" customHeight="1" x14ac:dyDescent="0.25">
      <c r="A333" s="4">
        <v>43832</v>
      </c>
      <c r="B333" s="3">
        <v>482</v>
      </c>
      <c r="C333" s="3">
        <v>18</v>
      </c>
      <c r="D333" s="3">
        <v>1</v>
      </c>
      <c r="E333" s="3" t="s">
        <v>9</v>
      </c>
      <c r="F333" s="3" t="s">
        <v>11</v>
      </c>
      <c r="G333" s="3" t="s">
        <v>23</v>
      </c>
      <c r="H333" s="3" t="s">
        <v>22</v>
      </c>
      <c r="I333" s="5"/>
      <c r="J333" s="3"/>
      <c r="K333" s="3"/>
      <c r="L333" s="2">
        <f>IF(E333="","",COUNTIFS($E$4:E333,E333,$A$4:A333,A333,$F$4:F333,F333,$B$4:B333,B333))</f>
        <v>4</v>
      </c>
      <c r="Q333" s="11"/>
    </row>
    <row r="334" spans="1:17" ht="24" customHeight="1" x14ac:dyDescent="0.25">
      <c r="A334" s="4">
        <v>43832</v>
      </c>
      <c r="B334" s="3">
        <v>465</v>
      </c>
      <c r="C334" s="3">
        <v>20</v>
      </c>
      <c r="D334" s="3">
        <v>1</v>
      </c>
      <c r="E334" s="3" t="s">
        <v>9</v>
      </c>
      <c r="F334" s="3" t="s">
        <v>15</v>
      </c>
      <c r="G334" s="3" t="s">
        <v>23</v>
      </c>
      <c r="H334" s="3" t="s">
        <v>22</v>
      </c>
      <c r="I334" s="5"/>
      <c r="J334" s="3"/>
      <c r="K334" s="3"/>
      <c r="L334" s="2">
        <f>IF(E334="","",COUNTIFS($E$4:E334,E334,$A$4:A334,A334,$F$4:F334,F334,$B$4:B334,B334))</f>
        <v>4</v>
      </c>
      <c r="Q334" s="11"/>
    </row>
    <row r="335" spans="1:17" ht="24" customHeight="1" x14ac:dyDescent="0.25">
      <c r="A335" s="4">
        <v>43832</v>
      </c>
      <c r="B335" s="3">
        <v>823</v>
      </c>
      <c r="C335" s="3">
        <v>18</v>
      </c>
      <c r="D335" s="3">
        <v>1</v>
      </c>
      <c r="E335" s="3" t="s">
        <v>9</v>
      </c>
      <c r="F335" s="3" t="s">
        <v>10</v>
      </c>
      <c r="G335" s="3" t="s">
        <v>23</v>
      </c>
      <c r="H335" s="3" t="s">
        <v>22</v>
      </c>
      <c r="I335" s="5"/>
      <c r="J335" s="3"/>
      <c r="K335" s="3"/>
      <c r="L335" s="2">
        <f>IF(E335="","",COUNTIFS($E$4:E335,E335,$A$4:A335,A335,$F$4:F335,F335,$B$4:B335,B335))</f>
        <v>4</v>
      </c>
      <c r="Q335" s="11"/>
    </row>
    <row r="336" spans="1:17" ht="24" customHeight="1" x14ac:dyDescent="0.25">
      <c r="A336" s="4">
        <v>43832</v>
      </c>
      <c r="B336" s="3">
        <v>7693</v>
      </c>
      <c r="C336" s="3">
        <v>18</v>
      </c>
      <c r="D336" s="3">
        <v>1</v>
      </c>
      <c r="E336" s="3" t="s">
        <v>9</v>
      </c>
      <c r="F336" s="3" t="s">
        <v>11</v>
      </c>
      <c r="G336" s="3" t="s">
        <v>23</v>
      </c>
      <c r="H336" s="3" t="s">
        <v>22</v>
      </c>
      <c r="I336" s="5"/>
      <c r="J336" s="3"/>
      <c r="K336" s="3"/>
      <c r="L336" s="2">
        <f>IF(E336="","",COUNTIFS($E$4:E336,E336,$A$4:A336,A336,$F$4:F336,F336,$B$4:B336,B336))</f>
        <v>4</v>
      </c>
      <c r="Q336" s="11"/>
    </row>
    <row r="337" spans="1:17" ht="24" customHeight="1" x14ac:dyDescent="0.25">
      <c r="A337" s="4">
        <v>43832</v>
      </c>
      <c r="B337" s="3">
        <v>415</v>
      </c>
      <c r="C337" s="3">
        <v>18</v>
      </c>
      <c r="D337" s="3">
        <v>1</v>
      </c>
      <c r="E337" s="3" t="s">
        <v>9</v>
      </c>
      <c r="F337" s="3" t="s">
        <v>11</v>
      </c>
      <c r="G337" s="3" t="s">
        <v>23</v>
      </c>
      <c r="H337" s="3" t="s">
        <v>22</v>
      </c>
      <c r="I337" s="5"/>
      <c r="J337" s="3"/>
      <c r="K337" s="3"/>
      <c r="L337" s="2">
        <f>IF(E337="","",COUNTIFS($E$4:E337,E337,$A$4:A337,A337,$F$4:F337,F337,$B$4:B337,B337))</f>
        <v>5</v>
      </c>
      <c r="Q337" s="11"/>
    </row>
    <row r="338" spans="1:17" ht="24" customHeight="1" x14ac:dyDescent="0.25">
      <c r="A338" s="4">
        <v>43832</v>
      </c>
      <c r="B338" s="3">
        <v>936</v>
      </c>
      <c r="C338" s="3">
        <v>18</v>
      </c>
      <c r="D338" s="3">
        <v>1</v>
      </c>
      <c r="E338" s="3" t="s">
        <v>9</v>
      </c>
      <c r="F338" s="3" t="s">
        <v>11</v>
      </c>
      <c r="G338" s="3" t="s">
        <v>23</v>
      </c>
      <c r="H338" s="3" t="s">
        <v>22</v>
      </c>
      <c r="I338" s="5"/>
      <c r="J338" s="3"/>
      <c r="K338" s="3"/>
      <c r="L338" s="2">
        <f>IF(E338="","",COUNTIFS($E$4:E338,E338,$A$4:A338,A338,$F$4:F338,F338,$B$4:B338,B338))</f>
        <v>4</v>
      </c>
      <c r="Q338" s="11"/>
    </row>
    <row r="339" spans="1:17" ht="24" customHeight="1" x14ac:dyDescent="0.25">
      <c r="A339" s="4">
        <v>43832</v>
      </c>
      <c r="B339" s="3">
        <v>749</v>
      </c>
      <c r="C339" s="3">
        <v>17</v>
      </c>
      <c r="D339" s="3">
        <v>1</v>
      </c>
      <c r="E339" s="3" t="s">
        <v>9</v>
      </c>
      <c r="F339" s="3" t="s">
        <v>11</v>
      </c>
      <c r="G339" s="3" t="s">
        <v>23</v>
      </c>
      <c r="H339" s="3" t="s">
        <v>22</v>
      </c>
      <c r="I339" s="5"/>
      <c r="J339" s="3"/>
      <c r="K339" s="3"/>
      <c r="L339" s="2">
        <f>IF(E339="","",COUNTIFS($E$4:E339,E339,$A$4:A339,A339,$F$4:F339,F339,$B$4:B339,B339))</f>
        <v>7</v>
      </c>
      <c r="Q339" s="11"/>
    </row>
    <row r="340" spans="1:17" ht="24" customHeight="1" x14ac:dyDescent="0.25">
      <c r="A340" s="4">
        <v>43835</v>
      </c>
      <c r="B340" s="3">
        <v>1625</v>
      </c>
      <c r="C340" s="3">
        <v>20</v>
      </c>
      <c r="D340" s="3">
        <v>1</v>
      </c>
      <c r="E340" s="3" t="s">
        <v>9</v>
      </c>
      <c r="F340" s="3" t="s">
        <v>11</v>
      </c>
      <c r="G340" s="3" t="s">
        <v>20</v>
      </c>
      <c r="H340" s="3" t="s">
        <v>21</v>
      </c>
      <c r="I340" s="5"/>
      <c r="J340" s="3"/>
      <c r="K340" s="3"/>
      <c r="L340" s="2">
        <f>IF(E340="","",COUNTIFS($E$4:E340,E340,$A$4:A340,A340,$F$4:F340,F340,$B$4:B340,B340))</f>
        <v>1</v>
      </c>
      <c r="Q340" s="11"/>
    </row>
    <row r="341" spans="1:17" ht="24" customHeight="1" x14ac:dyDescent="0.25">
      <c r="A341" s="4">
        <v>43835</v>
      </c>
      <c r="B341" s="3">
        <v>7312</v>
      </c>
      <c r="C341" s="3">
        <v>19</v>
      </c>
      <c r="D341" s="3">
        <v>1</v>
      </c>
      <c r="E341" s="3" t="s">
        <v>9</v>
      </c>
      <c r="F341" s="3" t="s">
        <v>11</v>
      </c>
      <c r="G341" s="3" t="s">
        <v>20</v>
      </c>
      <c r="H341" s="3" t="s">
        <v>21</v>
      </c>
      <c r="I341" s="5"/>
      <c r="J341" s="3"/>
      <c r="K341" s="3"/>
      <c r="L341" s="2">
        <f>IF(E341="","",COUNTIFS($E$4:E341,E341,$A$4:A341,A341,$F$4:F341,F341,$B$4:B341,B341))</f>
        <v>1</v>
      </c>
      <c r="Q341" s="11"/>
    </row>
    <row r="342" spans="1:17" ht="24" customHeight="1" x14ac:dyDescent="0.25">
      <c r="A342" s="4">
        <v>43835</v>
      </c>
      <c r="B342" s="3">
        <v>198</v>
      </c>
      <c r="C342" s="3">
        <v>18</v>
      </c>
      <c r="D342" s="3">
        <v>1</v>
      </c>
      <c r="E342" s="3" t="s">
        <v>9</v>
      </c>
      <c r="F342" s="3" t="s">
        <v>11</v>
      </c>
      <c r="G342" s="3" t="s">
        <v>20</v>
      </c>
      <c r="H342" s="3" t="s">
        <v>21</v>
      </c>
      <c r="I342" s="5"/>
      <c r="J342" s="3"/>
      <c r="K342" s="3"/>
      <c r="L342" s="2">
        <f>IF(E342="","",COUNTIFS($E$4:E342,E342,$A$4:A342,A342,$F$4:F342,F342,$B$4:B342,B342))</f>
        <v>1</v>
      </c>
      <c r="Q342" s="11"/>
    </row>
    <row r="343" spans="1:17" ht="24" customHeight="1" x14ac:dyDescent="0.25">
      <c r="A343" s="4">
        <v>43835</v>
      </c>
      <c r="B343" s="3">
        <v>482</v>
      </c>
      <c r="C343" s="3">
        <v>18</v>
      </c>
      <c r="D343" s="3">
        <v>1</v>
      </c>
      <c r="E343" s="3" t="s">
        <v>9</v>
      </c>
      <c r="F343" s="3" t="s">
        <v>11</v>
      </c>
      <c r="G343" s="3" t="s">
        <v>20</v>
      </c>
      <c r="H343" s="3" t="s">
        <v>21</v>
      </c>
      <c r="I343" s="5"/>
      <c r="J343" s="3"/>
      <c r="K343" s="3"/>
      <c r="L343" s="2">
        <f>IF(E343="","",COUNTIFS($E$4:E343,E343,$A$4:A343,A343,$F$4:F343,F343,$B$4:B343,B343))</f>
        <v>1</v>
      </c>
      <c r="Q343" s="11"/>
    </row>
    <row r="344" spans="1:17" ht="24" customHeight="1" x14ac:dyDescent="0.25">
      <c r="A344" s="4">
        <v>43835</v>
      </c>
      <c r="B344" s="3">
        <v>3217</v>
      </c>
      <c r="C344" s="3">
        <v>18</v>
      </c>
      <c r="D344" s="3">
        <v>1</v>
      </c>
      <c r="E344" s="3" t="s">
        <v>9</v>
      </c>
      <c r="F344" s="3" t="s">
        <v>11</v>
      </c>
      <c r="G344" s="3" t="s">
        <v>20</v>
      </c>
      <c r="H344" s="3" t="s">
        <v>21</v>
      </c>
      <c r="I344" s="5"/>
      <c r="J344" s="3"/>
      <c r="K344" s="3"/>
      <c r="L344" s="2">
        <f>IF(E344="","",COUNTIFS($E$4:E344,E344,$A$4:A344,A344,$F$4:F344,F344,$B$4:B344,B344))</f>
        <v>1</v>
      </c>
      <c r="Q344" s="11"/>
    </row>
    <row r="345" spans="1:17" ht="24" customHeight="1" x14ac:dyDescent="0.25">
      <c r="A345" s="4">
        <v>43835</v>
      </c>
      <c r="B345" s="3">
        <v>5248</v>
      </c>
      <c r="C345" s="3">
        <v>18</v>
      </c>
      <c r="D345" s="3">
        <v>1</v>
      </c>
      <c r="E345" s="3" t="s">
        <v>9</v>
      </c>
      <c r="F345" s="3" t="s">
        <v>11</v>
      </c>
      <c r="G345" s="3" t="s">
        <v>20</v>
      </c>
      <c r="H345" s="3" t="s">
        <v>21</v>
      </c>
      <c r="I345" s="5"/>
      <c r="J345" s="3"/>
      <c r="K345" s="3"/>
      <c r="L345" s="2">
        <f>IF(E345="","",COUNTIFS($E$4:E345,E345,$A$4:A345,A345,$F$4:F345,F345,$B$4:B345,B345))</f>
        <v>1</v>
      </c>
      <c r="Q345" s="11"/>
    </row>
    <row r="346" spans="1:17" ht="24" customHeight="1" x14ac:dyDescent="0.25">
      <c r="A346" s="4">
        <v>43835</v>
      </c>
      <c r="B346" s="3">
        <v>6958</v>
      </c>
      <c r="C346" s="3">
        <v>18</v>
      </c>
      <c r="D346" s="3">
        <v>1</v>
      </c>
      <c r="E346" s="3" t="s">
        <v>9</v>
      </c>
      <c r="F346" s="3" t="s">
        <v>11</v>
      </c>
      <c r="G346" s="3" t="s">
        <v>20</v>
      </c>
      <c r="H346" s="3" t="s">
        <v>21</v>
      </c>
      <c r="I346" s="5"/>
      <c r="J346" s="3"/>
      <c r="K346" s="3"/>
      <c r="L346" s="2">
        <f>IF(E346="","",COUNTIFS($E$4:E346,E346,$A$4:A346,A346,$F$4:F346,F346,$B$4:B346,B346))</f>
        <v>1</v>
      </c>
      <c r="Q346" s="11"/>
    </row>
    <row r="347" spans="1:17" ht="24" customHeight="1" x14ac:dyDescent="0.25">
      <c r="A347" s="4">
        <v>43835</v>
      </c>
      <c r="B347" s="3">
        <v>138</v>
      </c>
      <c r="C347" s="3">
        <v>18</v>
      </c>
      <c r="D347" s="3">
        <v>1</v>
      </c>
      <c r="E347" s="3" t="s">
        <v>9</v>
      </c>
      <c r="F347" s="3" t="s">
        <v>10</v>
      </c>
      <c r="G347" s="3" t="s">
        <v>20</v>
      </c>
      <c r="H347" s="3" t="s">
        <v>21</v>
      </c>
      <c r="I347" s="5"/>
      <c r="J347" s="3"/>
      <c r="K347" s="3"/>
      <c r="L347" s="2">
        <f>IF(E347="","",COUNTIFS($E$4:E347,E347,$A$4:A347,A347,$F$4:F347,F347,$B$4:B347,B347))</f>
        <v>1</v>
      </c>
      <c r="Q347" s="11"/>
    </row>
    <row r="348" spans="1:17" ht="24" customHeight="1" x14ac:dyDescent="0.25">
      <c r="A348" s="4">
        <v>43835</v>
      </c>
      <c r="B348" s="3">
        <v>823</v>
      </c>
      <c r="C348" s="3">
        <v>18</v>
      </c>
      <c r="D348" s="3">
        <v>1</v>
      </c>
      <c r="E348" s="3" t="s">
        <v>9</v>
      </c>
      <c r="F348" s="3" t="s">
        <v>10</v>
      </c>
      <c r="G348" s="3" t="s">
        <v>20</v>
      </c>
      <c r="H348" s="3" t="s">
        <v>21</v>
      </c>
      <c r="I348" s="5"/>
      <c r="J348" s="3"/>
      <c r="K348" s="3"/>
      <c r="L348" s="2">
        <f>IF(E348="","",COUNTIFS($E$4:E348,E348,$A$4:A348,A348,$F$4:F348,F348,$B$4:B348,B348))</f>
        <v>1</v>
      </c>
      <c r="Q348" s="11"/>
    </row>
    <row r="349" spans="1:17" ht="24" customHeight="1" x14ac:dyDescent="0.25">
      <c r="A349" s="4">
        <v>43835</v>
      </c>
      <c r="B349" s="3">
        <v>1625</v>
      </c>
      <c r="C349" s="3">
        <v>20</v>
      </c>
      <c r="D349" s="3">
        <v>1</v>
      </c>
      <c r="E349" s="3" t="s">
        <v>9</v>
      </c>
      <c r="F349" s="3" t="s">
        <v>11</v>
      </c>
      <c r="G349" s="3" t="s">
        <v>20</v>
      </c>
      <c r="H349" s="3" t="s">
        <v>21</v>
      </c>
      <c r="I349" s="5"/>
      <c r="J349" s="3"/>
      <c r="K349" s="3"/>
      <c r="L349" s="2">
        <f>IF(E349="","",COUNTIFS($E$4:E349,E349,$A$4:A349,A349,$F$4:F349,F349,$B$4:B349,B349))</f>
        <v>2</v>
      </c>
      <c r="Q349" s="11"/>
    </row>
    <row r="350" spans="1:17" ht="24" customHeight="1" x14ac:dyDescent="0.25">
      <c r="A350" s="4">
        <v>43835</v>
      </c>
      <c r="B350" s="3">
        <v>198</v>
      </c>
      <c r="C350" s="3">
        <v>18</v>
      </c>
      <c r="D350" s="3">
        <v>1</v>
      </c>
      <c r="E350" s="3" t="s">
        <v>9</v>
      </c>
      <c r="F350" s="3" t="s">
        <v>11</v>
      </c>
      <c r="G350" s="3" t="s">
        <v>20</v>
      </c>
      <c r="H350" s="3" t="s">
        <v>21</v>
      </c>
      <c r="I350" s="5"/>
      <c r="J350" s="3"/>
      <c r="K350" s="3"/>
      <c r="L350" s="2">
        <f>IF(E350="","",COUNTIFS($E$4:E350,E350,$A$4:A350,A350,$F$4:F350,F350,$B$4:B350,B350))</f>
        <v>2</v>
      </c>
      <c r="Q350" s="11"/>
    </row>
    <row r="351" spans="1:17" ht="24" customHeight="1" x14ac:dyDescent="0.25">
      <c r="A351" s="4">
        <v>43835</v>
      </c>
      <c r="B351" s="3">
        <v>482</v>
      </c>
      <c r="C351" s="3">
        <v>18</v>
      </c>
      <c r="D351" s="3">
        <v>1</v>
      </c>
      <c r="E351" s="3" t="s">
        <v>9</v>
      </c>
      <c r="F351" s="3" t="s">
        <v>11</v>
      </c>
      <c r="G351" s="3" t="s">
        <v>20</v>
      </c>
      <c r="H351" s="3" t="s">
        <v>21</v>
      </c>
      <c r="I351" s="5"/>
      <c r="J351" s="3"/>
      <c r="K351" s="3"/>
      <c r="L351" s="2">
        <f>IF(E351="","",COUNTIFS($E$4:E351,E351,$A$4:A351,A351,$F$4:F351,F351,$B$4:B351,B351))</f>
        <v>2</v>
      </c>
      <c r="Q351" s="11"/>
    </row>
    <row r="352" spans="1:17" ht="24" customHeight="1" x14ac:dyDescent="0.25">
      <c r="A352" s="4">
        <v>43835</v>
      </c>
      <c r="B352" s="3">
        <v>3217</v>
      </c>
      <c r="C352" s="3">
        <v>18</v>
      </c>
      <c r="D352" s="3">
        <v>1</v>
      </c>
      <c r="E352" s="3" t="s">
        <v>9</v>
      </c>
      <c r="F352" s="3" t="s">
        <v>11</v>
      </c>
      <c r="G352" s="3" t="s">
        <v>20</v>
      </c>
      <c r="H352" s="3" t="s">
        <v>21</v>
      </c>
      <c r="I352" s="5"/>
      <c r="J352" s="3"/>
      <c r="K352" s="3"/>
      <c r="L352" s="2">
        <f>IF(E352="","",COUNTIFS($E$4:E352,E352,$A$4:A352,A352,$F$4:F352,F352,$B$4:B352,B352))</f>
        <v>2</v>
      </c>
      <c r="Q352" s="11"/>
    </row>
    <row r="353" spans="1:17" ht="24" customHeight="1" x14ac:dyDescent="0.25">
      <c r="A353" s="4">
        <v>43835</v>
      </c>
      <c r="B353" s="3">
        <v>5248</v>
      </c>
      <c r="C353" s="3">
        <v>18</v>
      </c>
      <c r="D353" s="3">
        <v>1</v>
      </c>
      <c r="E353" s="3" t="s">
        <v>9</v>
      </c>
      <c r="F353" s="3" t="s">
        <v>11</v>
      </c>
      <c r="G353" s="3" t="s">
        <v>20</v>
      </c>
      <c r="H353" s="3" t="s">
        <v>21</v>
      </c>
      <c r="I353" s="5"/>
      <c r="J353" s="3"/>
      <c r="K353" s="3"/>
      <c r="L353" s="2">
        <f>IF(E353="","",COUNTIFS($E$4:E353,E353,$A$4:A353,A353,$F$4:F353,F353,$B$4:B353,B353))</f>
        <v>2</v>
      </c>
      <c r="Q353" s="11"/>
    </row>
    <row r="354" spans="1:17" ht="24" customHeight="1" x14ac:dyDescent="0.25">
      <c r="A354" s="4">
        <v>43835</v>
      </c>
      <c r="B354" s="3">
        <v>6958</v>
      </c>
      <c r="C354" s="3">
        <v>18</v>
      </c>
      <c r="D354" s="3">
        <v>1</v>
      </c>
      <c r="E354" s="3" t="s">
        <v>9</v>
      </c>
      <c r="F354" s="3" t="s">
        <v>11</v>
      </c>
      <c r="G354" s="3" t="s">
        <v>20</v>
      </c>
      <c r="H354" s="3" t="s">
        <v>21</v>
      </c>
      <c r="I354" s="5"/>
      <c r="J354" s="3"/>
      <c r="K354" s="3"/>
      <c r="L354" s="2">
        <f>IF(E354="","",COUNTIFS($E$4:E354,E354,$A$4:A354,A354,$F$4:F354,F354,$B$4:B354,B354))</f>
        <v>2</v>
      </c>
      <c r="Q354" s="11"/>
    </row>
    <row r="355" spans="1:17" ht="24" customHeight="1" x14ac:dyDescent="0.25">
      <c r="A355" s="4">
        <v>43835</v>
      </c>
      <c r="B355" s="3">
        <v>7312</v>
      </c>
      <c r="C355" s="3">
        <v>19</v>
      </c>
      <c r="D355" s="3">
        <v>1</v>
      </c>
      <c r="E355" s="3" t="s">
        <v>9</v>
      </c>
      <c r="F355" s="3" t="s">
        <v>11</v>
      </c>
      <c r="G355" s="3" t="s">
        <v>20</v>
      </c>
      <c r="H355" s="3" t="s">
        <v>21</v>
      </c>
      <c r="I355" s="5"/>
      <c r="J355" s="3"/>
      <c r="K355" s="3"/>
      <c r="L355" s="2">
        <f>IF(E355="","",COUNTIFS($E$4:E355,E355,$A$4:A355,A355,$F$4:F355,F355,$B$4:B355,B355))</f>
        <v>2</v>
      </c>
      <c r="Q355" s="11"/>
    </row>
    <row r="356" spans="1:17" ht="24" customHeight="1" x14ac:dyDescent="0.25">
      <c r="A356" s="4">
        <v>43835</v>
      </c>
      <c r="B356" s="3">
        <v>138</v>
      </c>
      <c r="C356" s="3">
        <v>18</v>
      </c>
      <c r="D356" s="3">
        <v>1</v>
      </c>
      <c r="E356" s="3" t="s">
        <v>9</v>
      </c>
      <c r="F356" s="3" t="s">
        <v>10</v>
      </c>
      <c r="G356" s="3" t="s">
        <v>20</v>
      </c>
      <c r="H356" s="3" t="s">
        <v>21</v>
      </c>
      <c r="I356" s="5"/>
      <c r="J356" s="3"/>
      <c r="K356" s="3"/>
      <c r="L356" s="2">
        <f>IF(E356="","",COUNTIFS($E$4:E356,E356,$A$4:A356,A356,$F$4:F356,F356,$B$4:B356,B356))</f>
        <v>2</v>
      </c>
      <c r="Q356" s="11"/>
    </row>
    <row r="357" spans="1:17" ht="24" customHeight="1" x14ac:dyDescent="0.25">
      <c r="A357" s="4">
        <v>43835</v>
      </c>
      <c r="B357" s="3">
        <v>823</v>
      </c>
      <c r="C357" s="3">
        <v>18</v>
      </c>
      <c r="D357" s="3">
        <v>1</v>
      </c>
      <c r="E357" s="3" t="s">
        <v>9</v>
      </c>
      <c r="F357" s="3" t="s">
        <v>10</v>
      </c>
      <c r="G357" s="3" t="s">
        <v>20</v>
      </c>
      <c r="H357" s="3" t="s">
        <v>21</v>
      </c>
      <c r="I357" s="5"/>
      <c r="J357" s="3"/>
      <c r="K357" s="3"/>
      <c r="L357" s="2">
        <f>IF(E357="","",COUNTIFS($E$4:E357,E357,$A$4:A357,A357,$F$4:F357,F357,$B$4:B357,B357))</f>
        <v>2</v>
      </c>
      <c r="Q357" s="11"/>
    </row>
    <row r="358" spans="1:17" ht="24" customHeight="1" x14ac:dyDescent="0.25">
      <c r="A358" s="4">
        <v>43835</v>
      </c>
      <c r="B358" s="3">
        <v>1625</v>
      </c>
      <c r="C358" s="3">
        <v>20</v>
      </c>
      <c r="D358" s="3">
        <v>1</v>
      </c>
      <c r="E358" s="3" t="s">
        <v>9</v>
      </c>
      <c r="F358" s="3" t="s">
        <v>11</v>
      </c>
      <c r="G358" s="3" t="s">
        <v>20</v>
      </c>
      <c r="H358" s="3" t="s">
        <v>21</v>
      </c>
      <c r="I358" s="5"/>
      <c r="J358" s="3"/>
      <c r="K358" s="3"/>
      <c r="L358" s="2">
        <f>IF(E358="","",COUNTIFS($E$4:E358,E358,$A$4:A358,A358,$F$4:F358,F358,$B$4:B358,B358))</f>
        <v>3</v>
      </c>
      <c r="Q358" s="11"/>
    </row>
    <row r="359" spans="1:17" ht="24" customHeight="1" x14ac:dyDescent="0.25">
      <c r="A359" s="4">
        <v>43834</v>
      </c>
      <c r="B359" s="3">
        <v>138</v>
      </c>
      <c r="C359" s="3">
        <v>18</v>
      </c>
      <c r="D359" s="3">
        <v>1</v>
      </c>
      <c r="E359" s="3" t="s">
        <v>9</v>
      </c>
      <c r="F359" s="3" t="s">
        <v>10</v>
      </c>
      <c r="G359" s="3" t="s">
        <v>20</v>
      </c>
      <c r="H359" s="3" t="s">
        <v>21</v>
      </c>
      <c r="I359" s="5"/>
      <c r="J359" s="3"/>
      <c r="K359" s="3"/>
      <c r="L359" s="2">
        <f>IF(E359="","",COUNTIFS($E$4:E359,E359,$A$4:A359,A359,$F$4:F359,F359,$B$4:B359,B359))</f>
        <v>1</v>
      </c>
      <c r="Q359" s="11"/>
    </row>
    <row r="360" spans="1:17" ht="24" customHeight="1" x14ac:dyDescent="0.25">
      <c r="A360" s="4">
        <v>43834</v>
      </c>
      <c r="B360" s="3">
        <v>823</v>
      </c>
      <c r="C360" s="3">
        <v>18</v>
      </c>
      <c r="D360" s="3">
        <v>1</v>
      </c>
      <c r="E360" s="3" t="s">
        <v>9</v>
      </c>
      <c r="F360" s="3" t="s">
        <v>10</v>
      </c>
      <c r="G360" s="3" t="s">
        <v>20</v>
      </c>
      <c r="H360" s="3" t="s">
        <v>21</v>
      </c>
      <c r="I360" s="5"/>
      <c r="J360" s="3"/>
      <c r="K360" s="3"/>
      <c r="L360" s="2">
        <f>IF(E360="","",COUNTIFS($E$4:E360,E360,$A$4:A360,A360,$F$4:F360,F360,$B$4:B360,B360))</f>
        <v>1</v>
      </c>
      <c r="Q360" s="11"/>
    </row>
    <row r="361" spans="1:17" ht="24" customHeight="1" x14ac:dyDescent="0.25">
      <c r="A361" s="4">
        <v>43834</v>
      </c>
      <c r="B361" s="3">
        <v>9641</v>
      </c>
      <c r="C361" s="3">
        <v>18</v>
      </c>
      <c r="D361" s="3">
        <v>1</v>
      </c>
      <c r="E361" s="3" t="s">
        <v>9</v>
      </c>
      <c r="F361" s="3" t="s">
        <v>10</v>
      </c>
      <c r="G361" s="3" t="s">
        <v>20</v>
      </c>
      <c r="H361" s="3" t="s">
        <v>21</v>
      </c>
      <c r="I361" s="5"/>
      <c r="J361" s="3"/>
      <c r="K361" s="3"/>
      <c r="L361" s="2">
        <f>IF(E361="","",COUNTIFS($E$4:E361,E361,$A$4:A361,A361,$F$4:F361,F361,$B$4:B361,B361))</f>
        <v>1</v>
      </c>
      <c r="Q361" s="11"/>
    </row>
    <row r="362" spans="1:17" ht="24" customHeight="1" x14ac:dyDescent="0.25">
      <c r="A362" s="4">
        <v>43834</v>
      </c>
      <c r="B362" s="3">
        <v>465</v>
      </c>
      <c r="C362" s="3">
        <v>20</v>
      </c>
      <c r="D362" s="3">
        <v>1</v>
      </c>
      <c r="E362" s="3" t="s">
        <v>9</v>
      </c>
      <c r="F362" s="3" t="s">
        <v>15</v>
      </c>
      <c r="G362" s="3" t="s">
        <v>20</v>
      </c>
      <c r="H362" s="3" t="s">
        <v>21</v>
      </c>
      <c r="I362" s="5"/>
      <c r="J362" s="3"/>
      <c r="K362" s="3"/>
      <c r="L362" s="2">
        <f>IF(E362="","",COUNTIFS($E$4:E362,E362,$A$4:A362,A362,$F$4:F362,F362,$B$4:B362,B362))</f>
        <v>1</v>
      </c>
      <c r="Q362" s="11"/>
    </row>
    <row r="363" spans="1:17" ht="24" customHeight="1" x14ac:dyDescent="0.25">
      <c r="A363" s="4">
        <v>43834</v>
      </c>
      <c r="B363" s="3">
        <v>460035</v>
      </c>
      <c r="C363" s="3">
        <v>0</v>
      </c>
      <c r="D363" s="3">
        <v>1</v>
      </c>
      <c r="E363" s="3" t="s">
        <v>9</v>
      </c>
      <c r="F363" s="3" t="s">
        <v>17</v>
      </c>
      <c r="G363" s="3" t="s">
        <v>20</v>
      </c>
      <c r="H363" s="3" t="s">
        <v>21</v>
      </c>
      <c r="I363" s="5"/>
      <c r="J363" s="3"/>
      <c r="K363" s="3"/>
      <c r="L363" s="2">
        <f>IF(E363="","",COUNTIFS($E$4:E363,E363,$A$4:A363,A363,$F$4:F363,F363,$B$4:B363,B363))</f>
        <v>1</v>
      </c>
      <c r="Q363" s="11"/>
    </row>
    <row r="364" spans="1:17" ht="24" customHeight="1" x14ac:dyDescent="0.25">
      <c r="A364" s="4">
        <v>43834</v>
      </c>
      <c r="B364" s="3">
        <v>8675</v>
      </c>
      <c r="C364" s="3">
        <v>0</v>
      </c>
      <c r="D364" s="3">
        <v>1</v>
      </c>
      <c r="E364" s="3" t="s">
        <v>9</v>
      </c>
      <c r="F364" s="3" t="s">
        <v>17</v>
      </c>
      <c r="G364" s="3" t="s">
        <v>20</v>
      </c>
      <c r="H364" s="3" t="s">
        <v>21</v>
      </c>
      <c r="I364" s="5"/>
      <c r="J364" s="3"/>
      <c r="K364" s="3"/>
      <c r="L364" s="2">
        <f>IF(E364="","",COUNTIFS($E$4:E364,E364,$A$4:A364,A364,$F$4:F364,F364,$B$4:B364,B364))</f>
        <v>1</v>
      </c>
      <c r="Q364" s="11"/>
    </row>
    <row r="365" spans="1:17" ht="24" customHeight="1" x14ac:dyDescent="0.25">
      <c r="A365" s="4">
        <v>43834</v>
      </c>
      <c r="B365" s="3">
        <v>462828</v>
      </c>
      <c r="C365" s="3">
        <v>0</v>
      </c>
      <c r="D365" s="3">
        <v>1</v>
      </c>
      <c r="E365" s="3" t="s">
        <v>9</v>
      </c>
      <c r="F365" s="3" t="s">
        <v>17</v>
      </c>
      <c r="G365" s="3" t="s">
        <v>20</v>
      </c>
      <c r="H365" s="3" t="s">
        <v>21</v>
      </c>
      <c r="I365" s="5"/>
      <c r="J365" s="3"/>
      <c r="K365" s="3"/>
      <c r="L365" s="2">
        <f>IF(E365="","",COUNTIFS($E$4:E365,E365,$A$4:A365,A365,$F$4:F365,F365,$B$4:B365,B365))</f>
        <v>1</v>
      </c>
      <c r="Q365" s="11"/>
    </row>
    <row r="366" spans="1:17" ht="24" customHeight="1" x14ac:dyDescent="0.25">
      <c r="A366" s="4">
        <v>43834</v>
      </c>
      <c r="B366" s="3">
        <v>8456</v>
      </c>
      <c r="C366" s="3">
        <v>12</v>
      </c>
      <c r="D366" s="3">
        <v>1</v>
      </c>
      <c r="E366" s="3" t="s">
        <v>9</v>
      </c>
      <c r="F366" s="3" t="s">
        <v>15</v>
      </c>
      <c r="G366" s="3" t="s">
        <v>20</v>
      </c>
      <c r="H366" s="3" t="s">
        <v>21</v>
      </c>
      <c r="I366" s="5"/>
      <c r="J366" s="3"/>
      <c r="K366" s="3"/>
      <c r="L366" s="2">
        <f>IF(E366="","",COUNTIFS($E$4:E366,E366,$A$4:A366,A366,$F$4:F366,F366,$B$4:B366,B366))</f>
        <v>1</v>
      </c>
      <c r="Q366" s="11"/>
    </row>
    <row r="367" spans="1:17" ht="24" customHeight="1" x14ac:dyDescent="0.25">
      <c r="A367" s="4">
        <v>43834</v>
      </c>
      <c r="B367" s="3">
        <v>462963</v>
      </c>
      <c r="C367" s="3">
        <v>0</v>
      </c>
      <c r="D367" s="3">
        <v>1</v>
      </c>
      <c r="E367" s="3" t="s">
        <v>9</v>
      </c>
      <c r="F367" s="3" t="s">
        <v>17</v>
      </c>
      <c r="G367" s="3" t="s">
        <v>20</v>
      </c>
      <c r="H367" s="3" t="s">
        <v>21</v>
      </c>
      <c r="I367" s="5"/>
      <c r="J367" s="3"/>
      <c r="K367" s="3"/>
      <c r="L367" s="2">
        <f>IF(E367="","",COUNTIFS($E$4:E367,E367,$A$4:A367,A367,$F$4:F367,F367,$B$4:B367,B367))</f>
        <v>1</v>
      </c>
      <c r="Q367" s="11"/>
    </row>
    <row r="368" spans="1:17" ht="24" customHeight="1" x14ac:dyDescent="0.25">
      <c r="A368" s="4">
        <v>43834</v>
      </c>
      <c r="B368" s="3">
        <v>138</v>
      </c>
      <c r="C368" s="3">
        <v>18</v>
      </c>
      <c r="D368" s="3">
        <v>1</v>
      </c>
      <c r="E368" s="3" t="s">
        <v>9</v>
      </c>
      <c r="F368" s="3" t="s">
        <v>10</v>
      </c>
      <c r="G368" s="3" t="s">
        <v>20</v>
      </c>
      <c r="H368" s="3" t="s">
        <v>21</v>
      </c>
      <c r="I368" s="5"/>
      <c r="J368" s="3"/>
      <c r="K368" s="3"/>
      <c r="L368" s="2">
        <f>IF(E368="","",COUNTIFS($E$4:E368,E368,$A$4:A368,A368,$F$4:F368,F368,$B$4:B368,B368))</f>
        <v>2</v>
      </c>
      <c r="Q368" s="11"/>
    </row>
    <row r="369" spans="1:17" ht="24" customHeight="1" x14ac:dyDescent="0.25">
      <c r="A369" s="4">
        <v>43834</v>
      </c>
      <c r="B369" s="3">
        <v>462970</v>
      </c>
      <c r="C369" s="3">
        <v>0</v>
      </c>
      <c r="D369" s="3">
        <v>1</v>
      </c>
      <c r="E369" s="3" t="s">
        <v>9</v>
      </c>
      <c r="F369" s="3" t="s">
        <v>17</v>
      </c>
      <c r="G369" s="3" t="s">
        <v>20</v>
      </c>
      <c r="H369" s="3" t="s">
        <v>21</v>
      </c>
      <c r="I369" s="5"/>
      <c r="J369" s="3"/>
      <c r="K369" s="3"/>
      <c r="L369" s="2">
        <f>IF(E369="","",COUNTIFS($E$4:E369,E369,$A$4:A369,A369,$F$4:F369,F369,$B$4:B369,B369))</f>
        <v>1</v>
      </c>
      <c r="Q369" s="11"/>
    </row>
    <row r="370" spans="1:17" ht="24" customHeight="1" x14ac:dyDescent="0.25">
      <c r="A370" s="4">
        <v>43834</v>
      </c>
      <c r="B370" s="3">
        <v>9461</v>
      </c>
      <c r="C370" s="3">
        <v>12</v>
      </c>
      <c r="D370" s="3">
        <v>1</v>
      </c>
      <c r="E370" s="3" t="s">
        <v>9</v>
      </c>
      <c r="F370" s="3" t="s">
        <v>15</v>
      </c>
      <c r="G370" s="3" t="s">
        <v>20</v>
      </c>
      <c r="H370" s="3" t="s">
        <v>21</v>
      </c>
      <c r="I370" s="5"/>
      <c r="J370" s="3"/>
      <c r="K370" s="3"/>
      <c r="L370" s="2">
        <f>IF(E370="","",COUNTIFS($E$4:E370,E370,$A$4:A370,A370,$F$4:F370,F370,$B$4:B370,B370))</f>
        <v>1</v>
      </c>
      <c r="Q370" s="11"/>
    </row>
    <row r="371" spans="1:17" ht="24" customHeight="1" x14ac:dyDescent="0.25">
      <c r="A371" s="4">
        <v>43834</v>
      </c>
      <c r="B371" s="3">
        <v>823</v>
      </c>
      <c r="C371" s="3">
        <v>18</v>
      </c>
      <c r="D371" s="3">
        <v>1</v>
      </c>
      <c r="E371" s="3" t="s">
        <v>9</v>
      </c>
      <c r="F371" s="3" t="s">
        <v>10</v>
      </c>
      <c r="G371" s="3" t="s">
        <v>20</v>
      </c>
      <c r="H371" s="3" t="s">
        <v>21</v>
      </c>
      <c r="I371" s="5"/>
      <c r="J371" s="3"/>
      <c r="K371" s="3"/>
      <c r="L371" s="2">
        <f>IF(E371="","",COUNTIFS($E$4:E371,E371,$A$4:A371,A371,$F$4:F371,F371,$B$4:B371,B371))</f>
        <v>2</v>
      </c>
      <c r="Q371" s="11"/>
    </row>
    <row r="372" spans="1:17" ht="24" customHeight="1" x14ac:dyDescent="0.25">
      <c r="A372" s="4">
        <v>43834</v>
      </c>
      <c r="B372" s="3">
        <v>462972</v>
      </c>
      <c r="C372" s="3">
        <v>0</v>
      </c>
      <c r="D372" s="3">
        <v>1</v>
      </c>
      <c r="E372" s="3" t="s">
        <v>9</v>
      </c>
      <c r="F372" s="3" t="s">
        <v>17</v>
      </c>
      <c r="G372" s="3" t="s">
        <v>20</v>
      </c>
      <c r="H372" s="3" t="s">
        <v>21</v>
      </c>
      <c r="I372" s="5"/>
      <c r="J372" s="3"/>
      <c r="K372" s="3"/>
      <c r="L372" s="2">
        <f>IF(E372="","",COUNTIFS($E$4:E372,E372,$A$4:A372,A372,$F$4:F372,F372,$B$4:B372,B372))</f>
        <v>1</v>
      </c>
      <c r="Q372" s="11"/>
    </row>
    <row r="373" spans="1:17" ht="24" customHeight="1" x14ac:dyDescent="0.25">
      <c r="A373" s="4">
        <v>43834</v>
      </c>
      <c r="B373" s="3">
        <v>9641</v>
      </c>
      <c r="C373" s="3">
        <v>18</v>
      </c>
      <c r="D373" s="3">
        <v>1</v>
      </c>
      <c r="E373" s="3" t="s">
        <v>9</v>
      </c>
      <c r="F373" s="3" t="s">
        <v>10</v>
      </c>
      <c r="G373" s="3" t="s">
        <v>20</v>
      </c>
      <c r="H373" s="3" t="s">
        <v>21</v>
      </c>
      <c r="I373" s="5"/>
      <c r="J373" s="3"/>
      <c r="K373" s="3"/>
      <c r="L373" s="2">
        <f>IF(E373="","",COUNTIFS($E$4:E373,E373,$A$4:A373,A373,$F$4:F373,F373,$B$4:B373,B373))</f>
        <v>2</v>
      </c>
      <c r="Q373" s="11"/>
    </row>
    <row r="374" spans="1:17" ht="24" customHeight="1" x14ac:dyDescent="0.25">
      <c r="A374" s="4">
        <v>43834</v>
      </c>
      <c r="B374" s="3">
        <v>465</v>
      </c>
      <c r="C374" s="3">
        <v>20</v>
      </c>
      <c r="D374" s="3">
        <v>1</v>
      </c>
      <c r="E374" s="3" t="s">
        <v>9</v>
      </c>
      <c r="F374" s="3" t="s">
        <v>15</v>
      </c>
      <c r="G374" s="3" t="s">
        <v>20</v>
      </c>
      <c r="H374" s="3" t="s">
        <v>21</v>
      </c>
      <c r="I374" s="5"/>
      <c r="J374" s="3"/>
      <c r="K374" s="3"/>
      <c r="L374" s="2">
        <f>IF(E374="","",COUNTIFS($E$4:E374,E374,$A$4:A374,A374,$F$4:F374,F374,$B$4:B374,B374))</f>
        <v>2</v>
      </c>
      <c r="Q374" s="11"/>
    </row>
    <row r="375" spans="1:17" ht="24" customHeight="1" x14ac:dyDescent="0.25">
      <c r="A375" s="4">
        <v>43834</v>
      </c>
      <c r="B375" s="3">
        <v>138</v>
      </c>
      <c r="C375" s="3">
        <v>18</v>
      </c>
      <c r="D375" s="3">
        <v>1</v>
      </c>
      <c r="E375" s="3" t="s">
        <v>9</v>
      </c>
      <c r="F375" s="3" t="s">
        <v>10</v>
      </c>
      <c r="G375" s="3" t="s">
        <v>20</v>
      </c>
      <c r="H375" s="3" t="s">
        <v>21</v>
      </c>
      <c r="I375" s="5"/>
      <c r="J375" s="3"/>
      <c r="K375" s="3"/>
      <c r="L375" s="2">
        <f>IF(E375="","",COUNTIFS($E$4:E375,E375,$A$4:A375,A375,$F$4:F375,F375,$B$4:B375,B375))</f>
        <v>3</v>
      </c>
      <c r="Q375" s="11"/>
    </row>
    <row r="376" spans="1:17" ht="24" customHeight="1" x14ac:dyDescent="0.25">
      <c r="A376" s="4">
        <v>43834</v>
      </c>
      <c r="B376" s="3">
        <v>823</v>
      </c>
      <c r="C376" s="3">
        <v>18</v>
      </c>
      <c r="D376" s="3">
        <v>1</v>
      </c>
      <c r="E376" s="3" t="s">
        <v>9</v>
      </c>
      <c r="F376" s="3" t="s">
        <v>10</v>
      </c>
      <c r="G376" s="3" t="s">
        <v>20</v>
      </c>
      <c r="H376" s="3" t="s">
        <v>21</v>
      </c>
      <c r="I376" s="5"/>
      <c r="J376" s="3"/>
      <c r="K376" s="3"/>
      <c r="L376" s="2">
        <f>IF(E376="","",COUNTIFS($E$4:E376,E376,$A$4:A376,A376,$F$4:F376,F376,$B$4:B376,B376))</f>
        <v>3</v>
      </c>
      <c r="Q376" s="11"/>
    </row>
    <row r="377" spans="1:17" ht="24" customHeight="1" x14ac:dyDescent="0.25">
      <c r="A377" s="4">
        <v>43834</v>
      </c>
      <c r="B377" s="3">
        <v>8456</v>
      </c>
      <c r="C377" s="3">
        <v>12</v>
      </c>
      <c r="D377" s="3">
        <v>1</v>
      </c>
      <c r="E377" s="3" t="s">
        <v>9</v>
      </c>
      <c r="F377" s="3" t="s">
        <v>15</v>
      </c>
      <c r="G377" s="3" t="s">
        <v>20</v>
      </c>
      <c r="H377" s="3" t="s">
        <v>21</v>
      </c>
      <c r="I377" s="5"/>
      <c r="J377" s="3"/>
      <c r="K377" s="3"/>
      <c r="L377" s="2">
        <f>IF(E377="","",COUNTIFS($E$4:E377,E377,$A$4:A377,A377,$F$4:F377,F377,$B$4:B377,B377))</f>
        <v>2</v>
      </c>
      <c r="Q377" s="11"/>
    </row>
    <row r="378" spans="1:17" ht="24" customHeight="1" x14ac:dyDescent="0.25">
      <c r="A378" s="4">
        <v>43834</v>
      </c>
      <c r="B378" s="3">
        <v>9461</v>
      </c>
      <c r="C378" s="3">
        <v>12</v>
      </c>
      <c r="D378" s="3">
        <v>1</v>
      </c>
      <c r="E378" s="3" t="s">
        <v>9</v>
      </c>
      <c r="F378" s="3" t="s">
        <v>15</v>
      </c>
      <c r="G378" s="3" t="s">
        <v>20</v>
      </c>
      <c r="H378" s="3" t="s">
        <v>21</v>
      </c>
      <c r="I378" s="5"/>
      <c r="J378" s="3"/>
      <c r="K378" s="3"/>
      <c r="L378" s="2">
        <f>IF(E378="","",COUNTIFS($E$4:E378,E378,$A$4:A378,A378,$F$4:F378,F378,$B$4:B378,B378))</f>
        <v>2</v>
      </c>
      <c r="Q378" s="11"/>
    </row>
    <row r="379" spans="1:17" ht="24" customHeight="1" x14ac:dyDescent="0.25">
      <c r="A379" s="4">
        <v>43834</v>
      </c>
      <c r="B379" s="3">
        <v>9641</v>
      </c>
      <c r="C379" s="3">
        <v>18</v>
      </c>
      <c r="D379" s="3">
        <v>1</v>
      </c>
      <c r="E379" s="3" t="s">
        <v>9</v>
      </c>
      <c r="F379" s="3" t="s">
        <v>10</v>
      </c>
      <c r="G379" s="3" t="s">
        <v>20</v>
      </c>
      <c r="H379" s="3" t="s">
        <v>21</v>
      </c>
      <c r="I379" s="5"/>
      <c r="J379" s="3"/>
      <c r="K379" s="3"/>
      <c r="L379" s="2">
        <f>IF(E379="","",COUNTIFS($E$4:E379,E379,$A$4:A379,A379,$F$4:F379,F379,$B$4:B379,B379))</f>
        <v>3</v>
      </c>
      <c r="Q379" s="11"/>
    </row>
    <row r="380" spans="1:17" ht="24" customHeight="1" x14ac:dyDescent="0.25">
      <c r="A380" s="4">
        <v>43834</v>
      </c>
      <c r="B380" s="3">
        <v>465</v>
      </c>
      <c r="C380" s="3">
        <v>20</v>
      </c>
      <c r="D380" s="3">
        <v>1</v>
      </c>
      <c r="E380" s="3" t="s">
        <v>9</v>
      </c>
      <c r="F380" s="3" t="s">
        <v>15</v>
      </c>
      <c r="G380" s="3" t="s">
        <v>20</v>
      </c>
      <c r="H380" s="3" t="s">
        <v>21</v>
      </c>
      <c r="I380" s="5"/>
      <c r="J380" s="3"/>
      <c r="K380" s="3"/>
      <c r="L380" s="2">
        <f>IF(E380="","",COUNTIFS($E$4:E380,E380,$A$4:A380,A380,$F$4:F380,F380,$B$4:B380,B380))</f>
        <v>3</v>
      </c>
      <c r="Q380" s="11"/>
    </row>
    <row r="381" spans="1:17" ht="24" customHeight="1" x14ac:dyDescent="0.25">
      <c r="A381" s="4">
        <v>43834</v>
      </c>
      <c r="B381" s="3">
        <v>138</v>
      </c>
      <c r="C381" s="3">
        <v>18</v>
      </c>
      <c r="D381" s="3">
        <v>1</v>
      </c>
      <c r="E381" s="3" t="s">
        <v>9</v>
      </c>
      <c r="F381" s="3" t="s">
        <v>10</v>
      </c>
      <c r="G381" s="3" t="s">
        <v>20</v>
      </c>
      <c r="H381" s="3" t="s">
        <v>21</v>
      </c>
      <c r="I381" s="5"/>
      <c r="J381" s="3"/>
      <c r="K381" s="3"/>
      <c r="L381" s="2">
        <f>IF(E381="","",COUNTIFS($E$4:E381,E381,$A$4:A381,A381,$F$4:F381,F381,$B$4:B381,B381))</f>
        <v>4</v>
      </c>
      <c r="Q381" s="11"/>
    </row>
    <row r="382" spans="1:17" ht="24" customHeight="1" x14ac:dyDescent="0.25">
      <c r="A382" s="4">
        <v>43834</v>
      </c>
      <c r="B382" s="3">
        <v>823</v>
      </c>
      <c r="C382" s="3">
        <v>18</v>
      </c>
      <c r="D382" s="3">
        <v>1</v>
      </c>
      <c r="E382" s="3" t="s">
        <v>9</v>
      </c>
      <c r="F382" s="3" t="s">
        <v>10</v>
      </c>
      <c r="G382" s="3" t="s">
        <v>20</v>
      </c>
      <c r="H382" s="3" t="s">
        <v>21</v>
      </c>
      <c r="I382" s="5"/>
      <c r="J382" s="3"/>
      <c r="K382" s="3"/>
      <c r="L382" s="2">
        <f>IF(E382="","",COUNTIFS($E$4:E382,E382,$A$4:A382,A382,$F$4:F382,F382,$B$4:B382,B382))</f>
        <v>4</v>
      </c>
      <c r="Q382" s="11"/>
    </row>
    <row r="383" spans="1:17" ht="24" customHeight="1" x14ac:dyDescent="0.25">
      <c r="A383" s="4">
        <v>43834</v>
      </c>
      <c r="B383" s="3">
        <v>9461</v>
      </c>
      <c r="C383" s="3">
        <v>12</v>
      </c>
      <c r="D383" s="3">
        <v>1</v>
      </c>
      <c r="E383" s="3" t="s">
        <v>9</v>
      </c>
      <c r="F383" s="3" t="s">
        <v>15</v>
      </c>
      <c r="G383" s="3" t="s">
        <v>20</v>
      </c>
      <c r="H383" s="3" t="s">
        <v>21</v>
      </c>
      <c r="I383" s="5"/>
      <c r="J383" s="3"/>
      <c r="K383" s="3"/>
      <c r="L383" s="2">
        <f>IF(E383="","",COUNTIFS($E$4:E383,E383,$A$4:A383,A383,$F$4:F383,F383,$B$4:B383,B383))</f>
        <v>3</v>
      </c>
      <c r="Q383" s="11"/>
    </row>
    <row r="384" spans="1:17" ht="24" customHeight="1" x14ac:dyDescent="0.25">
      <c r="A384" s="4">
        <v>43836</v>
      </c>
      <c r="B384" s="3">
        <v>3217</v>
      </c>
      <c r="C384" s="3">
        <v>18</v>
      </c>
      <c r="D384" s="3">
        <v>1</v>
      </c>
      <c r="E384" s="3" t="s">
        <v>9</v>
      </c>
      <c r="F384" s="3" t="s">
        <v>11</v>
      </c>
      <c r="G384" s="3" t="s">
        <v>20</v>
      </c>
      <c r="H384" s="3" t="s">
        <v>21</v>
      </c>
      <c r="I384" s="5"/>
      <c r="J384" s="3"/>
      <c r="K384" s="3"/>
      <c r="L384" s="2">
        <f>IF(E384="","",COUNTIFS($E$4:E384,E384,$A$4:A384,A384,$F$4:F384,F384,$B$4:B384,B384))</f>
        <v>1</v>
      </c>
      <c r="Q384" s="11"/>
    </row>
    <row r="385" spans="1:17" ht="24" customHeight="1" x14ac:dyDescent="0.25">
      <c r="A385" s="4">
        <v>43836</v>
      </c>
      <c r="B385" s="3">
        <v>5248</v>
      </c>
      <c r="C385" s="3">
        <v>18</v>
      </c>
      <c r="D385" s="3">
        <v>1</v>
      </c>
      <c r="E385" s="3" t="s">
        <v>9</v>
      </c>
      <c r="F385" s="3" t="s">
        <v>11</v>
      </c>
      <c r="G385" s="3" t="s">
        <v>20</v>
      </c>
      <c r="H385" s="3" t="s">
        <v>21</v>
      </c>
      <c r="I385" s="5"/>
      <c r="J385" s="3"/>
      <c r="K385" s="3"/>
      <c r="L385" s="2">
        <f>IF(E385="","",COUNTIFS($E$4:E385,E385,$A$4:A385,A385,$F$4:F385,F385,$B$4:B385,B385))</f>
        <v>1</v>
      </c>
      <c r="Q385" s="11"/>
    </row>
    <row r="386" spans="1:17" ht="24" customHeight="1" x14ac:dyDescent="0.25">
      <c r="A386" s="4">
        <v>43836</v>
      </c>
      <c r="B386" s="3" t="s">
        <v>13</v>
      </c>
      <c r="C386" s="3">
        <v>18</v>
      </c>
      <c r="D386" s="3">
        <v>1</v>
      </c>
      <c r="E386" s="3" t="s">
        <v>9</v>
      </c>
      <c r="F386" s="3" t="s">
        <v>11</v>
      </c>
      <c r="G386" s="3" t="s">
        <v>20</v>
      </c>
      <c r="H386" s="3" t="s">
        <v>21</v>
      </c>
      <c r="I386" s="5"/>
      <c r="J386" s="3"/>
      <c r="K386" s="3"/>
      <c r="L386" s="2">
        <f>IF(E386="","",COUNTIFS($E$4:E386,E386,$A$4:A386,A386,$F$4:F386,F386,$B$4:B386,B386))</f>
        <v>1</v>
      </c>
      <c r="Q386" s="11"/>
    </row>
    <row r="387" spans="1:17" ht="24" customHeight="1" x14ac:dyDescent="0.25">
      <c r="A387" s="4">
        <v>43836</v>
      </c>
      <c r="B387" s="3">
        <v>819</v>
      </c>
      <c r="C387" s="3">
        <v>0</v>
      </c>
      <c r="D387" s="3">
        <v>1</v>
      </c>
      <c r="E387" s="3" t="s">
        <v>9</v>
      </c>
      <c r="F387" s="3" t="s">
        <v>11</v>
      </c>
      <c r="G387" s="3" t="s">
        <v>20</v>
      </c>
      <c r="H387" s="3" t="s">
        <v>21</v>
      </c>
      <c r="I387" s="5"/>
      <c r="J387" s="3"/>
      <c r="K387" s="3"/>
      <c r="L387" s="2">
        <f>IF(E387="","",COUNTIFS($E$4:E387,E387,$A$4:A387,A387,$F$4:F387,F387,$B$4:B387,B387))</f>
        <v>1</v>
      </c>
      <c r="Q387" s="11"/>
    </row>
    <row r="388" spans="1:17" ht="24" customHeight="1" x14ac:dyDescent="0.25">
      <c r="A388" s="4">
        <v>43836</v>
      </c>
      <c r="B388" s="3">
        <v>864</v>
      </c>
      <c r="C388" s="3">
        <v>0</v>
      </c>
      <c r="D388" s="3">
        <v>1</v>
      </c>
      <c r="E388" s="3" t="s">
        <v>9</v>
      </c>
      <c r="F388" s="3" t="s">
        <v>11</v>
      </c>
      <c r="G388" s="3" t="s">
        <v>20</v>
      </c>
      <c r="H388" s="3" t="s">
        <v>21</v>
      </c>
      <c r="I388" s="5"/>
      <c r="J388" s="3"/>
      <c r="K388" s="3"/>
      <c r="L388" s="2">
        <f>IF(E388="","",COUNTIFS($E$4:E388,E388,$A$4:A388,A388,$F$4:F388,F388,$B$4:B388,B388))</f>
        <v>1</v>
      </c>
      <c r="Q388" s="11"/>
    </row>
    <row r="389" spans="1:17" ht="24" customHeight="1" x14ac:dyDescent="0.25">
      <c r="A389" s="4">
        <v>43836</v>
      </c>
      <c r="B389" s="3">
        <v>198</v>
      </c>
      <c r="C389" s="3">
        <v>18</v>
      </c>
      <c r="D389" s="3">
        <v>1</v>
      </c>
      <c r="E389" s="3" t="s">
        <v>9</v>
      </c>
      <c r="F389" s="3" t="s">
        <v>11</v>
      </c>
      <c r="G389" s="3" t="s">
        <v>20</v>
      </c>
      <c r="H389" s="3" t="s">
        <v>21</v>
      </c>
      <c r="I389" s="5"/>
      <c r="J389" s="3"/>
      <c r="K389" s="3"/>
      <c r="L389" s="2">
        <f>IF(E389="","",COUNTIFS($E$4:E389,E389,$A$4:A389,A389,$F$4:F389,F389,$B$4:B389,B389))</f>
        <v>1</v>
      </c>
      <c r="Q389" s="11"/>
    </row>
    <row r="390" spans="1:17" ht="24" customHeight="1" x14ac:dyDescent="0.25">
      <c r="A390" s="4">
        <v>43836</v>
      </c>
      <c r="B390" s="3">
        <v>138</v>
      </c>
      <c r="C390" s="3">
        <v>18</v>
      </c>
      <c r="D390" s="3">
        <v>1</v>
      </c>
      <c r="E390" s="3" t="s">
        <v>9</v>
      </c>
      <c r="F390" s="3" t="s">
        <v>10</v>
      </c>
      <c r="G390" s="3" t="s">
        <v>20</v>
      </c>
      <c r="H390" s="3" t="s">
        <v>21</v>
      </c>
      <c r="I390" s="5"/>
      <c r="J390" s="3"/>
      <c r="K390" s="3"/>
      <c r="L390" s="2">
        <f>IF(E390="","",COUNTIFS($E$4:E390,E390,$A$4:A390,A390,$F$4:F390,F390,$B$4:B390,B390))</f>
        <v>1</v>
      </c>
      <c r="Q390" s="11"/>
    </row>
    <row r="391" spans="1:17" ht="24" customHeight="1" x14ac:dyDescent="0.25">
      <c r="A391" s="4">
        <v>43836</v>
      </c>
      <c r="B391" s="3">
        <v>3217</v>
      </c>
      <c r="C391" s="3">
        <v>18</v>
      </c>
      <c r="D391" s="3">
        <v>1</v>
      </c>
      <c r="E391" s="3" t="s">
        <v>9</v>
      </c>
      <c r="F391" s="3" t="s">
        <v>11</v>
      </c>
      <c r="G391" s="3" t="s">
        <v>20</v>
      </c>
      <c r="H391" s="3" t="s">
        <v>21</v>
      </c>
      <c r="I391" s="5"/>
      <c r="J391" s="3"/>
      <c r="K391" s="3"/>
      <c r="L391" s="2">
        <f>IF(E391="","",COUNTIFS($E$4:E391,E391,$A$4:A391,A391,$F$4:F391,F391,$B$4:B391,B391))</f>
        <v>2</v>
      </c>
      <c r="Q391" s="11"/>
    </row>
    <row r="392" spans="1:17" ht="24" customHeight="1" x14ac:dyDescent="0.25">
      <c r="A392" s="4">
        <v>43836</v>
      </c>
      <c r="B392" s="3">
        <v>5248</v>
      </c>
      <c r="C392" s="3">
        <v>18</v>
      </c>
      <c r="D392" s="3">
        <v>1</v>
      </c>
      <c r="E392" s="3" t="s">
        <v>9</v>
      </c>
      <c r="F392" s="3" t="s">
        <v>11</v>
      </c>
      <c r="G392" s="3" t="s">
        <v>20</v>
      </c>
      <c r="H392" s="3" t="s">
        <v>21</v>
      </c>
      <c r="I392" s="5"/>
      <c r="J392" s="3"/>
      <c r="K392" s="3"/>
      <c r="L392" s="2">
        <f>IF(E392="","",COUNTIFS($E$4:E392,E392,$A$4:A392,A392,$F$4:F392,F392,$B$4:B392,B392))</f>
        <v>2</v>
      </c>
      <c r="Q392" s="11"/>
    </row>
    <row r="393" spans="1:17" ht="24" customHeight="1" x14ac:dyDescent="0.25">
      <c r="A393" s="4">
        <v>43836</v>
      </c>
      <c r="B393" s="3" t="s">
        <v>13</v>
      </c>
      <c r="C393" s="3">
        <v>18</v>
      </c>
      <c r="D393" s="3">
        <v>1</v>
      </c>
      <c r="E393" s="3" t="s">
        <v>9</v>
      </c>
      <c r="F393" s="3" t="s">
        <v>11</v>
      </c>
      <c r="G393" s="3" t="s">
        <v>20</v>
      </c>
      <c r="H393" s="3" t="s">
        <v>21</v>
      </c>
      <c r="I393" s="5"/>
      <c r="J393" s="3"/>
      <c r="K393" s="3"/>
      <c r="L393" s="2">
        <f>IF(E393="","",COUNTIFS($E$4:E393,E393,$A$4:A393,A393,$F$4:F393,F393,$B$4:B393,B393))</f>
        <v>2</v>
      </c>
      <c r="Q393" s="11"/>
    </row>
    <row r="394" spans="1:17" ht="24" customHeight="1" x14ac:dyDescent="0.25">
      <c r="A394" s="4">
        <v>43836</v>
      </c>
      <c r="B394" s="3">
        <v>819</v>
      </c>
      <c r="C394" s="3">
        <v>0</v>
      </c>
      <c r="D394" s="3">
        <v>1</v>
      </c>
      <c r="E394" s="3" t="s">
        <v>9</v>
      </c>
      <c r="F394" s="3" t="s">
        <v>11</v>
      </c>
      <c r="G394" s="3" t="s">
        <v>20</v>
      </c>
      <c r="H394" s="3" t="s">
        <v>21</v>
      </c>
      <c r="I394" s="5"/>
      <c r="J394" s="3"/>
      <c r="K394" s="3"/>
      <c r="L394" s="2">
        <f>IF(E394="","",COUNTIFS($E$4:E394,E394,$A$4:A394,A394,$F$4:F394,F394,$B$4:B394,B394))</f>
        <v>2</v>
      </c>
      <c r="Q394" s="11"/>
    </row>
    <row r="395" spans="1:17" ht="24" customHeight="1" x14ac:dyDescent="0.25">
      <c r="A395" s="4">
        <v>43836</v>
      </c>
      <c r="B395" s="3">
        <v>864</v>
      </c>
      <c r="C395" s="3">
        <v>0</v>
      </c>
      <c r="D395" s="3">
        <v>1</v>
      </c>
      <c r="E395" s="3" t="s">
        <v>9</v>
      </c>
      <c r="F395" s="3" t="s">
        <v>11</v>
      </c>
      <c r="G395" s="3" t="s">
        <v>20</v>
      </c>
      <c r="H395" s="3" t="s">
        <v>21</v>
      </c>
      <c r="I395" s="5"/>
      <c r="J395" s="3"/>
      <c r="K395" s="3"/>
      <c r="L395" s="2">
        <f>IF(E395="","",COUNTIFS($E$4:E395,E395,$A$4:A395,A395,$F$4:F395,F395,$B$4:B395,B395))</f>
        <v>2</v>
      </c>
      <c r="Q395" s="11"/>
    </row>
    <row r="396" spans="1:17" ht="24" customHeight="1" x14ac:dyDescent="0.25">
      <c r="A396" s="4">
        <v>43836</v>
      </c>
      <c r="B396" s="3">
        <v>198</v>
      </c>
      <c r="C396" s="3">
        <v>18</v>
      </c>
      <c r="D396" s="3">
        <v>1</v>
      </c>
      <c r="E396" s="3" t="s">
        <v>9</v>
      </c>
      <c r="F396" s="3" t="s">
        <v>11</v>
      </c>
      <c r="G396" s="3" t="s">
        <v>20</v>
      </c>
      <c r="H396" s="3" t="s">
        <v>21</v>
      </c>
      <c r="I396" s="5"/>
      <c r="J396" s="3"/>
      <c r="K396" s="3"/>
      <c r="L396" s="2">
        <f>IF(E396="","",COUNTIFS($E$4:E396,E396,$A$4:A396,A396,$F$4:F396,F396,$B$4:B396,B396))</f>
        <v>2</v>
      </c>
      <c r="Q396" s="11"/>
    </row>
    <row r="397" spans="1:17" ht="24" customHeight="1" x14ac:dyDescent="0.25">
      <c r="A397" s="4">
        <v>43836</v>
      </c>
      <c r="B397" s="3">
        <v>138</v>
      </c>
      <c r="C397" s="3">
        <v>18</v>
      </c>
      <c r="D397" s="3">
        <v>1</v>
      </c>
      <c r="E397" s="3" t="s">
        <v>9</v>
      </c>
      <c r="F397" s="3" t="s">
        <v>10</v>
      </c>
      <c r="G397" s="3" t="s">
        <v>20</v>
      </c>
      <c r="H397" s="3" t="s">
        <v>21</v>
      </c>
      <c r="I397" s="5"/>
      <c r="J397" s="3"/>
      <c r="K397" s="3"/>
      <c r="L397" s="2">
        <f>IF(E397="","",COUNTIFS($E$4:E397,E397,$A$4:A397,A397,$F$4:F397,F397,$B$4:B397,B397))</f>
        <v>2</v>
      </c>
      <c r="Q397" s="11"/>
    </row>
    <row r="398" spans="1:17" ht="24" customHeight="1" x14ac:dyDescent="0.25">
      <c r="A398" s="4">
        <v>43836</v>
      </c>
      <c r="B398" s="3">
        <v>3217</v>
      </c>
      <c r="C398" s="3">
        <v>18</v>
      </c>
      <c r="D398" s="3">
        <v>1</v>
      </c>
      <c r="E398" s="3" t="s">
        <v>9</v>
      </c>
      <c r="F398" s="3" t="s">
        <v>11</v>
      </c>
      <c r="G398" s="3" t="s">
        <v>20</v>
      </c>
      <c r="H398" s="3" t="s">
        <v>21</v>
      </c>
      <c r="I398" s="5"/>
      <c r="J398" s="3"/>
      <c r="K398" s="3"/>
      <c r="L398" s="2">
        <f>IF(E398="","",COUNTIFS($E$4:E398,E398,$A$4:A398,A398,$F$4:F398,F398,$B$4:B398,B398))</f>
        <v>3</v>
      </c>
      <c r="Q398" s="11"/>
    </row>
    <row r="399" spans="1:17" ht="24" customHeight="1" x14ac:dyDescent="0.25">
      <c r="A399" s="4">
        <v>43836</v>
      </c>
      <c r="B399" s="3">
        <v>5248</v>
      </c>
      <c r="C399" s="3">
        <v>18</v>
      </c>
      <c r="D399" s="3">
        <v>1</v>
      </c>
      <c r="E399" s="3" t="s">
        <v>9</v>
      </c>
      <c r="F399" s="3" t="s">
        <v>11</v>
      </c>
      <c r="G399" s="3" t="s">
        <v>20</v>
      </c>
      <c r="H399" s="3" t="s">
        <v>21</v>
      </c>
      <c r="I399" s="5"/>
      <c r="J399" s="3"/>
      <c r="K399" s="3"/>
      <c r="L399" s="2">
        <f>IF(E399="","",COUNTIFS($E$4:E399,E399,$A$4:A399,A399,$F$4:F399,F399,$B$4:B399,B399))</f>
        <v>3</v>
      </c>
      <c r="Q399" s="11"/>
    </row>
    <row r="400" spans="1:17" ht="24" customHeight="1" x14ac:dyDescent="0.25">
      <c r="A400" s="4">
        <v>43836</v>
      </c>
      <c r="B400" s="3">
        <v>9641</v>
      </c>
      <c r="C400" s="3">
        <v>18</v>
      </c>
      <c r="D400" s="3">
        <v>1</v>
      </c>
      <c r="E400" s="3" t="s">
        <v>9</v>
      </c>
      <c r="F400" s="3" t="s">
        <v>10</v>
      </c>
      <c r="G400" s="3" t="s">
        <v>24</v>
      </c>
      <c r="H400" s="3" t="s">
        <v>22</v>
      </c>
      <c r="I400" s="5"/>
      <c r="J400" s="3"/>
      <c r="K400" s="3"/>
      <c r="L400" s="2">
        <f>IF(E400="","",COUNTIFS($E$4:E400,E400,$A$4:A400,A400,$F$4:F400,F400,$B$4:B400,B400))</f>
        <v>1</v>
      </c>
      <c r="Q400" s="11"/>
    </row>
    <row r="401" spans="1:17" ht="24" customHeight="1" x14ac:dyDescent="0.25">
      <c r="A401" s="4">
        <v>43836</v>
      </c>
      <c r="B401" s="3">
        <v>9461</v>
      </c>
      <c r="C401" s="3">
        <v>12</v>
      </c>
      <c r="D401" s="3">
        <v>1</v>
      </c>
      <c r="E401" s="3" t="s">
        <v>9</v>
      </c>
      <c r="F401" s="3" t="s">
        <v>15</v>
      </c>
      <c r="G401" s="3" t="s">
        <v>24</v>
      </c>
      <c r="H401" s="3" t="s">
        <v>22</v>
      </c>
      <c r="I401" s="5"/>
      <c r="J401" s="3"/>
      <c r="K401" s="3"/>
      <c r="L401" s="2">
        <f>IF(E401="","",COUNTIFS($E$4:E401,E401,$A$4:A401,A401,$F$4:F401,F401,$B$4:B401,B401))</f>
        <v>1</v>
      </c>
      <c r="Q401" s="11"/>
    </row>
    <row r="402" spans="1:17" ht="24" customHeight="1" x14ac:dyDescent="0.25">
      <c r="A402" s="4">
        <v>43836</v>
      </c>
      <c r="B402" s="3">
        <v>8456</v>
      </c>
      <c r="C402" s="3">
        <v>12</v>
      </c>
      <c r="D402" s="3">
        <v>1</v>
      </c>
      <c r="E402" s="3" t="s">
        <v>9</v>
      </c>
      <c r="F402" s="3" t="s">
        <v>15</v>
      </c>
      <c r="G402" s="3" t="s">
        <v>24</v>
      </c>
      <c r="H402" s="3" t="s">
        <v>22</v>
      </c>
      <c r="I402" s="5"/>
      <c r="J402" s="3"/>
      <c r="K402" s="3"/>
      <c r="L402" s="2">
        <f>IF(E402="","",COUNTIFS($E$4:E402,E402,$A$4:A402,A402,$F$4:F402,F402,$B$4:B402,B402))</f>
        <v>1</v>
      </c>
      <c r="Q402" s="11"/>
    </row>
    <row r="403" spans="1:17" ht="24" customHeight="1" x14ac:dyDescent="0.25">
      <c r="A403" s="4">
        <v>43836</v>
      </c>
      <c r="B403" s="3">
        <v>823</v>
      </c>
      <c r="C403" s="3">
        <v>18</v>
      </c>
      <c r="D403" s="3">
        <v>1</v>
      </c>
      <c r="E403" s="3" t="s">
        <v>9</v>
      </c>
      <c r="F403" s="3" t="s">
        <v>10</v>
      </c>
      <c r="G403" s="3" t="s">
        <v>24</v>
      </c>
      <c r="H403" s="3" t="s">
        <v>22</v>
      </c>
      <c r="I403" s="5"/>
      <c r="J403" s="3"/>
      <c r="K403" s="3"/>
      <c r="L403" s="2">
        <f>IF(E403="","",COUNTIFS($E$4:E403,E403,$A$4:A403,A403,$F$4:F403,F403,$B$4:B403,B403))</f>
        <v>1</v>
      </c>
      <c r="Q403" s="11"/>
    </row>
    <row r="404" spans="1:17" ht="24" customHeight="1" x14ac:dyDescent="0.25">
      <c r="A404" s="4">
        <v>43836</v>
      </c>
      <c r="B404" s="3">
        <v>9641</v>
      </c>
      <c r="C404" s="3">
        <v>18</v>
      </c>
      <c r="D404" s="3">
        <v>1</v>
      </c>
      <c r="E404" s="3" t="s">
        <v>9</v>
      </c>
      <c r="F404" s="3" t="s">
        <v>10</v>
      </c>
      <c r="G404" s="3" t="s">
        <v>24</v>
      </c>
      <c r="H404" s="3" t="s">
        <v>22</v>
      </c>
      <c r="I404" s="5"/>
      <c r="J404" s="3"/>
      <c r="K404" s="3"/>
      <c r="L404" s="2">
        <f>IF(E404="","",COUNTIFS($E$4:E404,E404,$A$4:A404,A404,$F$4:F404,F404,$B$4:B404,B404))</f>
        <v>2</v>
      </c>
      <c r="Q404" s="11"/>
    </row>
    <row r="405" spans="1:17" ht="24" customHeight="1" x14ac:dyDescent="0.25">
      <c r="A405" s="4">
        <v>43836</v>
      </c>
      <c r="B405" s="3">
        <v>9461</v>
      </c>
      <c r="C405" s="3">
        <v>12</v>
      </c>
      <c r="D405" s="3">
        <v>1</v>
      </c>
      <c r="E405" s="3" t="s">
        <v>9</v>
      </c>
      <c r="F405" s="3" t="s">
        <v>15</v>
      </c>
      <c r="G405" s="3" t="s">
        <v>24</v>
      </c>
      <c r="H405" s="3" t="s">
        <v>22</v>
      </c>
      <c r="I405" s="5"/>
      <c r="J405" s="3"/>
      <c r="K405" s="3"/>
      <c r="L405" s="2">
        <f>IF(E405="","",COUNTIFS($E$4:E405,E405,$A$4:A405,A405,$F$4:F405,F405,$B$4:B405,B405))</f>
        <v>2</v>
      </c>
      <c r="Q405" s="11"/>
    </row>
    <row r="406" spans="1:17" ht="24" customHeight="1" x14ac:dyDescent="0.25">
      <c r="A406" s="4">
        <v>43836</v>
      </c>
      <c r="B406" s="3">
        <v>8456</v>
      </c>
      <c r="C406" s="3">
        <v>12</v>
      </c>
      <c r="D406" s="3">
        <v>1</v>
      </c>
      <c r="E406" s="3" t="s">
        <v>9</v>
      </c>
      <c r="F406" s="3" t="s">
        <v>15</v>
      </c>
      <c r="G406" s="3" t="s">
        <v>24</v>
      </c>
      <c r="H406" s="3" t="s">
        <v>22</v>
      </c>
      <c r="I406" s="5"/>
      <c r="J406" s="3"/>
      <c r="K406" s="3"/>
      <c r="L406" s="2">
        <f>IF(E406="","",COUNTIFS($E$4:E406,E406,$A$4:A406,A406,$F$4:F406,F406,$B$4:B406,B406))</f>
        <v>2</v>
      </c>
      <c r="Q406" s="11"/>
    </row>
    <row r="407" spans="1:17" ht="24" customHeight="1" x14ac:dyDescent="0.25">
      <c r="A407" s="4">
        <v>43836</v>
      </c>
      <c r="B407" s="3">
        <v>823</v>
      </c>
      <c r="C407" s="3">
        <v>18</v>
      </c>
      <c r="D407" s="3">
        <v>1</v>
      </c>
      <c r="E407" s="3" t="s">
        <v>9</v>
      </c>
      <c r="F407" s="3" t="s">
        <v>10</v>
      </c>
      <c r="G407" s="3" t="s">
        <v>24</v>
      </c>
      <c r="H407" s="3" t="s">
        <v>22</v>
      </c>
      <c r="I407" s="5"/>
      <c r="J407" s="3"/>
      <c r="K407" s="3"/>
      <c r="L407" s="2">
        <f>IF(E407="","",COUNTIFS($E$4:E407,E407,$A$4:A407,A407,$F$4:F407,F407,$B$4:B407,B407))</f>
        <v>2</v>
      </c>
      <c r="Q407" s="11"/>
    </row>
    <row r="408" spans="1:17" ht="24" customHeight="1" x14ac:dyDescent="0.25">
      <c r="A408" s="4">
        <v>43836</v>
      </c>
      <c r="B408" s="3">
        <v>9641</v>
      </c>
      <c r="C408" s="3">
        <v>25</v>
      </c>
      <c r="D408" s="3">
        <v>1</v>
      </c>
      <c r="E408" s="3" t="s">
        <v>9</v>
      </c>
      <c r="F408" s="3" t="s">
        <v>10</v>
      </c>
      <c r="G408" s="3" t="s">
        <v>24</v>
      </c>
      <c r="H408" s="3" t="s">
        <v>22</v>
      </c>
      <c r="I408" s="5"/>
      <c r="J408" s="3"/>
      <c r="K408" s="3"/>
      <c r="L408" s="2">
        <f>IF(E408="","",COUNTIFS($E$4:E408,E408,$A$4:A408,A408,$F$4:F408,F408,$B$4:B408,B408))</f>
        <v>3</v>
      </c>
      <c r="Q408" s="11"/>
    </row>
    <row r="409" spans="1:17" ht="24" customHeight="1" x14ac:dyDescent="0.25">
      <c r="A409" s="4">
        <v>43836</v>
      </c>
      <c r="B409" s="3">
        <v>9461</v>
      </c>
      <c r="C409" s="3">
        <v>12</v>
      </c>
      <c r="D409" s="3">
        <v>1</v>
      </c>
      <c r="E409" s="3" t="s">
        <v>9</v>
      </c>
      <c r="F409" s="3" t="s">
        <v>15</v>
      </c>
      <c r="G409" s="3" t="s">
        <v>24</v>
      </c>
      <c r="H409" s="3" t="s">
        <v>22</v>
      </c>
      <c r="I409" s="5"/>
      <c r="J409" s="3"/>
      <c r="K409" s="3"/>
      <c r="L409" s="2">
        <f>IF(E409="","",COUNTIFS($E$4:E409,E409,$A$4:A409,A409,$F$4:F409,F409,$B$4:B409,B409))</f>
        <v>3</v>
      </c>
      <c r="Q409" s="11"/>
    </row>
    <row r="410" spans="1:17" ht="24" customHeight="1" x14ac:dyDescent="0.25">
      <c r="A410" s="4">
        <v>43836</v>
      </c>
      <c r="B410" s="3">
        <v>8456</v>
      </c>
      <c r="C410" s="3">
        <v>12</v>
      </c>
      <c r="D410" s="3">
        <v>1</v>
      </c>
      <c r="E410" s="3" t="s">
        <v>9</v>
      </c>
      <c r="F410" s="3" t="s">
        <v>15</v>
      </c>
      <c r="G410" s="3" t="s">
        <v>24</v>
      </c>
      <c r="H410" s="3" t="s">
        <v>22</v>
      </c>
      <c r="I410" s="5"/>
      <c r="J410" s="3"/>
      <c r="K410" s="3"/>
      <c r="L410" s="2">
        <f>IF(E410="","",COUNTIFS($E$4:E410,E410,$A$4:A410,A410,$F$4:F410,F410,$B$4:B410,B410))</f>
        <v>3</v>
      </c>
      <c r="Q410" s="11"/>
    </row>
    <row r="411" spans="1:17" ht="24" customHeight="1" x14ac:dyDescent="0.25">
      <c r="A411" s="4">
        <v>43836</v>
      </c>
      <c r="B411" s="3">
        <v>823</v>
      </c>
      <c r="C411" s="3">
        <v>18</v>
      </c>
      <c r="D411" s="3">
        <v>1</v>
      </c>
      <c r="E411" s="3" t="s">
        <v>9</v>
      </c>
      <c r="F411" s="3" t="s">
        <v>10</v>
      </c>
      <c r="G411" s="3" t="s">
        <v>24</v>
      </c>
      <c r="H411" s="3" t="s">
        <v>22</v>
      </c>
      <c r="I411" s="5"/>
      <c r="J411" s="3"/>
      <c r="K411" s="3"/>
      <c r="L411" s="2">
        <f>IF(E411="","",COUNTIFS($E$4:E411,E411,$A$4:A411,A411,$F$4:F411,F411,$B$4:B411,B411))</f>
        <v>3</v>
      </c>
      <c r="Q411" s="11"/>
    </row>
    <row r="412" spans="1:17" ht="24" customHeight="1" x14ac:dyDescent="0.25">
      <c r="A412" s="4">
        <v>43836</v>
      </c>
      <c r="B412" s="3">
        <v>9641</v>
      </c>
      <c r="C412" s="3">
        <v>18</v>
      </c>
      <c r="D412" s="3">
        <v>1</v>
      </c>
      <c r="E412" s="3" t="s">
        <v>9</v>
      </c>
      <c r="F412" s="3" t="s">
        <v>10</v>
      </c>
      <c r="G412" s="3" t="s">
        <v>24</v>
      </c>
      <c r="H412" s="3" t="s">
        <v>22</v>
      </c>
      <c r="I412" s="5"/>
      <c r="J412" s="3"/>
      <c r="K412" s="3"/>
      <c r="L412" s="2">
        <f>IF(E412="","",COUNTIFS($E$4:E412,E412,$A$4:A412,A412,$F$4:F412,F412,$B$4:B412,B412))</f>
        <v>4</v>
      </c>
      <c r="Q412" s="11"/>
    </row>
    <row r="413" spans="1:17" ht="24" customHeight="1" x14ac:dyDescent="0.25">
      <c r="A413" s="4">
        <v>43836</v>
      </c>
      <c r="B413" s="3">
        <v>9461</v>
      </c>
      <c r="C413" s="3">
        <v>12</v>
      </c>
      <c r="D413" s="3">
        <v>1</v>
      </c>
      <c r="E413" s="3" t="s">
        <v>9</v>
      </c>
      <c r="F413" s="3" t="s">
        <v>15</v>
      </c>
      <c r="G413" s="3" t="s">
        <v>24</v>
      </c>
      <c r="H413" s="3" t="s">
        <v>22</v>
      </c>
      <c r="I413" s="5"/>
      <c r="J413" s="3"/>
      <c r="K413" s="3"/>
      <c r="L413" s="2">
        <f>IF(E413="","",COUNTIFS($E$4:E413,E413,$A$4:A413,A413,$F$4:F413,F413,$B$4:B413,B413))</f>
        <v>4</v>
      </c>
      <c r="Q413" s="11"/>
    </row>
    <row r="414" spans="1:17" ht="24" customHeight="1" x14ac:dyDescent="0.25">
      <c r="A414" s="4">
        <v>43836</v>
      </c>
      <c r="B414" s="3">
        <v>8456</v>
      </c>
      <c r="C414" s="3">
        <v>12</v>
      </c>
      <c r="D414" s="3">
        <v>1</v>
      </c>
      <c r="E414" s="3" t="s">
        <v>9</v>
      </c>
      <c r="F414" s="3" t="s">
        <v>15</v>
      </c>
      <c r="G414" s="3" t="s">
        <v>24</v>
      </c>
      <c r="H414" s="3" t="s">
        <v>22</v>
      </c>
      <c r="I414" s="5"/>
      <c r="J414" s="3"/>
      <c r="K414" s="3"/>
      <c r="L414" s="2">
        <f>IF(E414="","",COUNTIFS($E$4:E414,E414,$A$4:A414,A414,$F$4:F414,F414,$B$4:B414,B414))</f>
        <v>4</v>
      </c>
      <c r="Q414" s="11"/>
    </row>
    <row r="415" spans="1:17" ht="24" customHeight="1" x14ac:dyDescent="0.25">
      <c r="A415" s="4">
        <v>43836</v>
      </c>
      <c r="B415" s="3">
        <v>823</v>
      </c>
      <c r="C415" s="3">
        <v>18</v>
      </c>
      <c r="D415" s="3">
        <v>1</v>
      </c>
      <c r="E415" s="3" t="s">
        <v>9</v>
      </c>
      <c r="F415" s="3" t="s">
        <v>10</v>
      </c>
      <c r="G415" s="3" t="s">
        <v>24</v>
      </c>
      <c r="H415" s="3" t="s">
        <v>22</v>
      </c>
      <c r="I415" s="5"/>
      <c r="J415" s="3"/>
      <c r="K415" s="3"/>
      <c r="L415" s="2">
        <f>IF(E415="","",COUNTIFS($E$4:E415,E415,$A$4:A415,A415,$F$4:F415,F415,$B$4:B415,B415))</f>
        <v>4</v>
      </c>
      <c r="Q415" s="11"/>
    </row>
    <row r="416" spans="1:17" ht="24" customHeight="1" x14ac:dyDescent="0.25">
      <c r="A416" s="4">
        <v>43836</v>
      </c>
      <c r="B416" s="3">
        <v>9641</v>
      </c>
      <c r="C416" s="3">
        <v>18</v>
      </c>
      <c r="D416" s="3">
        <v>1</v>
      </c>
      <c r="E416" s="3" t="s">
        <v>9</v>
      </c>
      <c r="F416" s="3" t="s">
        <v>10</v>
      </c>
      <c r="G416" s="3" t="s">
        <v>24</v>
      </c>
      <c r="H416" s="3" t="s">
        <v>22</v>
      </c>
      <c r="I416" s="5"/>
      <c r="J416" s="3"/>
      <c r="K416" s="3"/>
      <c r="L416" s="2">
        <f>IF(E416="","",COUNTIFS($E$4:E416,E416,$A$4:A416,A416,$F$4:F416,F416,$B$4:B416,B416))</f>
        <v>5</v>
      </c>
      <c r="Q416" s="11"/>
    </row>
    <row r="417" spans="1:17" ht="24" customHeight="1" x14ac:dyDescent="0.25">
      <c r="A417" s="4">
        <v>43836</v>
      </c>
      <c r="B417" s="3">
        <v>9461</v>
      </c>
      <c r="C417" s="3">
        <v>12</v>
      </c>
      <c r="D417" s="3">
        <v>1</v>
      </c>
      <c r="E417" s="3" t="s">
        <v>9</v>
      </c>
      <c r="F417" s="3" t="s">
        <v>15</v>
      </c>
      <c r="G417" s="3" t="s">
        <v>24</v>
      </c>
      <c r="H417" s="3" t="s">
        <v>22</v>
      </c>
      <c r="I417" s="5"/>
      <c r="J417" s="3"/>
      <c r="K417" s="3"/>
      <c r="L417" s="2">
        <f>IF(E417="","",COUNTIFS($E$4:E417,E417,$A$4:A417,A417,$F$4:F417,F417,$B$4:B417,B417))</f>
        <v>5</v>
      </c>
      <c r="Q417" s="11"/>
    </row>
    <row r="418" spans="1:17" ht="24" customHeight="1" x14ac:dyDescent="0.25">
      <c r="A418" s="4">
        <v>43836</v>
      </c>
      <c r="B418" s="3">
        <v>8456</v>
      </c>
      <c r="C418" s="3">
        <v>25</v>
      </c>
      <c r="D418" s="3">
        <v>1</v>
      </c>
      <c r="E418" s="3" t="s">
        <v>9</v>
      </c>
      <c r="F418" s="3" t="s">
        <v>15</v>
      </c>
      <c r="G418" s="3" t="s">
        <v>24</v>
      </c>
      <c r="H418" s="3" t="s">
        <v>22</v>
      </c>
      <c r="I418" s="5"/>
      <c r="J418" s="3"/>
      <c r="K418" s="3"/>
      <c r="L418" s="2">
        <f>IF(E418="","",COUNTIFS($E$4:E418,E418,$A$4:A418,A418,$F$4:F418,F418,$B$4:B418,B418))</f>
        <v>5</v>
      </c>
      <c r="Q418" s="11"/>
    </row>
    <row r="419" spans="1:17" ht="24" customHeight="1" x14ac:dyDescent="0.25">
      <c r="A419" s="4">
        <v>43837</v>
      </c>
      <c r="B419" s="3">
        <v>819</v>
      </c>
      <c r="C419" s="3">
        <v>0</v>
      </c>
      <c r="D419" s="3">
        <v>1</v>
      </c>
      <c r="E419" s="3" t="s">
        <v>9</v>
      </c>
      <c r="F419" s="3" t="s">
        <v>11</v>
      </c>
      <c r="G419" s="3" t="s">
        <v>20</v>
      </c>
      <c r="H419" s="3" t="s">
        <v>21</v>
      </c>
      <c r="I419" s="5"/>
      <c r="J419" s="3"/>
      <c r="K419" s="3"/>
      <c r="L419" s="2">
        <f>IF(E419="","",COUNTIFS($E$4:E419,E419,$A$4:A419,A419,$F$4:F419,F419,$B$4:B419,B419))</f>
        <v>1</v>
      </c>
      <c r="Q419" s="11"/>
    </row>
    <row r="420" spans="1:17" ht="24" customHeight="1" x14ac:dyDescent="0.25">
      <c r="A420" s="4">
        <v>43837</v>
      </c>
      <c r="B420" s="3">
        <v>293</v>
      </c>
      <c r="C420" s="3">
        <v>18</v>
      </c>
      <c r="D420" s="3">
        <v>1</v>
      </c>
      <c r="E420" s="3" t="s">
        <v>9</v>
      </c>
      <c r="F420" s="3" t="s">
        <v>11</v>
      </c>
      <c r="G420" s="3" t="s">
        <v>20</v>
      </c>
      <c r="H420" s="3" t="s">
        <v>21</v>
      </c>
      <c r="I420" s="5"/>
      <c r="J420" s="3"/>
      <c r="K420" s="3"/>
      <c r="L420" s="2">
        <f>IF(E420="","",COUNTIFS($E$4:E420,E420,$A$4:A420,A420,$F$4:F420,F420,$B$4:B420,B420))</f>
        <v>1</v>
      </c>
      <c r="Q420" s="11"/>
    </row>
    <row r="421" spans="1:17" ht="24" customHeight="1" x14ac:dyDescent="0.25">
      <c r="A421" s="4">
        <v>43837</v>
      </c>
      <c r="B421" s="3">
        <v>864</v>
      </c>
      <c r="C421" s="3">
        <v>0</v>
      </c>
      <c r="D421" s="3">
        <v>1</v>
      </c>
      <c r="E421" s="3" t="s">
        <v>9</v>
      </c>
      <c r="F421" s="3" t="s">
        <v>11</v>
      </c>
      <c r="G421" s="3" t="s">
        <v>20</v>
      </c>
      <c r="H421" s="3" t="s">
        <v>21</v>
      </c>
      <c r="I421" s="5"/>
      <c r="J421" s="3"/>
      <c r="K421" s="3"/>
      <c r="L421" s="2">
        <f>IF(E421="","",COUNTIFS($E$4:E421,E421,$A$4:A421,A421,$F$4:F421,F421,$B$4:B421,B421))</f>
        <v>1</v>
      </c>
      <c r="Q421" s="11"/>
    </row>
    <row r="422" spans="1:17" ht="24" customHeight="1" x14ac:dyDescent="0.25">
      <c r="A422" s="4">
        <v>43837</v>
      </c>
      <c r="B422" s="3">
        <v>429</v>
      </c>
      <c r="C422" s="3">
        <v>11</v>
      </c>
      <c r="D422" s="3">
        <v>1</v>
      </c>
      <c r="E422" s="3" t="s">
        <v>9</v>
      </c>
      <c r="F422" s="3" t="s">
        <v>11</v>
      </c>
      <c r="G422" s="3" t="s">
        <v>20</v>
      </c>
      <c r="H422" s="3" t="s">
        <v>21</v>
      </c>
      <c r="I422" s="5"/>
      <c r="J422" s="3"/>
      <c r="K422" s="3"/>
      <c r="L422" s="2">
        <f>IF(E422="","",COUNTIFS($E$4:E422,E422,$A$4:A422,A422,$F$4:F422,F422,$B$4:B422,B422))</f>
        <v>1</v>
      </c>
      <c r="Q422" s="11"/>
    </row>
    <row r="423" spans="1:17" ht="24" customHeight="1" x14ac:dyDescent="0.25">
      <c r="A423" s="4">
        <v>43837</v>
      </c>
      <c r="B423" s="3">
        <v>198</v>
      </c>
      <c r="C423" s="3">
        <v>18</v>
      </c>
      <c r="D423" s="3">
        <v>1</v>
      </c>
      <c r="E423" s="3" t="s">
        <v>9</v>
      </c>
      <c r="F423" s="3" t="s">
        <v>11</v>
      </c>
      <c r="G423" s="3" t="s">
        <v>20</v>
      </c>
      <c r="H423" s="3" t="s">
        <v>21</v>
      </c>
      <c r="I423" s="5"/>
      <c r="J423" s="3"/>
      <c r="K423" s="3"/>
      <c r="L423" s="2">
        <f>IF(E423="","",COUNTIFS($E$4:E423,E423,$A$4:A423,A423,$F$4:F423,F423,$B$4:B423,B423))</f>
        <v>1</v>
      </c>
      <c r="Q423" s="11"/>
    </row>
    <row r="424" spans="1:17" ht="24" customHeight="1" x14ac:dyDescent="0.25">
      <c r="A424" s="4">
        <v>43837</v>
      </c>
      <c r="B424" s="3">
        <v>823</v>
      </c>
      <c r="C424" s="3">
        <v>18</v>
      </c>
      <c r="D424" s="3">
        <v>1</v>
      </c>
      <c r="E424" s="3" t="s">
        <v>9</v>
      </c>
      <c r="F424" s="3" t="s">
        <v>10</v>
      </c>
      <c r="G424" s="3" t="s">
        <v>20</v>
      </c>
      <c r="H424" s="3" t="s">
        <v>21</v>
      </c>
      <c r="I424" s="5"/>
      <c r="J424" s="3"/>
      <c r="K424" s="3"/>
      <c r="L424" s="2">
        <f>IF(E424="","",COUNTIFS($E$4:E424,E424,$A$4:A424,A424,$F$4:F424,F424,$B$4:B424,B424))</f>
        <v>1</v>
      </c>
      <c r="Q424" s="11"/>
    </row>
    <row r="425" spans="1:17" ht="24" customHeight="1" x14ac:dyDescent="0.25">
      <c r="A425" s="4">
        <v>43837</v>
      </c>
      <c r="B425" s="3">
        <v>138</v>
      </c>
      <c r="C425" s="3">
        <v>18</v>
      </c>
      <c r="D425" s="3">
        <v>1</v>
      </c>
      <c r="E425" s="3" t="s">
        <v>9</v>
      </c>
      <c r="F425" s="3" t="s">
        <v>10</v>
      </c>
      <c r="G425" s="3" t="s">
        <v>20</v>
      </c>
      <c r="H425" s="3" t="s">
        <v>21</v>
      </c>
      <c r="I425" s="5"/>
      <c r="J425" s="3"/>
      <c r="K425" s="3"/>
      <c r="L425" s="2">
        <f>IF(E425="","",COUNTIFS($E$4:E425,E425,$A$4:A425,A425,$F$4:F425,F425,$B$4:B425,B425))</f>
        <v>1</v>
      </c>
      <c r="Q425" s="11"/>
    </row>
    <row r="426" spans="1:17" ht="24" customHeight="1" x14ac:dyDescent="0.25">
      <c r="A426" s="4">
        <v>43837</v>
      </c>
      <c r="B426" s="3" t="s">
        <v>14</v>
      </c>
      <c r="C426" s="3">
        <v>18</v>
      </c>
      <c r="D426" s="3">
        <v>1</v>
      </c>
      <c r="E426" s="3" t="s">
        <v>9</v>
      </c>
      <c r="F426" s="3" t="s">
        <v>10</v>
      </c>
      <c r="G426" s="3" t="s">
        <v>20</v>
      </c>
      <c r="H426" s="3" t="s">
        <v>21</v>
      </c>
      <c r="I426" s="5"/>
      <c r="J426" s="3"/>
      <c r="K426" s="3"/>
      <c r="L426" s="2">
        <f>IF(E426="","",COUNTIFS($E$4:E426,E426,$A$4:A426,A426,$F$4:F426,F426,$B$4:B426,B426))</f>
        <v>1</v>
      </c>
      <c r="Q426" s="11"/>
    </row>
    <row r="427" spans="1:17" ht="24" customHeight="1" x14ac:dyDescent="0.25">
      <c r="A427" s="4">
        <v>43837</v>
      </c>
      <c r="B427" s="3">
        <v>6143</v>
      </c>
      <c r="C427" s="3">
        <v>18</v>
      </c>
      <c r="D427" s="3">
        <v>1</v>
      </c>
      <c r="E427" s="3" t="s">
        <v>9</v>
      </c>
      <c r="F427" s="3" t="s">
        <v>10</v>
      </c>
      <c r="G427" s="3" t="s">
        <v>20</v>
      </c>
      <c r="H427" s="3" t="s">
        <v>21</v>
      </c>
      <c r="I427" s="5"/>
      <c r="J427" s="3"/>
      <c r="K427" s="3"/>
      <c r="L427" s="2">
        <f>IF(E427="","",COUNTIFS($E$4:E427,E427,$A$4:A427,A427,$F$4:F427,F427,$B$4:B427,B427))</f>
        <v>1</v>
      </c>
      <c r="Q427" s="11"/>
    </row>
    <row r="428" spans="1:17" ht="24" customHeight="1" x14ac:dyDescent="0.25">
      <c r="A428" s="4">
        <v>43837</v>
      </c>
      <c r="B428" s="3">
        <v>8567</v>
      </c>
      <c r="C428" s="3">
        <v>18</v>
      </c>
      <c r="D428" s="3">
        <v>1</v>
      </c>
      <c r="E428" s="3" t="s">
        <v>9</v>
      </c>
      <c r="F428" s="3" t="s">
        <v>10</v>
      </c>
      <c r="G428" s="3" t="s">
        <v>20</v>
      </c>
      <c r="H428" s="3" t="s">
        <v>21</v>
      </c>
      <c r="I428" s="5"/>
      <c r="J428" s="3"/>
      <c r="K428" s="3"/>
      <c r="L428" s="2">
        <f>IF(E428="","",COUNTIFS($E$4:E428,E428,$A$4:A428,A428,$F$4:F428,F428,$B$4:B428,B428))</f>
        <v>1</v>
      </c>
      <c r="Q428" s="11"/>
    </row>
    <row r="429" spans="1:17" ht="24" customHeight="1" x14ac:dyDescent="0.25">
      <c r="A429" s="4">
        <v>43837</v>
      </c>
      <c r="B429" s="3">
        <v>415</v>
      </c>
      <c r="C429" s="3">
        <v>18</v>
      </c>
      <c r="D429" s="3">
        <v>1</v>
      </c>
      <c r="E429" s="3" t="s">
        <v>9</v>
      </c>
      <c r="F429" s="3" t="s">
        <v>11</v>
      </c>
      <c r="G429" s="3" t="s">
        <v>20</v>
      </c>
      <c r="H429" s="3" t="s">
        <v>21</v>
      </c>
      <c r="I429" s="5"/>
      <c r="J429" s="3"/>
      <c r="K429" s="3"/>
      <c r="L429" s="2">
        <f>IF(E429="","",COUNTIFS($E$4:E429,E429,$A$4:A429,A429,$F$4:F429,F429,$B$4:B429,B429))</f>
        <v>1</v>
      </c>
      <c r="Q429" s="11"/>
    </row>
    <row r="430" spans="1:17" ht="24" customHeight="1" x14ac:dyDescent="0.25">
      <c r="A430" s="4">
        <v>43837</v>
      </c>
      <c r="B430" s="3">
        <v>415</v>
      </c>
      <c r="C430" s="3">
        <v>18</v>
      </c>
      <c r="D430" s="3">
        <v>1</v>
      </c>
      <c r="E430" s="3" t="s">
        <v>9</v>
      </c>
      <c r="F430" s="3" t="s">
        <v>11</v>
      </c>
      <c r="G430" s="3" t="s">
        <v>20</v>
      </c>
      <c r="H430" s="3" t="s">
        <v>21</v>
      </c>
      <c r="I430" s="5"/>
      <c r="J430" s="3"/>
      <c r="K430" s="3"/>
      <c r="L430" s="2">
        <f>IF(E430="","",COUNTIFS($E$4:E430,E430,$A$4:A430,A430,$F$4:F430,F430,$B$4:B430,B430))</f>
        <v>2</v>
      </c>
      <c r="Q430" s="11"/>
    </row>
    <row r="431" spans="1:17" ht="24" customHeight="1" x14ac:dyDescent="0.25">
      <c r="A431" s="4">
        <v>43837</v>
      </c>
      <c r="B431" s="3">
        <v>385</v>
      </c>
      <c r="C431" s="3">
        <v>18</v>
      </c>
      <c r="D431" s="3">
        <v>1</v>
      </c>
      <c r="E431" s="3" t="s">
        <v>9</v>
      </c>
      <c r="F431" s="3" t="s">
        <v>11</v>
      </c>
      <c r="G431" s="3" t="s">
        <v>20</v>
      </c>
      <c r="H431" s="3" t="s">
        <v>21</v>
      </c>
      <c r="I431" s="5"/>
      <c r="J431" s="3"/>
      <c r="K431" s="3"/>
      <c r="L431" s="2">
        <f>IF(E431="","",COUNTIFS($E$4:E431,E431,$A$4:A431,A431,$F$4:F431,F431,$B$4:B431,B431))</f>
        <v>1</v>
      </c>
      <c r="Q431" s="11"/>
    </row>
    <row r="432" spans="1:17" ht="24" customHeight="1" x14ac:dyDescent="0.25">
      <c r="A432" s="4">
        <v>43837</v>
      </c>
      <c r="B432" s="3">
        <v>385</v>
      </c>
      <c r="C432" s="3">
        <v>18</v>
      </c>
      <c r="D432" s="3">
        <v>1</v>
      </c>
      <c r="E432" s="3" t="s">
        <v>9</v>
      </c>
      <c r="F432" s="3" t="s">
        <v>11</v>
      </c>
      <c r="G432" s="3" t="s">
        <v>20</v>
      </c>
      <c r="H432" s="3" t="s">
        <v>21</v>
      </c>
      <c r="I432" s="5"/>
      <c r="J432" s="3"/>
      <c r="K432" s="3"/>
      <c r="L432" s="2">
        <f>IF(E432="","",COUNTIFS($E$4:E432,E432,$A$4:A432,A432,$F$4:F432,F432,$B$4:B432,B432))</f>
        <v>2</v>
      </c>
      <c r="Q432" s="11"/>
    </row>
    <row r="433" spans="1:17" ht="24" customHeight="1" x14ac:dyDescent="0.25">
      <c r="A433" s="4">
        <v>43837</v>
      </c>
      <c r="B433" s="3">
        <v>293</v>
      </c>
      <c r="C433" s="3">
        <v>18</v>
      </c>
      <c r="D433" s="3">
        <v>1</v>
      </c>
      <c r="E433" s="3" t="s">
        <v>9</v>
      </c>
      <c r="F433" s="3" t="s">
        <v>11</v>
      </c>
      <c r="G433" s="3" t="s">
        <v>20</v>
      </c>
      <c r="H433" s="3" t="s">
        <v>21</v>
      </c>
      <c r="I433" s="5"/>
      <c r="J433" s="3"/>
      <c r="K433" s="3"/>
      <c r="L433" s="2">
        <f>IF(E433="","",COUNTIFS($E$4:E433,E433,$A$4:A433,A433,$F$4:F433,F433,$B$4:B433,B433))</f>
        <v>2</v>
      </c>
      <c r="Q433" s="11"/>
    </row>
    <row r="434" spans="1:17" ht="24" customHeight="1" x14ac:dyDescent="0.25">
      <c r="A434" s="4">
        <v>43837</v>
      </c>
      <c r="B434" s="3">
        <v>819</v>
      </c>
      <c r="C434" s="3">
        <v>0</v>
      </c>
      <c r="D434" s="3">
        <v>1</v>
      </c>
      <c r="E434" s="3" t="s">
        <v>9</v>
      </c>
      <c r="F434" s="3" t="s">
        <v>11</v>
      </c>
      <c r="G434" s="3" t="s">
        <v>20</v>
      </c>
      <c r="H434" s="3" t="s">
        <v>21</v>
      </c>
      <c r="I434" s="5"/>
      <c r="J434" s="3"/>
      <c r="K434" s="3"/>
      <c r="L434" s="2">
        <f>IF(E434="","",COUNTIFS($E$4:E434,E434,$A$4:A434,A434,$F$4:F434,F434,$B$4:B434,B434))</f>
        <v>2</v>
      </c>
      <c r="Q434" s="11"/>
    </row>
    <row r="435" spans="1:17" ht="24" customHeight="1" x14ac:dyDescent="0.25">
      <c r="A435" s="4">
        <v>43837</v>
      </c>
      <c r="B435" s="3">
        <v>864</v>
      </c>
      <c r="C435" s="3">
        <v>25</v>
      </c>
      <c r="D435" s="3">
        <v>1</v>
      </c>
      <c r="E435" s="3" t="s">
        <v>9</v>
      </c>
      <c r="F435" s="3" t="s">
        <v>11</v>
      </c>
      <c r="G435" s="3" t="s">
        <v>20</v>
      </c>
      <c r="H435" s="3" t="s">
        <v>21</v>
      </c>
      <c r="I435" s="5"/>
      <c r="J435" s="3"/>
      <c r="K435" s="3"/>
      <c r="L435" s="2">
        <f>IF(E435="","",COUNTIFS($E$4:E435,E435,$A$4:A435,A435,$F$4:F435,F435,$B$4:B435,B435))</f>
        <v>2</v>
      </c>
      <c r="Q435" s="11"/>
    </row>
    <row r="436" spans="1:17" ht="24" customHeight="1" x14ac:dyDescent="0.25">
      <c r="A436" s="4">
        <v>43837</v>
      </c>
      <c r="B436" s="3">
        <v>429</v>
      </c>
      <c r="C436" s="3">
        <v>18</v>
      </c>
      <c r="D436" s="3">
        <v>1</v>
      </c>
      <c r="E436" s="3" t="s">
        <v>9</v>
      </c>
      <c r="F436" s="3" t="s">
        <v>11</v>
      </c>
      <c r="G436" s="3" t="s">
        <v>20</v>
      </c>
      <c r="H436" s="3" t="s">
        <v>21</v>
      </c>
      <c r="I436" s="5"/>
      <c r="J436" s="3"/>
      <c r="K436" s="3"/>
      <c r="L436" s="2">
        <f>IF(E436="","",COUNTIFS($E$4:E436,E436,$A$4:A436,A436,$F$4:F436,F436,$B$4:B436,B436))</f>
        <v>2</v>
      </c>
      <c r="Q436" s="11"/>
    </row>
    <row r="437" spans="1:17" ht="24" customHeight="1" x14ac:dyDescent="0.25">
      <c r="A437" s="4">
        <v>43837</v>
      </c>
      <c r="B437" s="3">
        <v>198</v>
      </c>
      <c r="C437" s="3">
        <v>18</v>
      </c>
      <c r="D437" s="3">
        <v>1</v>
      </c>
      <c r="E437" s="3" t="s">
        <v>9</v>
      </c>
      <c r="F437" s="3" t="s">
        <v>11</v>
      </c>
      <c r="G437" s="3" t="s">
        <v>20</v>
      </c>
      <c r="H437" s="3" t="s">
        <v>21</v>
      </c>
      <c r="I437" s="5"/>
      <c r="J437" s="3"/>
      <c r="K437" s="3"/>
      <c r="L437" s="2">
        <f>IF(E437="","",COUNTIFS($E$4:E437,E437,$A$4:A437,A437,$F$4:F437,F437,$B$4:B437,B437))</f>
        <v>2</v>
      </c>
      <c r="Q437" s="11"/>
    </row>
    <row r="438" spans="1:17" ht="24" customHeight="1" x14ac:dyDescent="0.25">
      <c r="A438" s="4">
        <v>43837</v>
      </c>
      <c r="B438" s="3">
        <v>138</v>
      </c>
      <c r="C438" s="3">
        <v>18</v>
      </c>
      <c r="D438" s="3">
        <v>1</v>
      </c>
      <c r="E438" s="3" t="s">
        <v>9</v>
      </c>
      <c r="F438" s="3" t="s">
        <v>10</v>
      </c>
      <c r="G438" s="3" t="s">
        <v>20</v>
      </c>
      <c r="H438" s="3" t="s">
        <v>21</v>
      </c>
      <c r="I438" s="5"/>
      <c r="J438" s="3"/>
      <c r="K438" s="3"/>
      <c r="L438" s="2">
        <f>IF(E438="","",COUNTIFS($E$4:E438,E438,$A$4:A438,A438,$F$4:F438,F438,$B$4:B438,B438))</f>
        <v>2</v>
      </c>
      <c r="Q438" s="11"/>
    </row>
    <row r="439" spans="1:17" ht="24" customHeight="1" x14ac:dyDescent="0.25">
      <c r="A439" s="4">
        <v>43837</v>
      </c>
      <c r="B439" s="3" t="s">
        <v>14</v>
      </c>
      <c r="C439" s="3">
        <v>18</v>
      </c>
      <c r="D439" s="3">
        <v>1</v>
      </c>
      <c r="E439" s="3" t="s">
        <v>9</v>
      </c>
      <c r="F439" s="3" t="s">
        <v>10</v>
      </c>
      <c r="G439" s="3" t="s">
        <v>20</v>
      </c>
      <c r="H439" s="3" t="s">
        <v>21</v>
      </c>
      <c r="I439" s="5"/>
      <c r="J439" s="3"/>
      <c r="K439" s="3"/>
      <c r="L439" s="2">
        <f>IF(E439="","",COUNTIFS($E$4:E439,E439,$A$4:A439,A439,$F$4:F439,F439,$B$4:B439,B439))</f>
        <v>2</v>
      </c>
      <c r="Q439" s="11"/>
    </row>
    <row r="440" spans="1:17" ht="24" customHeight="1" x14ac:dyDescent="0.25">
      <c r="A440" s="4">
        <v>43837</v>
      </c>
      <c r="B440" s="3">
        <v>6143</v>
      </c>
      <c r="C440" s="3">
        <v>18</v>
      </c>
      <c r="D440" s="3">
        <v>1</v>
      </c>
      <c r="E440" s="3" t="s">
        <v>9</v>
      </c>
      <c r="F440" s="3" t="s">
        <v>10</v>
      </c>
      <c r="G440" s="3" t="s">
        <v>20</v>
      </c>
      <c r="H440" s="3" t="s">
        <v>21</v>
      </c>
      <c r="I440" s="5"/>
      <c r="J440" s="3"/>
      <c r="K440" s="3"/>
      <c r="L440" s="2">
        <f>IF(E440="","",COUNTIFS($E$4:E440,E440,$A$4:A440,A440,$F$4:F440,F440,$B$4:B440,B440))</f>
        <v>2</v>
      </c>
      <c r="Q440" s="11"/>
    </row>
    <row r="441" spans="1:17" ht="24" customHeight="1" x14ac:dyDescent="0.25">
      <c r="A441" s="4">
        <v>43837</v>
      </c>
      <c r="B441" s="3">
        <v>8567</v>
      </c>
      <c r="C441" s="3">
        <v>18</v>
      </c>
      <c r="D441" s="3">
        <v>1</v>
      </c>
      <c r="E441" s="3" t="s">
        <v>9</v>
      </c>
      <c r="F441" s="3" t="s">
        <v>10</v>
      </c>
      <c r="G441" s="3" t="s">
        <v>20</v>
      </c>
      <c r="H441" s="3" t="s">
        <v>21</v>
      </c>
      <c r="I441" s="5"/>
      <c r="J441" s="3"/>
      <c r="K441" s="3"/>
      <c r="L441" s="2">
        <f>IF(E441="","",COUNTIFS($E$4:E441,E441,$A$4:A441,A441,$F$4:F441,F441,$B$4:B441,B441))</f>
        <v>2</v>
      </c>
      <c r="Q441" s="11"/>
    </row>
    <row r="442" spans="1:17" ht="24" customHeight="1" x14ac:dyDescent="0.25">
      <c r="A442" s="4">
        <v>43837</v>
      </c>
      <c r="B442" s="3">
        <v>8456</v>
      </c>
      <c r="C442" s="3">
        <v>12</v>
      </c>
      <c r="D442" s="3">
        <v>1</v>
      </c>
      <c r="E442" s="3" t="s">
        <v>9</v>
      </c>
      <c r="F442" s="3" t="s">
        <v>15</v>
      </c>
      <c r="G442" s="3" t="s">
        <v>24</v>
      </c>
      <c r="H442" s="3" t="s">
        <v>22</v>
      </c>
      <c r="I442" s="5"/>
      <c r="J442" s="3"/>
      <c r="K442" s="3"/>
      <c r="L442" s="2">
        <f>IF(E442="","",COUNTIFS($E$4:E442,E442,$A$4:A442,A442,$F$4:F442,F442,$B$4:B442,B442))</f>
        <v>1</v>
      </c>
      <c r="Q442" s="11"/>
    </row>
    <row r="443" spans="1:17" ht="24" customHeight="1" x14ac:dyDescent="0.25">
      <c r="A443" s="4">
        <v>43837</v>
      </c>
      <c r="B443" s="3">
        <v>9461</v>
      </c>
      <c r="C443" s="3">
        <v>12</v>
      </c>
      <c r="D443" s="3">
        <v>1</v>
      </c>
      <c r="E443" s="3" t="s">
        <v>9</v>
      </c>
      <c r="F443" s="3" t="s">
        <v>15</v>
      </c>
      <c r="G443" s="3" t="s">
        <v>24</v>
      </c>
      <c r="H443" s="3" t="s">
        <v>22</v>
      </c>
      <c r="I443" s="5"/>
      <c r="J443" s="3"/>
      <c r="K443" s="3"/>
      <c r="L443" s="2">
        <f>IF(E443="","",COUNTIFS($E$4:E443,E443,$A$4:A443,A443,$F$4:F443,F443,$B$4:B443,B443))</f>
        <v>1</v>
      </c>
      <c r="Q443" s="11"/>
    </row>
    <row r="444" spans="1:17" ht="24" customHeight="1" x14ac:dyDescent="0.25">
      <c r="A444" s="4">
        <v>43837</v>
      </c>
      <c r="B444" s="3">
        <v>9641</v>
      </c>
      <c r="C444" s="3">
        <v>18</v>
      </c>
      <c r="D444" s="3">
        <v>1</v>
      </c>
      <c r="E444" s="3" t="s">
        <v>9</v>
      </c>
      <c r="F444" s="3" t="s">
        <v>10</v>
      </c>
      <c r="G444" s="3" t="s">
        <v>24</v>
      </c>
      <c r="H444" s="3" t="s">
        <v>22</v>
      </c>
      <c r="I444" s="5"/>
      <c r="J444" s="3"/>
      <c r="K444" s="3"/>
      <c r="L444" s="2">
        <f>IF(E444="","",COUNTIFS($E$4:E444,E444,$A$4:A444,A444,$F$4:F444,F444,$B$4:B444,B444))</f>
        <v>1</v>
      </c>
      <c r="Q444" s="11"/>
    </row>
    <row r="445" spans="1:17" ht="24" customHeight="1" x14ac:dyDescent="0.25">
      <c r="A445" s="4">
        <v>43837</v>
      </c>
      <c r="B445" s="3">
        <v>8456</v>
      </c>
      <c r="C445" s="3">
        <v>12</v>
      </c>
      <c r="D445" s="3">
        <v>1</v>
      </c>
      <c r="E445" s="3" t="s">
        <v>9</v>
      </c>
      <c r="F445" s="3" t="s">
        <v>15</v>
      </c>
      <c r="G445" s="3" t="s">
        <v>24</v>
      </c>
      <c r="H445" s="3" t="s">
        <v>22</v>
      </c>
      <c r="I445" s="5"/>
      <c r="J445" s="3"/>
      <c r="K445" s="3"/>
      <c r="L445" s="2">
        <f>IF(E445="","",COUNTIFS($E$4:E445,E445,$A$4:A445,A445,$F$4:F445,F445,$B$4:B445,B445))</f>
        <v>2</v>
      </c>
      <c r="Q445" s="11"/>
    </row>
    <row r="446" spans="1:17" ht="24" customHeight="1" x14ac:dyDescent="0.25">
      <c r="A446" s="4">
        <v>43837</v>
      </c>
      <c r="B446" s="3">
        <v>823</v>
      </c>
      <c r="C446" s="3">
        <v>18</v>
      </c>
      <c r="D446" s="3">
        <v>1</v>
      </c>
      <c r="E446" s="3" t="s">
        <v>9</v>
      </c>
      <c r="F446" s="3" t="s">
        <v>10</v>
      </c>
      <c r="G446" s="3" t="s">
        <v>24</v>
      </c>
      <c r="H446" s="3" t="s">
        <v>22</v>
      </c>
      <c r="I446" s="5"/>
      <c r="J446" s="3"/>
      <c r="K446" s="3"/>
      <c r="L446" s="2">
        <f>IF(E446="","",COUNTIFS($E$4:E446,E446,$A$4:A446,A446,$F$4:F446,F446,$B$4:B446,B446))</f>
        <v>2</v>
      </c>
      <c r="Q446" s="11"/>
    </row>
    <row r="447" spans="1:17" ht="24" customHeight="1" x14ac:dyDescent="0.25">
      <c r="A447" s="4">
        <v>43837</v>
      </c>
      <c r="B447" s="3">
        <v>9461</v>
      </c>
      <c r="C447" s="3">
        <v>25</v>
      </c>
      <c r="D447" s="3">
        <v>1</v>
      </c>
      <c r="E447" s="3" t="s">
        <v>9</v>
      </c>
      <c r="F447" s="3" t="s">
        <v>15</v>
      </c>
      <c r="G447" s="3" t="s">
        <v>24</v>
      </c>
      <c r="H447" s="3" t="s">
        <v>22</v>
      </c>
      <c r="I447" s="5"/>
      <c r="J447" s="3"/>
      <c r="K447" s="3"/>
      <c r="L447" s="2">
        <f>IF(E447="","",COUNTIFS($E$4:E447,E447,$A$4:A447,A447,$F$4:F447,F447,$B$4:B447,B447))</f>
        <v>2</v>
      </c>
      <c r="Q447" s="11"/>
    </row>
    <row r="448" spans="1:17" ht="24" customHeight="1" x14ac:dyDescent="0.25">
      <c r="A448" s="4">
        <v>43837</v>
      </c>
      <c r="B448" s="3">
        <v>9641</v>
      </c>
      <c r="C448" s="3">
        <v>18</v>
      </c>
      <c r="D448" s="3">
        <v>1</v>
      </c>
      <c r="E448" s="3" t="s">
        <v>9</v>
      </c>
      <c r="F448" s="3" t="s">
        <v>10</v>
      </c>
      <c r="G448" s="3" t="s">
        <v>24</v>
      </c>
      <c r="H448" s="3" t="s">
        <v>22</v>
      </c>
      <c r="I448" s="5"/>
      <c r="J448" s="3"/>
      <c r="K448" s="3"/>
      <c r="L448" s="2">
        <f>IF(E448="","",COUNTIFS($E$4:E448,E448,$A$4:A448,A448,$F$4:F448,F448,$B$4:B448,B448))</f>
        <v>2</v>
      </c>
      <c r="Q448" s="11"/>
    </row>
    <row r="449" spans="1:17" ht="24" customHeight="1" x14ac:dyDescent="0.25">
      <c r="A449" s="4">
        <v>43837</v>
      </c>
      <c r="B449" s="3">
        <v>8456</v>
      </c>
      <c r="C449" s="3">
        <v>12</v>
      </c>
      <c r="D449" s="3">
        <v>1</v>
      </c>
      <c r="E449" s="3" t="s">
        <v>9</v>
      </c>
      <c r="F449" s="3" t="s">
        <v>15</v>
      </c>
      <c r="G449" s="3" t="s">
        <v>24</v>
      </c>
      <c r="H449" s="3" t="s">
        <v>22</v>
      </c>
      <c r="I449" s="5"/>
      <c r="J449" s="3"/>
      <c r="K449" s="3"/>
      <c r="L449" s="2">
        <f>IF(E449="","",COUNTIFS($E$4:E449,E449,$A$4:A449,A449,$F$4:F449,F449,$B$4:B449,B449))</f>
        <v>3</v>
      </c>
      <c r="Q449" s="11"/>
    </row>
    <row r="450" spans="1:17" ht="24" customHeight="1" x14ac:dyDescent="0.25">
      <c r="A450" s="4">
        <v>43837</v>
      </c>
      <c r="B450" s="3">
        <v>823</v>
      </c>
      <c r="C450" s="3">
        <v>18</v>
      </c>
      <c r="D450" s="3">
        <v>1</v>
      </c>
      <c r="E450" s="3" t="s">
        <v>9</v>
      </c>
      <c r="F450" s="3" t="s">
        <v>10</v>
      </c>
      <c r="G450" s="3" t="s">
        <v>24</v>
      </c>
      <c r="H450" s="3" t="s">
        <v>22</v>
      </c>
      <c r="I450" s="5"/>
      <c r="J450" s="3"/>
      <c r="K450" s="3"/>
      <c r="L450" s="2">
        <f>IF(E450="","",COUNTIFS($E$4:E450,E450,$A$4:A450,A450,$F$4:F450,F450,$B$4:B450,B450))</f>
        <v>3</v>
      </c>
      <c r="Q450" s="11"/>
    </row>
    <row r="451" spans="1:17" ht="24" customHeight="1" x14ac:dyDescent="0.25">
      <c r="A451" s="4">
        <v>43837</v>
      </c>
      <c r="B451" s="3">
        <v>9461</v>
      </c>
      <c r="C451" s="3">
        <v>12</v>
      </c>
      <c r="D451" s="3">
        <v>1</v>
      </c>
      <c r="E451" s="3" t="s">
        <v>9</v>
      </c>
      <c r="F451" s="3" t="s">
        <v>15</v>
      </c>
      <c r="G451" s="3" t="s">
        <v>24</v>
      </c>
      <c r="H451" s="3" t="s">
        <v>22</v>
      </c>
      <c r="I451" s="5"/>
      <c r="J451" s="3"/>
      <c r="K451" s="3"/>
      <c r="L451" s="2">
        <f>IF(E451="","",COUNTIFS($E$4:E451,E451,$A$4:A451,A451,$F$4:F451,F451,$B$4:B451,B451))</f>
        <v>3</v>
      </c>
      <c r="Q451" s="11"/>
    </row>
    <row r="452" spans="1:17" ht="24" customHeight="1" x14ac:dyDescent="0.25">
      <c r="A452" s="4">
        <v>43837</v>
      </c>
      <c r="B452" s="3">
        <v>9641</v>
      </c>
      <c r="C452" s="3">
        <v>18</v>
      </c>
      <c r="D452" s="3">
        <v>1</v>
      </c>
      <c r="E452" s="3" t="s">
        <v>9</v>
      </c>
      <c r="F452" s="3" t="s">
        <v>10</v>
      </c>
      <c r="G452" s="3" t="s">
        <v>24</v>
      </c>
      <c r="H452" s="3" t="s">
        <v>22</v>
      </c>
      <c r="I452" s="5"/>
      <c r="J452" s="3"/>
      <c r="K452" s="3"/>
      <c r="L452" s="2">
        <f>IF(E452="","",COUNTIFS($E$4:E452,E452,$A$4:A452,A452,$F$4:F452,F452,$B$4:B452,B452))</f>
        <v>3</v>
      </c>
      <c r="Q452" s="11"/>
    </row>
    <row r="453" spans="1:17" ht="24" customHeight="1" x14ac:dyDescent="0.25">
      <c r="A453" s="4">
        <v>43837</v>
      </c>
      <c r="B453" s="3">
        <v>8456</v>
      </c>
      <c r="C453" s="3">
        <v>12</v>
      </c>
      <c r="D453" s="3">
        <v>1</v>
      </c>
      <c r="E453" s="3" t="s">
        <v>9</v>
      </c>
      <c r="F453" s="3" t="s">
        <v>15</v>
      </c>
      <c r="G453" s="3" t="s">
        <v>24</v>
      </c>
      <c r="H453" s="3" t="s">
        <v>22</v>
      </c>
      <c r="I453" s="5"/>
      <c r="J453" s="3"/>
      <c r="K453" s="3"/>
      <c r="L453" s="2">
        <f>IF(E453="","",COUNTIFS($E$4:E453,E453,$A$4:A453,A453,$F$4:F453,F453,$B$4:B453,B453))</f>
        <v>4</v>
      </c>
      <c r="Q453" s="11"/>
    </row>
    <row r="454" spans="1:17" ht="24" customHeight="1" x14ac:dyDescent="0.25">
      <c r="A454" s="4">
        <v>43837</v>
      </c>
      <c r="B454" s="3">
        <v>8456</v>
      </c>
      <c r="C454" s="3">
        <v>12</v>
      </c>
      <c r="D454" s="3">
        <v>1</v>
      </c>
      <c r="E454" s="3" t="s">
        <v>9</v>
      </c>
      <c r="F454" s="3" t="s">
        <v>15</v>
      </c>
      <c r="G454" s="3" t="s">
        <v>24</v>
      </c>
      <c r="H454" s="3" t="s">
        <v>22</v>
      </c>
      <c r="I454" s="5"/>
      <c r="J454" s="3"/>
      <c r="K454" s="3"/>
      <c r="L454" s="2">
        <f>IF(E454="","",COUNTIFS($E$4:E454,E454,$A$4:A454,A454,$F$4:F454,F454,$B$4:B454,B454))</f>
        <v>5</v>
      </c>
      <c r="Q454" s="11"/>
    </row>
    <row r="455" spans="1:17" ht="24" customHeight="1" x14ac:dyDescent="0.25">
      <c r="A455" s="4">
        <v>43837</v>
      </c>
      <c r="B455" s="3">
        <v>823</v>
      </c>
      <c r="C455" s="3">
        <v>18</v>
      </c>
      <c r="D455" s="3">
        <v>1</v>
      </c>
      <c r="E455" s="3" t="s">
        <v>9</v>
      </c>
      <c r="F455" s="3" t="s">
        <v>10</v>
      </c>
      <c r="G455" s="3" t="s">
        <v>24</v>
      </c>
      <c r="H455" s="3" t="s">
        <v>22</v>
      </c>
      <c r="I455" s="5"/>
      <c r="J455" s="3"/>
      <c r="K455" s="3"/>
      <c r="L455" s="2">
        <f>IF(E455="","",COUNTIFS($E$4:E455,E455,$A$4:A455,A455,$F$4:F455,F455,$B$4:B455,B455))</f>
        <v>4</v>
      </c>
      <c r="Q455" s="11"/>
    </row>
    <row r="456" spans="1:17" ht="24" customHeight="1" x14ac:dyDescent="0.25">
      <c r="A456" s="4">
        <v>43837</v>
      </c>
      <c r="B456" s="3">
        <v>9461</v>
      </c>
      <c r="C456" s="3">
        <v>12</v>
      </c>
      <c r="D456" s="3">
        <v>1</v>
      </c>
      <c r="E456" s="3" t="s">
        <v>9</v>
      </c>
      <c r="F456" s="3" t="s">
        <v>15</v>
      </c>
      <c r="G456" s="3" t="s">
        <v>24</v>
      </c>
      <c r="H456" s="3" t="s">
        <v>22</v>
      </c>
      <c r="I456" s="5"/>
      <c r="J456" s="3"/>
      <c r="K456" s="3"/>
      <c r="L456" s="2">
        <f>IF(E456="","",COUNTIFS($E$4:E456,E456,$A$4:A456,A456,$F$4:F456,F456,$B$4:B456,B456))</f>
        <v>4</v>
      </c>
      <c r="Q456" s="11"/>
    </row>
    <row r="457" spans="1:17" ht="24" customHeight="1" x14ac:dyDescent="0.25">
      <c r="A457" s="4">
        <v>43837</v>
      </c>
      <c r="B457" s="3">
        <v>9641</v>
      </c>
      <c r="C457" s="3">
        <v>18</v>
      </c>
      <c r="D457" s="3">
        <v>1</v>
      </c>
      <c r="E457" s="3" t="s">
        <v>9</v>
      </c>
      <c r="F457" s="3" t="s">
        <v>10</v>
      </c>
      <c r="G457" s="3" t="s">
        <v>24</v>
      </c>
      <c r="H457" s="3" t="s">
        <v>22</v>
      </c>
      <c r="I457" s="5"/>
      <c r="J457" s="3"/>
      <c r="K457" s="3"/>
      <c r="L457" s="2">
        <f>IF(E457="","",COUNTIFS($E$4:E457,E457,$A$4:A457,A457,$F$4:F457,F457,$B$4:B457,B457))</f>
        <v>4</v>
      </c>
      <c r="Q457" s="11"/>
    </row>
    <row r="458" spans="1:17" ht="24" customHeight="1" x14ac:dyDescent="0.25">
      <c r="A458" s="4">
        <v>43837</v>
      </c>
      <c r="B458" s="3">
        <v>8456</v>
      </c>
      <c r="C458" s="3">
        <v>12</v>
      </c>
      <c r="D458" s="3">
        <v>1</v>
      </c>
      <c r="E458" s="3" t="s">
        <v>9</v>
      </c>
      <c r="F458" s="3" t="s">
        <v>15</v>
      </c>
      <c r="G458" s="3" t="s">
        <v>24</v>
      </c>
      <c r="H458" s="3" t="s">
        <v>22</v>
      </c>
      <c r="I458" s="5"/>
      <c r="J458" s="3"/>
      <c r="K458" s="3"/>
      <c r="L458" s="2">
        <f>IF(E458="","",COUNTIFS($E$4:E458,E458,$A$4:A458,A458,$F$4:F458,F458,$B$4:B458,B458))</f>
        <v>6</v>
      </c>
      <c r="Q458" s="11"/>
    </row>
    <row r="459" spans="1:17" ht="24" customHeight="1" x14ac:dyDescent="0.25">
      <c r="A459" s="4">
        <v>43837</v>
      </c>
      <c r="B459" s="3">
        <v>823</v>
      </c>
      <c r="C459" s="3">
        <v>18</v>
      </c>
      <c r="D459" s="3">
        <v>1</v>
      </c>
      <c r="E459" s="3" t="s">
        <v>9</v>
      </c>
      <c r="F459" s="3" t="s">
        <v>10</v>
      </c>
      <c r="G459" s="3" t="s">
        <v>24</v>
      </c>
      <c r="H459" s="3" t="s">
        <v>22</v>
      </c>
      <c r="I459" s="5"/>
      <c r="J459" s="3"/>
      <c r="K459" s="3"/>
      <c r="L459" s="2">
        <f>IF(E459="","",COUNTIFS($E$4:E459,E459,$A$4:A459,A459,$F$4:F459,F459,$B$4:B459,B459))</f>
        <v>5</v>
      </c>
      <c r="Q459" s="11"/>
    </row>
    <row r="460" spans="1:17" ht="24" customHeight="1" x14ac:dyDescent="0.25">
      <c r="A460" s="4">
        <v>43838</v>
      </c>
      <c r="B460" s="3">
        <v>6143</v>
      </c>
      <c r="C460" s="3">
        <v>18</v>
      </c>
      <c r="D460" s="3">
        <v>1</v>
      </c>
      <c r="E460" s="3" t="s">
        <v>9</v>
      </c>
      <c r="F460" s="3" t="s">
        <v>10</v>
      </c>
      <c r="G460" s="3" t="s">
        <v>20</v>
      </c>
      <c r="H460" s="3" t="s">
        <v>21</v>
      </c>
      <c r="I460" s="5"/>
      <c r="J460" s="3"/>
      <c r="K460" s="3"/>
      <c r="L460" s="2">
        <f>IF(E460="","",COUNTIFS($E$4:E460,E460,$A$4:A460,A460,$F$4:F460,F460,$B$4:B460,B460))</f>
        <v>1</v>
      </c>
      <c r="Q460" s="11"/>
    </row>
    <row r="461" spans="1:17" ht="24" customHeight="1" x14ac:dyDescent="0.25">
      <c r="A461" s="4">
        <v>43838</v>
      </c>
      <c r="B461" s="3">
        <v>138</v>
      </c>
      <c r="C461" s="3">
        <v>18</v>
      </c>
      <c r="D461" s="3">
        <v>1</v>
      </c>
      <c r="E461" s="3" t="s">
        <v>9</v>
      </c>
      <c r="F461" s="3" t="s">
        <v>10</v>
      </c>
      <c r="G461" s="3" t="s">
        <v>20</v>
      </c>
      <c r="H461" s="3" t="s">
        <v>21</v>
      </c>
      <c r="I461" s="5"/>
      <c r="J461" s="3"/>
      <c r="K461" s="3"/>
      <c r="L461" s="2">
        <f>IF(E461="","",COUNTIFS($E$4:E461,E461,$A$4:A461,A461,$F$4:F461,F461,$B$4:B461,B461))</f>
        <v>1</v>
      </c>
      <c r="Q461" s="11"/>
    </row>
    <row r="462" spans="1:17" ht="24" customHeight="1" x14ac:dyDescent="0.25">
      <c r="A462" s="4">
        <v>43838</v>
      </c>
      <c r="B462" s="3">
        <v>8567</v>
      </c>
      <c r="C462" s="3">
        <v>18</v>
      </c>
      <c r="D462" s="3">
        <v>1</v>
      </c>
      <c r="E462" s="3" t="s">
        <v>9</v>
      </c>
      <c r="F462" s="3" t="s">
        <v>10</v>
      </c>
      <c r="G462" s="3" t="s">
        <v>20</v>
      </c>
      <c r="H462" s="3" t="s">
        <v>21</v>
      </c>
      <c r="I462" s="5"/>
      <c r="J462" s="3"/>
      <c r="K462" s="3"/>
      <c r="L462" s="2">
        <f>IF(E462="","",COUNTIFS($E$4:E462,E462,$A$4:A462,A462,$F$4:F462,F462,$B$4:B462,B462))</f>
        <v>1</v>
      </c>
      <c r="Q462" s="11"/>
    </row>
    <row r="463" spans="1:17" ht="24" customHeight="1" x14ac:dyDescent="0.25">
      <c r="A463" s="4">
        <v>43838</v>
      </c>
      <c r="B463" s="3" t="s">
        <v>14</v>
      </c>
      <c r="C463" s="3">
        <v>18</v>
      </c>
      <c r="D463" s="3">
        <v>1</v>
      </c>
      <c r="E463" s="3" t="s">
        <v>9</v>
      </c>
      <c r="F463" s="3" t="s">
        <v>10</v>
      </c>
      <c r="G463" s="3" t="s">
        <v>20</v>
      </c>
      <c r="H463" s="3" t="s">
        <v>21</v>
      </c>
      <c r="I463" s="5"/>
      <c r="J463" s="3"/>
      <c r="K463" s="3"/>
      <c r="L463" s="2">
        <f>IF(E463="","",COUNTIFS($E$4:E463,E463,$A$4:A463,A463,$F$4:F463,F463,$B$4:B463,B463))</f>
        <v>1</v>
      </c>
      <c r="Q463" s="11"/>
    </row>
    <row r="464" spans="1:17" ht="24" customHeight="1" x14ac:dyDescent="0.25">
      <c r="A464" s="4">
        <v>43838</v>
      </c>
      <c r="B464" s="3">
        <v>562</v>
      </c>
      <c r="C464" s="3">
        <v>16</v>
      </c>
      <c r="D464" s="3">
        <v>1</v>
      </c>
      <c r="E464" s="3" t="s">
        <v>9</v>
      </c>
      <c r="F464" s="3" t="s">
        <v>11</v>
      </c>
      <c r="G464" s="3" t="s">
        <v>20</v>
      </c>
      <c r="H464" s="3" t="s">
        <v>21</v>
      </c>
      <c r="I464" s="5"/>
      <c r="J464" s="3"/>
      <c r="K464" s="3"/>
      <c r="L464" s="2">
        <f>IF(E464="","",COUNTIFS($E$4:E464,E464,$A$4:A464,A464,$F$4:F464,F464,$B$4:B464,B464))</f>
        <v>1</v>
      </c>
      <c r="Q464" s="11"/>
    </row>
    <row r="465" spans="1:17" ht="24" customHeight="1" x14ac:dyDescent="0.25">
      <c r="A465" s="4">
        <v>43838</v>
      </c>
      <c r="B465" s="3">
        <v>864</v>
      </c>
      <c r="C465" s="3">
        <v>0</v>
      </c>
      <c r="D465" s="3">
        <v>1</v>
      </c>
      <c r="E465" s="3" t="s">
        <v>9</v>
      </c>
      <c r="F465" s="3" t="s">
        <v>11</v>
      </c>
      <c r="G465" s="3" t="s">
        <v>20</v>
      </c>
      <c r="H465" s="3" t="s">
        <v>21</v>
      </c>
      <c r="I465" s="5"/>
      <c r="J465" s="3"/>
      <c r="K465" s="3"/>
      <c r="L465" s="2">
        <f>IF(E465="","",COUNTIFS($E$4:E465,E465,$A$4:A465,A465,$F$4:F465,F465,$B$4:B465,B465))</f>
        <v>1</v>
      </c>
      <c r="Q465" s="11"/>
    </row>
    <row r="466" spans="1:17" ht="24" customHeight="1" x14ac:dyDescent="0.25">
      <c r="A466" s="4">
        <v>43838</v>
      </c>
      <c r="B466" s="3">
        <v>138</v>
      </c>
      <c r="C466" s="3">
        <v>18</v>
      </c>
      <c r="D466" s="3">
        <v>1</v>
      </c>
      <c r="E466" s="3" t="s">
        <v>9</v>
      </c>
      <c r="F466" s="3" t="s">
        <v>10</v>
      </c>
      <c r="G466" s="3" t="s">
        <v>20</v>
      </c>
      <c r="H466" s="3" t="s">
        <v>21</v>
      </c>
      <c r="I466" s="5"/>
      <c r="J466" s="3"/>
      <c r="K466" s="3"/>
      <c r="L466" s="2">
        <f>IF(E466="","",COUNTIFS($E$4:E466,E466,$A$4:A466,A466,$F$4:F466,F466,$B$4:B466,B466))</f>
        <v>2</v>
      </c>
      <c r="Q466" s="11"/>
    </row>
    <row r="467" spans="1:17" ht="24" customHeight="1" x14ac:dyDescent="0.25">
      <c r="A467" s="4">
        <v>43838</v>
      </c>
      <c r="B467" s="3">
        <v>8567</v>
      </c>
      <c r="C467" s="3">
        <v>18</v>
      </c>
      <c r="D467" s="3">
        <v>1</v>
      </c>
      <c r="E467" s="3" t="s">
        <v>9</v>
      </c>
      <c r="F467" s="3" t="s">
        <v>10</v>
      </c>
      <c r="G467" s="3" t="s">
        <v>20</v>
      </c>
      <c r="H467" s="3" t="s">
        <v>21</v>
      </c>
      <c r="I467" s="5"/>
      <c r="J467" s="3"/>
      <c r="K467" s="3"/>
      <c r="L467" s="2">
        <f>IF(E467="","",COUNTIFS($E$4:E467,E467,$A$4:A467,A467,$F$4:F467,F467,$B$4:B467,B467))</f>
        <v>2</v>
      </c>
      <c r="Q467" s="11"/>
    </row>
    <row r="468" spans="1:17" ht="24" customHeight="1" x14ac:dyDescent="0.25">
      <c r="A468" s="4">
        <v>43838</v>
      </c>
      <c r="B468" s="3" t="s">
        <v>14</v>
      </c>
      <c r="C468" s="3">
        <v>18</v>
      </c>
      <c r="D468" s="3">
        <v>1</v>
      </c>
      <c r="E468" s="3" t="s">
        <v>9</v>
      </c>
      <c r="F468" s="3" t="s">
        <v>10</v>
      </c>
      <c r="G468" s="3" t="s">
        <v>20</v>
      </c>
      <c r="H468" s="3" t="s">
        <v>21</v>
      </c>
      <c r="I468" s="5"/>
      <c r="J468" s="3"/>
      <c r="K468" s="3"/>
      <c r="L468" s="2">
        <f>IF(E468="","",COUNTIFS($E$4:E468,E468,$A$4:A468,A468,$F$4:F468,F468,$B$4:B468,B468))</f>
        <v>2</v>
      </c>
      <c r="Q468" s="11"/>
    </row>
    <row r="469" spans="1:17" ht="24" customHeight="1" x14ac:dyDescent="0.25">
      <c r="A469" s="4">
        <v>43838</v>
      </c>
      <c r="B469" s="3">
        <v>864</v>
      </c>
      <c r="C469" s="3">
        <v>0</v>
      </c>
      <c r="D469" s="3">
        <v>1</v>
      </c>
      <c r="E469" s="3" t="s">
        <v>9</v>
      </c>
      <c r="F469" s="3" t="s">
        <v>11</v>
      </c>
      <c r="G469" s="3" t="s">
        <v>20</v>
      </c>
      <c r="H469" s="3" t="s">
        <v>21</v>
      </c>
      <c r="I469" s="5"/>
      <c r="J469" s="3"/>
      <c r="K469" s="3"/>
      <c r="L469" s="2">
        <f>IF(E469="","",COUNTIFS($E$4:E469,E469,$A$4:A469,A469,$F$4:F469,F469,$B$4:B469,B469))</f>
        <v>2</v>
      </c>
      <c r="Q469" s="11"/>
    </row>
    <row r="470" spans="1:17" ht="24" customHeight="1" x14ac:dyDescent="0.25">
      <c r="A470" s="4">
        <v>43838</v>
      </c>
      <c r="B470" s="3">
        <v>138</v>
      </c>
      <c r="C470" s="3">
        <v>18</v>
      </c>
      <c r="D470" s="3">
        <v>1</v>
      </c>
      <c r="E470" s="3" t="s">
        <v>9</v>
      </c>
      <c r="F470" s="3" t="s">
        <v>10</v>
      </c>
      <c r="G470" s="3" t="s">
        <v>20</v>
      </c>
      <c r="H470" s="3" t="s">
        <v>21</v>
      </c>
      <c r="I470" s="5"/>
      <c r="J470" s="3"/>
      <c r="K470" s="3"/>
      <c r="L470" s="2">
        <f>IF(E470="","",COUNTIFS($E$4:E470,E470,$A$4:A470,A470,$F$4:F470,F470,$B$4:B470,B470))</f>
        <v>3</v>
      </c>
      <c r="Q470" s="11"/>
    </row>
    <row r="471" spans="1:17" ht="24" customHeight="1" x14ac:dyDescent="0.25">
      <c r="A471" s="4">
        <v>43838</v>
      </c>
      <c r="B471" s="3" t="s">
        <v>14</v>
      </c>
      <c r="C471" s="3">
        <v>18</v>
      </c>
      <c r="D471" s="3">
        <v>1</v>
      </c>
      <c r="E471" s="3" t="s">
        <v>9</v>
      </c>
      <c r="F471" s="3" t="s">
        <v>10</v>
      </c>
      <c r="G471" s="3" t="s">
        <v>20</v>
      </c>
      <c r="H471" s="3" t="s">
        <v>21</v>
      </c>
      <c r="I471" s="5"/>
      <c r="J471" s="3"/>
      <c r="K471" s="3"/>
      <c r="L471" s="2">
        <f>IF(E471="","",COUNTIFS($E$4:E471,E471,$A$4:A471,A471,$F$4:F471,F471,$B$4:B471,B471))</f>
        <v>3</v>
      </c>
      <c r="Q471" s="11"/>
    </row>
    <row r="472" spans="1:17" ht="24" customHeight="1" x14ac:dyDescent="0.25">
      <c r="A472" s="4">
        <v>43838</v>
      </c>
      <c r="B472" s="3">
        <v>138</v>
      </c>
      <c r="C472" s="3">
        <v>18</v>
      </c>
      <c r="D472" s="3">
        <v>1</v>
      </c>
      <c r="E472" s="3" t="s">
        <v>9</v>
      </c>
      <c r="F472" s="3" t="s">
        <v>10</v>
      </c>
      <c r="G472" s="3" t="s">
        <v>20</v>
      </c>
      <c r="H472" s="3" t="s">
        <v>21</v>
      </c>
      <c r="I472" s="5"/>
      <c r="J472" s="3"/>
      <c r="K472" s="3"/>
      <c r="L472" s="2">
        <f>IF(E472="","",COUNTIFS($E$4:E472,E472,$A$4:A472,A472,$F$4:F472,F472,$B$4:B472,B472))</f>
        <v>4</v>
      </c>
      <c r="Q472" s="11"/>
    </row>
    <row r="473" spans="1:17" ht="24" customHeight="1" x14ac:dyDescent="0.25">
      <c r="A473" s="4"/>
      <c r="B473" s="3"/>
      <c r="C473" s="3"/>
      <c r="D473" s="3"/>
      <c r="E473" s="3"/>
      <c r="F473" s="3"/>
      <c r="G473" s="3"/>
      <c r="H473" s="3"/>
      <c r="I473" s="5"/>
      <c r="J473" s="3"/>
      <c r="K473" s="3"/>
      <c r="L473" s="2" t="str">
        <f>IF(E473="","",COUNTIFS($E$4:E473,E473,$A$4:A473,A473,$F$4:F473,F473,$B$4:B473,B473))</f>
        <v/>
      </c>
      <c r="Q473" s="11"/>
    </row>
    <row r="474" spans="1:17" ht="24" customHeight="1" x14ac:dyDescent="0.25">
      <c r="L474" s="2" t="str">
        <f>IF(E474="","",COUNTIFS($E$4:E474,E474,$A$4:A474,A474,$F$4:F474,F474,$B$4:B474,B474))</f>
        <v/>
      </c>
    </row>
    <row r="475" spans="1:17" ht="24" customHeight="1" x14ac:dyDescent="0.25">
      <c r="L475" s="2" t="str">
        <f>IF(E475="","",COUNTIFS($E$4:E475,E475,$A$4:A475,A475,$F$4:F475,F475,$B$4:B475,B475))</f>
        <v/>
      </c>
    </row>
    <row r="476" spans="1:17" ht="24" customHeight="1" x14ac:dyDescent="0.25">
      <c r="L476" s="2" t="str">
        <f>IF(E476="","",COUNTIFS($E$4:E476,E476,$A$4:A476,A476,$F$4:F476,F476,$B$4:B476,B476))</f>
        <v/>
      </c>
    </row>
    <row r="477" spans="1:17" ht="24" customHeight="1" x14ac:dyDescent="0.25">
      <c r="L477" s="2" t="str">
        <f>IF(E477="","",COUNTIFS($E$4:E477,E477,$A$4:A477,A477,$F$4:F477,F477,$B$4:B477,B477))</f>
        <v/>
      </c>
    </row>
    <row r="478" spans="1:17" ht="24" customHeight="1" x14ac:dyDescent="0.25">
      <c r="L478" s="2" t="str">
        <f>IF(E478="","",COUNTIFS($E$4:E478,E478,$A$4:A478,A478,$F$4:F478,F478,$B$4:B478,B478))</f>
        <v/>
      </c>
    </row>
    <row r="479" spans="1:17" ht="24" customHeight="1" x14ac:dyDescent="0.25">
      <c r="L479" s="2" t="str">
        <f>IF(E479="","",COUNTIFS($E$4:E479,E479,$A$4:A479,A479,$F$4:F479,F479,$B$4:B479,B479))</f>
        <v/>
      </c>
    </row>
    <row r="480" spans="1:17" ht="24" customHeight="1" x14ac:dyDescent="0.25">
      <c r="L480" s="2" t="str">
        <f>IF(E480="","",COUNTIFS($E$4:E480,E480,$A$4:A480,A480,$F$4:F480,F480,$B$4:B480,B480))</f>
        <v/>
      </c>
    </row>
    <row r="481" spans="12:12" ht="24" customHeight="1" x14ac:dyDescent="0.25">
      <c r="L481" s="2" t="str">
        <f>IF(E481="","",COUNTIFS($E$4:E481,E481,$A$4:A481,A481,$F$4:F481,F481,$B$4:B481,B481))</f>
        <v/>
      </c>
    </row>
    <row r="482" spans="12:12" ht="24" customHeight="1" x14ac:dyDescent="0.25">
      <c r="L482" s="2" t="str">
        <f>IF(E482="","",COUNTIFS($E$4:E482,E482,$A$4:A482,A482,$F$4:F482,F482,$B$4:B482,B482))</f>
        <v/>
      </c>
    </row>
    <row r="483" spans="12:12" ht="24" customHeight="1" x14ac:dyDescent="0.25">
      <c r="L483" s="2" t="str">
        <f>IF(E483="","",COUNTIFS($E$4:E483,E483,$A$4:A483,A483,$F$4:F483,F483,$B$4:B483,B483))</f>
        <v/>
      </c>
    </row>
    <row r="484" spans="12:12" ht="24" customHeight="1" x14ac:dyDescent="0.25">
      <c r="L484" s="2" t="str">
        <f>IF(E484="","",COUNTIFS($E$4:E484,E484,$A$4:A484,A484,$F$4:F484,F484,$B$4:B484,B484))</f>
        <v/>
      </c>
    </row>
    <row r="485" spans="12:12" ht="24" customHeight="1" x14ac:dyDescent="0.25">
      <c r="L485" s="2" t="str">
        <f>IF(E485="","",COUNTIFS($E$4:E485,E485,$A$4:A485,A485,$F$4:F485,F485,$B$4:B485,B485))</f>
        <v/>
      </c>
    </row>
    <row r="486" spans="12:12" ht="24" customHeight="1" x14ac:dyDescent="0.25">
      <c r="L486" s="2" t="str">
        <f>IF(E486="","",COUNTIFS($E$4:E486,E486,$A$4:A486,A486,$F$4:F486,F486,$B$4:B486,B486))</f>
        <v/>
      </c>
    </row>
    <row r="487" spans="12:12" ht="24" customHeight="1" x14ac:dyDescent="0.25">
      <c r="L487" s="2" t="str">
        <f>IF(E487="","",COUNTIFS($E$4:E487,E487,$A$4:A487,A487,$F$4:F487,F487,$B$4:B487,B487))</f>
        <v/>
      </c>
    </row>
    <row r="488" spans="12:12" ht="24" customHeight="1" x14ac:dyDescent="0.25">
      <c r="L488" s="2" t="str">
        <f>IF(E488="","",COUNTIFS($E$4:E488,E488,$A$4:A488,A488,$F$4:F488,F488,$B$4:B488,B488))</f>
        <v/>
      </c>
    </row>
    <row r="489" spans="12:12" ht="24" customHeight="1" x14ac:dyDescent="0.25">
      <c r="L489" s="2" t="str">
        <f>IF(E489="","",COUNTIFS($E$4:E489,E489,$A$4:A489,A489,$F$4:F489,F489,$B$4:B489,B489))</f>
        <v/>
      </c>
    </row>
    <row r="490" spans="12:12" ht="24" customHeight="1" x14ac:dyDescent="0.25">
      <c r="L490" s="2" t="str">
        <f>IF(E490="","",COUNTIFS($E$4:E490,E490,$A$4:A490,A490,$F$4:F490,F490,$B$4:B490,B490))</f>
        <v/>
      </c>
    </row>
    <row r="491" spans="12:12" ht="24" customHeight="1" x14ac:dyDescent="0.25">
      <c r="L491" s="2" t="str">
        <f>IF(E491="","",COUNTIFS($E$4:E491,E491,$A$4:A491,A491,$F$4:F491,F491,$B$4:B491,B491))</f>
        <v/>
      </c>
    </row>
    <row r="492" spans="12:12" ht="24" customHeight="1" x14ac:dyDescent="0.25">
      <c r="L492" s="2" t="str">
        <f>IF(E492="","",COUNTIFS($E$4:E492,E492,$A$4:A492,A492,$F$4:F492,F492,$B$4:B492,B492))</f>
        <v/>
      </c>
    </row>
    <row r="493" spans="12:12" ht="24" customHeight="1" x14ac:dyDescent="0.25">
      <c r="L493" s="2" t="str">
        <f>IF(E493="","",COUNTIFS($E$4:E493,E493,$A$4:A493,A493,$F$4:F493,F493,$B$4:B493,B493))</f>
        <v/>
      </c>
    </row>
    <row r="494" spans="12:12" ht="24" customHeight="1" x14ac:dyDescent="0.25">
      <c r="L494" s="2" t="str">
        <f>IF(E494="","",COUNTIFS($E$4:E494,E494,$A$4:A494,A494,$F$4:F494,F494,$B$4:B494,B494))</f>
        <v/>
      </c>
    </row>
    <row r="495" spans="12:12" ht="24" customHeight="1" x14ac:dyDescent="0.25">
      <c r="L495" s="2" t="str">
        <f>IF(E495="","",COUNTIFS($E$4:E495,E495,$A$4:A495,A495,$F$4:F495,F495,$B$4:B495,B495))</f>
        <v/>
      </c>
    </row>
    <row r="496" spans="12:12" ht="24" customHeight="1" x14ac:dyDescent="0.25">
      <c r="L496" s="2" t="str">
        <f>IF(E496="","",COUNTIFS($E$4:E496,E496,$A$4:A496,A496,$F$4:F496,F496,$B$4:B496,B496))</f>
        <v/>
      </c>
    </row>
    <row r="497" spans="12:12" ht="24" customHeight="1" x14ac:dyDescent="0.25">
      <c r="L497" s="2" t="str">
        <f>IF(E497="","",COUNTIFS($E$4:E497,E497,$A$4:A497,A497,$F$4:F497,F497,$B$4:B497,B497))</f>
        <v/>
      </c>
    </row>
    <row r="498" spans="12:12" ht="24" customHeight="1" x14ac:dyDescent="0.25">
      <c r="L498" s="2" t="str">
        <f>IF(E498="","",COUNTIFS($E$4:E498,E498,$A$4:A498,A498,$F$4:F498,F498,$B$4:B498,B498))</f>
        <v/>
      </c>
    </row>
    <row r="499" spans="12:12" ht="24" customHeight="1" x14ac:dyDescent="0.25">
      <c r="L499" s="2" t="str">
        <f>IF(E499="","",COUNTIFS($E$4:E499,E499,$A$4:A499,A499,$F$4:F499,F499,$B$4:B499,B499))</f>
        <v/>
      </c>
    </row>
    <row r="500" spans="12:12" ht="24" customHeight="1" x14ac:dyDescent="0.25">
      <c r="L500" s="2" t="str">
        <f>IF(E500="","",COUNTIFS($E$4:E500,E500,$A$4:A500,A500,$F$4:F500,F500,$B$4:B500,B500))</f>
        <v/>
      </c>
    </row>
    <row r="501" spans="12:12" ht="24" customHeight="1" x14ac:dyDescent="0.25">
      <c r="L501" s="2" t="str">
        <f>IF(E501="","",COUNTIFS($E$4:E501,E501,$A$4:A501,A501,$F$4:F501,F501,$B$4:B501,B501))</f>
        <v/>
      </c>
    </row>
    <row r="502" spans="12:12" ht="24" customHeight="1" x14ac:dyDescent="0.25">
      <c r="L502" s="2" t="str">
        <f>IF(E502="","",COUNTIFS($E$4:E502,E502,$A$4:A502,A502,$F$4:F502,F502,$B$4:B502,B502))</f>
        <v/>
      </c>
    </row>
    <row r="503" spans="12:12" ht="24" customHeight="1" x14ac:dyDescent="0.25">
      <c r="L503" s="2" t="str">
        <f>IF(E503="","",COUNTIFS($E$4:E503,E503,$A$4:A503,A503,$F$4:F503,F503,$B$4:B503,B503))</f>
        <v/>
      </c>
    </row>
    <row r="504" spans="12:12" ht="24" customHeight="1" x14ac:dyDescent="0.25">
      <c r="L504" s="2" t="str">
        <f>IF(E504="","",COUNTIFS($E$4:E504,E504,$A$4:A504,A504,$F$4:F504,F504,$B$4:B504,B504))</f>
        <v/>
      </c>
    </row>
    <row r="505" spans="12:12" ht="24" customHeight="1" x14ac:dyDescent="0.25">
      <c r="L505" s="2" t="str">
        <f>IF(E505="","",COUNTIFS($E$4:E505,E505,$A$4:A505,A505,$F$4:F505,F505,$B$4:B505,B505))</f>
        <v/>
      </c>
    </row>
    <row r="506" spans="12:12" ht="24" customHeight="1" x14ac:dyDescent="0.25">
      <c r="L506" s="2" t="str">
        <f>IF(E506="","",COUNTIFS($E$4:E506,E506,$A$4:A506,A506,$F$4:F506,F506,$B$4:B506,B506))</f>
        <v/>
      </c>
    </row>
    <row r="507" spans="12:12" ht="24" customHeight="1" x14ac:dyDescent="0.25">
      <c r="L507" s="2" t="str">
        <f>IF(E507="","",COUNTIFS($E$4:E507,E507,$A$4:A507,A507,$F$4:F507,F507,$B$4:B507,B507))</f>
        <v/>
      </c>
    </row>
    <row r="508" spans="12:12" ht="24" customHeight="1" x14ac:dyDescent="0.25">
      <c r="L508" s="2" t="str">
        <f>IF(E508="","",COUNTIFS($E$4:E508,E508,$A$4:A508,A508,$F$4:F508,F508,$B$4:B508,B508))</f>
        <v/>
      </c>
    </row>
    <row r="509" spans="12:12" ht="24" customHeight="1" x14ac:dyDescent="0.25">
      <c r="L509" s="2" t="str">
        <f>IF(E509="","",COUNTIFS($E$4:E509,E509,$A$4:A509,A509,$F$4:F509,F509,$B$4:B509,B509))</f>
        <v/>
      </c>
    </row>
    <row r="510" spans="12:12" ht="24" customHeight="1" x14ac:dyDescent="0.25">
      <c r="L510" s="2" t="str">
        <f>IF(E510="","",COUNTIFS($E$4:E510,E510,$A$4:A510,A510,$F$4:F510,F510,$B$4:B510,B510))</f>
        <v/>
      </c>
    </row>
    <row r="511" spans="12:12" ht="24" customHeight="1" x14ac:dyDescent="0.25">
      <c r="L511" s="2" t="str">
        <f>IF(E511="","",COUNTIFS($E$4:E511,E511,$A$4:A511,A511,$F$4:F511,F511,$B$4:B511,B511))</f>
        <v/>
      </c>
    </row>
    <row r="512" spans="12:12" ht="24" customHeight="1" x14ac:dyDescent="0.25">
      <c r="L512" s="2" t="str">
        <f>IF(E512="","",COUNTIFS($E$4:E512,E512,$A$4:A512,A512,$F$4:F512,F512,$B$4:B512,B512))</f>
        <v/>
      </c>
    </row>
    <row r="513" spans="12:12" ht="24" customHeight="1" x14ac:dyDescent="0.25">
      <c r="L513" s="2" t="str">
        <f>IF(E513="","",COUNTIFS($E$4:E513,E513,$A$4:A513,A513,$F$4:F513,F513,$B$4:B513,B513))</f>
        <v/>
      </c>
    </row>
    <row r="514" spans="12:12" ht="24" customHeight="1" x14ac:dyDescent="0.25">
      <c r="L514" s="2" t="str">
        <f>IF(E514="","",COUNTIFS($E$4:E514,E514,$A$4:A514,A514,$F$4:F514,F514,$B$4:B514,B514))</f>
        <v/>
      </c>
    </row>
    <row r="515" spans="12:12" ht="24" customHeight="1" x14ac:dyDescent="0.25">
      <c r="L515" s="2" t="str">
        <f>IF(E515="","",COUNTIFS($E$4:E515,E515,$A$4:A515,A515,$F$4:F515,F515,$B$4:B515,B515))</f>
        <v/>
      </c>
    </row>
    <row r="516" spans="12:12" ht="24" customHeight="1" x14ac:dyDescent="0.25">
      <c r="L516" s="2" t="str">
        <f>IF(E516="","",COUNTIFS($E$4:E516,E516,$A$4:A516,A516,$F$4:F516,F516,$B$4:B516,B516))</f>
        <v/>
      </c>
    </row>
    <row r="517" spans="12:12" ht="24" customHeight="1" x14ac:dyDescent="0.25">
      <c r="L517" s="2" t="str">
        <f>IF(E517="","",COUNTIFS($E$4:E517,E517,$A$4:A517,A517,$F$4:F517,F517,$B$4:B517,B517))</f>
        <v/>
      </c>
    </row>
    <row r="518" spans="12:12" ht="24" customHeight="1" x14ac:dyDescent="0.25">
      <c r="L518" s="2" t="str">
        <f>IF(E518="","",COUNTIFS($E$4:E518,E518,$A$4:A518,A518,$F$4:F518,F518,$B$4:B518,B518))</f>
        <v/>
      </c>
    </row>
    <row r="519" spans="12:12" ht="24" customHeight="1" x14ac:dyDescent="0.25">
      <c r="L519" s="2" t="str">
        <f>IF(E519="","",COUNTIFS($E$4:E519,E519,$A$4:A519,A519,$F$4:F519,F519,$B$4:B519,B519))</f>
        <v/>
      </c>
    </row>
    <row r="520" spans="12:12" ht="24" customHeight="1" x14ac:dyDescent="0.25">
      <c r="L520" s="2" t="str">
        <f>IF(E520="","",COUNTIFS($E$4:E520,E520,$A$4:A520,A520,$F$4:F520,F520,$B$4:B520,B520))</f>
        <v/>
      </c>
    </row>
    <row r="521" spans="12:12" ht="24" customHeight="1" x14ac:dyDescent="0.25">
      <c r="L521" s="2" t="str">
        <f>IF(E521="","",COUNTIFS($E$4:E521,E521,$A$4:A521,A521,$F$4:F521,F521,$B$4:B521,B521))</f>
        <v/>
      </c>
    </row>
    <row r="522" spans="12:12" ht="24" customHeight="1" x14ac:dyDescent="0.25">
      <c r="L522" s="2" t="str">
        <f>IF(E522="","",COUNTIFS($E$4:E522,E522,$A$4:A522,A522,$F$4:F522,F522,$B$4:B522,B522))</f>
        <v/>
      </c>
    </row>
    <row r="523" spans="12:12" ht="24" customHeight="1" x14ac:dyDescent="0.25">
      <c r="L523" s="2" t="str">
        <f>IF(E523="","",COUNTIFS($E$4:E523,E523,$A$4:A523,A523,$F$4:F523,F523,$B$4:B523,B523))</f>
        <v/>
      </c>
    </row>
    <row r="524" spans="12:12" ht="24" customHeight="1" x14ac:dyDescent="0.25">
      <c r="L524" s="2" t="str">
        <f>IF(E524="","",COUNTIFS($E$4:E524,E524,$A$4:A524,A524,$F$4:F524,F524,$B$4:B524,B524))</f>
        <v/>
      </c>
    </row>
    <row r="525" spans="12:12" ht="24" customHeight="1" x14ac:dyDescent="0.25">
      <c r="L525" s="2" t="str">
        <f>IF(E525="","",COUNTIFS($E$4:E525,E525,$A$4:A525,A525,$F$4:F525,F525,$B$4:B525,B525))</f>
        <v/>
      </c>
    </row>
    <row r="526" spans="12:12" ht="24" customHeight="1" x14ac:dyDescent="0.25">
      <c r="L526" s="2" t="str">
        <f>IF(E526="","",COUNTIFS($E$4:E526,E526,$A$4:A526,A526,$F$4:F526,F526,$B$4:B526,B526))</f>
        <v/>
      </c>
    </row>
    <row r="527" spans="12:12" ht="24" customHeight="1" x14ac:dyDescent="0.25">
      <c r="L527" s="2" t="str">
        <f>IF(E527="","",COUNTIFS($E$4:E527,E527,$A$4:A527,A527,$F$4:F527,F527,$B$4:B527,B527))</f>
        <v/>
      </c>
    </row>
    <row r="528" spans="12:12" ht="24" customHeight="1" x14ac:dyDescent="0.25">
      <c r="L528" s="2" t="str">
        <f>IF(E528="","",COUNTIFS($E$4:E528,E528,$A$4:A528,A528,$F$4:F528,F528,$B$4:B528,B528))</f>
        <v/>
      </c>
    </row>
    <row r="529" spans="12:12" ht="24" customHeight="1" x14ac:dyDescent="0.25">
      <c r="L529" s="2" t="str">
        <f>IF(E529="","",COUNTIFS($E$4:E529,E529,$A$4:A529,A529,$F$4:F529,F529,$B$4:B529,B529))</f>
        <v/>
      </c>
    </row>
    <row r="530" spans="12:12" ht="24" customHeight="1" x14ac:dyDescent="0.25">
      <c r="L530" s="2" t="str">
        <f>IF(E530="","",COUNTIFS($E$4:E530,E530,$A$4:A530,A530,$F$4:F530,F530,$B$4:B530,B530))</f>
        <v/>
      </c>
    </row>
    <row r="531" spans="12:12" ht="24" customHeight="1" x14ac:dyDescent="0.25">
      <c r="L531" s="2" t="str">
        <f>IF(E531="","",COUNTIFS($E$4:E531,E531,$A$4:A531,A531,$F$4:F531,F531,$B$4:B531,B531))</f>
        <v/>
      </c>
    </row>
    <row r="532" spans="12:12" ht="24" customHeight="1" x14ac:dyDescent="0.25">
      <c r="L532" s="2" t="str">
        <f>IF(E532="","",COUNTIFS($E$4:E532,E532,$A$4:A532,A532,$F$4:F532,F532,$B$4:B532,B532))</f>
        <v/>
      </c>
    </row>
    <row r="533" spans="12:12" ht="24" customHeight="1" x14ac:dyDescent="0.25">
      <c r="L533" s="2" t="str">
        <f>IF(E533="","",COUNTIFS($E$4:E533,E533,$A$4:A533,A533,$F$4:F533,F533,$B$4:B533,B533))</f>
        <v/>
      </c>
    </row>
    <row r="534" spans="12:12" ht="24" customHeight="1" x14ac:dyDescent="0.25">
      <c r="L534" s="2" t="str">
        <f>IF(E534="","",COUNTIFS($E$4:E534,E534,$A$4:A534,A534,$F$4:F534,F534,$B$4:B534,B534))</f>
        <v/>
      </c>
    </row>
    <row r="535" spans="12:12" ht="24" customHeight="1" x14ac:dyDescent="0.25">
      <c r="L535" s="2" t="str">
        <f>IF(E535="","",COUNTIFS($E$4:E535,E535,$A$4:A535,A535,$F$4:F535,F535,$B$4:B535,B535))</f>
        <v/>
      </c>
    </row>
    <row r="536" spans="12:12" ht="24" customHeight="1" x14ac:dyDescent="0.25">
      <c r="L536" s="2" t="str">
        <f>IF(E536="","",COUNTIFS($E$4:E536,E536,$A$4:A536,A536,$F$4:F536,F536,$B$4:B536,B536))</f>
        <v/>
      </c>
    </row>
    <row r="537" spans="12:12" ht="24" customHeight="1" x14ac:dyDescent="0.25">
      <c r="L537" s="2" t="str">
        <f>IF(E537="","",COUNTIFS($E$4:E537,E537,$A$4:A537,A537,$F$4:F537,F537,$B$4:B537,B537))</f>
        <v/>
      </c>
    </row>
    <row r="538" spans="12:12" ht="24" customHeight="1" x14ac:dyDescent="0.25">
      <c r="L538" s="2" t="str">
        <f>IF(E538="","",COUNTIFS($E$4:E538,E538,$A$4:A538,A538,$F$4:F538,F538,$B$4:B538,B538))</f>
        <v/>
      </c>
    </row>
    <row r="539" spans="12:12" ht="24" customHeight="1" x14ac:dyDescent="0.25">
      <c r="L539" s="2" t="str">
        <f>IF(E539="","",COUNTIFS($E$4:E539,E539,$A$4:A539,A539,$F$4:F539,F539,$B$4:B539,B539))</f>
        <v/>
      </c>
    </row>
    <row r="540" spans="12:12" ht="24" customHeight="1" x14ac:dyDescent="0.25">
      <c r="L540" s="2" t="str">
        <f>IF(E540="","",COUNTIFS($E$4:E540,E540,$A$4:A540,A540,$F$4:F540,F540,$B$4:B540,B540))</f>
        <v/>
      </c>
    </row>
    <row r="541" spans="12:12" ht="24" customHeight="1" x14ac:dyDescent="0.25">
      <c r="L541" s="2" t="str">
        <f>IF(E541="","",COUNTIFS($E$4:E541,E541,$A$4:A541,A541,$F$4:F541,F541,$B$4:B541,B541))</f>
        <v/>
      </c>
    </row>
    <row r="542" spans="12:12" ht="24" customHeight="1" x14ac:dyDescent="0.25">
      <c r="L542" s="2" t="str">
        <f>IF(E542="","",COUNTIFS($E$4:E542,E542,$A$4:A542,A542,$F$4:F542,F542,$B$4:B542,B542))</f>
        <v/>
      </c>
    </row>
    <row r="543" spans="12:12" ht="24" customHeight="1" x14ac:dyDescent="0.25">
      <c r="L543" s="2" t="str">
        <f>IF(E543="","",COUNTIFS($E$4:E543,E543,$A$4:A543,A543,$F$4:F543,F543,$B$4:B543,B543))</f>
        <v/>
      </c>
    </row>
    <row r="544" spans="12:12" ht="24" customHeight="1" x14ac:dyDescent="0.25">
      <c r="L544" s="2" t="str">
        <f>IF(E544="","",COUNTIFS($E$4:E544,E544,$A$4:A544,A544,$F$4:F544,F544,$B$4:B544,B544))</f>
        <v/>
      </c>
    </row>
    <row r="545" spans="12:12" ht="24" customHeight="1" x14ac:dyDescent="0.25">
      <c r="L545" s="2" t="str">
        <f>IF(E545="","",COUNTIFS($E$4:E545,E545,$A$4:A545,A545,$F$4:F545,F545,$B$4:B545,B545))</f>
        <v/>
      </c>
    </row>
    <row r="546" spans="12:12" ht="24" customHeight="1" x14ac:dyDescent="0.25">
      <c r="L546" s="2" t="str">
        <f>IF(E546="","",COUNTIFS($E$4:E546,E546,$A$4:A546,A546,$F$4:F546,F546,$B$4:B546,B546))</f>
        <v/>
      </c>
    </row>
    <row r="547" spans="12:12" ht="24" customHeight="1" x14ac:dyDescent="0.25">
      <c r="L547" s="2" t="str">
        <f>IF(E547="","",COUNTIFS($E$4:E547,E547,$A$4:A547,A547,$F$4:F547,F547,$B$4:B547,B547))</f>
        <v/>
      </c>
    </row>
    <row r="548" spans="12:12" ht="24" customHeight="1" x14ac:dyDescent="0.25">
      <c r="L548" s="2" t="str">
        <f>IF(E548="","",COUNTIFS($E$4:E548,E548,$A$4:A548,A548,$F$4:F548,F548,$B$4:B548,B548))</f>
        <v/>
      </c>
    </row>
    <row r="549" spans="12:12" ht="24" customHeight="1" x14ac:dyDescent="0.25">
      <c r="L549" s="2" t="str">
        <f>IF(E549="","",COUNTIFS($E$4:E549,E549,$A$4:A549,A549,$F$4:F549,F549,$B$4:B549,B549))</f>
        <v/>
      </c>
    </row>
    <row r="550" spans="12:12" ht="24" customHeight="1" x14ac:dyDescent="0.25">
      <c r="L550" s="2" t="str">
        <f>IF(E550="","",COUNTIFS($E$4:E550,E550,$A$4:A550,A550,$F$4:F550,F550,$B$4:B550,B550))</f>
        <v/>
      </c>
    </row>
    <row r="551" spans="12:12" ht="24" customHeight="1" x14ac:dyDescent="0.25">
      <c r="L551" s="2" t="str">
        <f>IF(E551="","",COUNTIFS($E$4:E551,E551,$A$4:A551,A551,$F$4:F551,F551,$B$4:B551,B551))</f>
        <v/>
      </c>
    </row>
    <row r="552" spans="12:12" ht="24" customHeight="1" x14ac:dyDescent="0.25">
      <c r="L552" s="2" t="str">
        <f>IF(E552="","",COUNTIFS($E$4:E552,E552,$A$4:A552,A552,$F$4:F552,F552,$B$4:B552,B552))</f>
        <v/>
      </c>
    </row>
    <row r="553" spans="12:12" ht="24" customHeight="1" x14ac:dyDescent="0.25">
      <c r="L553" s="2" t="str">
        <f>IF(E553="","",COUNTIFS($E$4:E553,E553,$A$4:A553,A553,$F$4:F553,F553,$B$4:B553,B553))</f>
        <v/>
      </c>
    </row>
    <row r="554" spans="12:12" ht="24" customHeight="1" x14ac:dyDescent="0.25">
      <c r="L554" s="2" t="str">
        <f>IF(E554="","",COUNTIFS($E$4:E554,E554,$A$4:A554,A554,$F$4:F554,F554,$B$4:B554,B554))</f>
        <v/>
      </c>
    </row>
    <row r="555" spans="12:12" ht="24" customHeight="1" x14ac:dyDescent="0.25">
      <c r="L555" s="2" t="str">
        <f>IF(E555="","",COUNTIFS($E$4:E555,E555,$A$4:A555,A555,$F$4:F555,F555,$B$4:B555,B555))</f>
        <v/>
      </c>
    </row>
    <row r="556" spans="12:12" ht="24" customHeight="1" x14ac:dyDescent="0.25">
      <c r="L556" s="2" t="str">
        <f>IF(E556="","",COUNTIFS($E$4:E556,E556,$A$4:A556,A556,$F$4:F556,F556,$B$4:B556,B556))</f>
        <v/>
      </c>
    </row>
    <row r="557" spans="12:12" ht="24" customHeight="1" x14ac:dyDescent="0.25">
      <c r="L557" s="2" t="str">
        <f>IF(E557="","",COUNTIFS($E$4:E557,E557,$A$4:A557,A557,$F$4:F557,F557,$B$4:B557,B557))</f>
        <v/>
      </c>
    </row>
    <row r="558" spans="12:12" ht="24" customHeight="1" x14ac:dyDescent="0.25">
      <c r="L558" s="2" t="str">
        <f>IF(E558="","",COUNTIFS($E$4:E558,E558,$A$4:A558,A558,$F$4:F558,F558,$B$4:B558,B558))</f>
        <v/>
      </c>
    </row>
    <row r="559" spans="12:12" ht="24" customHeight="1" x14ac:dyDescent="0.25">
      <c r="L559" s="2" t="str">
        <f>IF(E559="","",COUNTIFS($E$4:E559,E559,$A$4:A559,A559,$F$4:F559,F559,$B$4:B559,B559))</f>
        <v/>
      </c>
    </row>
    <row r="560" spans="12:12" ht="24" customHeight="1" x14ac:dyDescent="0.25">
      <c r="L560" s="2" t="str">
        <f>IF(E560="","",COUNTIFS($E$4:E560,E560,$A$4:A560,A560,$F$4:F560,F560,$B$4:B560,B560))</f>
        <v/>
      </c>
    </row>
    <row r="561" spans="12:12" ht="24" customHeight="1" x14ac:dyDescent="0.25">
      <c r="L561" s="2" t="str">
        <f>IF(E561="","",COUNTIFS($E$4:E561,E561,$A$4:A561,A561,$F$4:F561,F561,$B$4:B561,B561))</f>
        <v/>
      </c>
    </row>
    <row r="562" spans="12:12" ht="24" customHeight="1" x14ac:dyDescent="0.25">
      <c r="L562" s="2" t="str">
        <f>IF(E562="","",COUNTIFS($E$4:E562,E562,$A$4:A562,A562,$F$4:F562,F562,$B$4:B562,B562))</f>
        <v/>
      </c>
    </row>
    <row r="563" spans="12:12" ht="24" customHeight="1" x14ac:dyDescent="0.25">
      <c r="L563" s="2" t="str">
        <f>IF(E563="","",COUNTIFS($E$4:E563,E563,$A$4:A563,A563,$F$4:F563,F563,$B$4:B563,B563))</f>
        <v/>
      </c>
    </row>
    <row r="564" spans="12:12" ht="24" customHeight="1" x14ac:dyDescent="0.25">
      <c r="L564" s="2" t="str">
        <f>IF(E564="","",COUNTIFS($E$4:E564,E564,$A$4:A564,A564,$F$4:F564,F564,$B$4:B564,B564))</f>
        <v/>
      </c>
    </row>
    <row r="565" spans="12:12" ht="24" customHeight="1" x14ac:dyDescent="0.25">
      <c r="L565" s="2" t="str">
        <f>IF(E565="","",COUNTIFS($E$4:E565,E565,$A$4:A565,A565,$F$4:F565,F565,$B$4:B565,B565))</f>
        <v/>
      </c>
    </row>
    <row r="566" spans="12:12" ht="24" customHeight="1" x14ac:dyDescent="0.25">
      <c r="L566" s="2" t="str">
        <f>IF(E566="","",COUNTIFS($E$4:E566,E566,$A$4:A566,A566,$F$4:F566,F566,$B$4:B566,B566))</f>
        <v/>
      </c>
    </row>
    <row r="567" spans="12:12" ht="24" customHeight="1" x14ac:dyDescent="0.25">
      <c r="L567" s="2" t="str">
        <f>IF(E567="","",COUNTIFS($E$4:E567,E567,$A$4:A567,A567,$F$4:F567,F567,$B$4:B567,B567))</f>
        <v/>
      </c>
    </row>
    <row r="568" spans="12:12" ht="24" customHeight="1" x14ac:dyDescent="0.25">
      <c r="L568" s="2" t="str">
        <f>IF(E568="","",COUNTIFS($E$4:E568,E568,$A$4:A568,A568,$F$4:F568,F568,$B$4:B568,B568))</f>
        <v/>
      </c>
    </row>
    <row r="569" spans="12:12" ht="24" customHeight="1" x14ac:dyDescent="0.25">
      <c r="L569" s="2" t="str">
        <f>IF(E569="","",COUNTIFS($E$4:E569,E569,$A$4:A569,A569,$F$4:F569,F569,$B$4:B569,B569))</f>
        <v/>
      </c>
    </row>
    <row r="570" spans="12:12" ht="24" customHeight="1" x14ac:dyDescent="0.25">
      <c r="L570" s="2" t="str">
        <f>IF(E570="","",COUNTIFS($E$4:E570,E570,$A$4:A570,A570,$F$4:F570,F570,$B$4:B570,B570))</f>
        <v/>
      </c>
    </row>
    <row r="571" spans="12:12" ht="24" customHeight="1" x14ac:dyDescent="0.25">
      <c r="L571" s="2" t="str">
        <f>IF(E571="","",COUNTIFS($E$4:E571,E571,$A$4:A571,A571,$F$4:F571,F571,$B$4:B571,B571))</f>
        <v/>
      </c>
    </row>
    <row r="572" spans="12:12" ht="24" customHeight="1" x14ac:dyDescent="0.25">
      <c r="L572" s="2" t="str">
        <f>IF(E572="","",COUNTIFS($E$4:E572,E572,$A$4:A572,A572,$F$4:F572,F572,$B$4:B572,B572))</f>
        <v/>
      </c>
    </row>
    <row r="573" spans="12:12" ht="24" customHeight="1" x14ac:dyDescent="0.25">
      <c r="L573" s="2" t="str">
        <f>IF(E573="","",COUNTIFS($E$4:E573,E573,$A$4:A573,A573,$F$4:F573,F573,$B$4:B573,B573))</f>
        <v/>
      </c>
    </row>
    <row r="574" spans="12:12" ht="24" customHeight="1" x14ac:dyDescent="0.25">
      <c r="L574" s="2" t="str">
        <f>IF(E574="","",COUNTIFS($E$4:E574,E574,$A$4:A574,A574,$F$4:F574,F574,$B$4:B574,B574))</f>
        <v/>
      </c>
    </row>
    <row r="575" spans="12:12" ht="24" customHeight="1" x14ac:dyDescent="0.25">
      <c r="L575" s="2" t="str">
        <f>IF(E575="","",COUNTIFS($E$4:E575,E575,$A$4:A575,A575,$F$4:F575,F575,$B$4:B575,B575))</f>
        <v/>
      </c>
    </row>
    <row r="576" spans="12:12" ht="24" customHeight="1" x14ac:dyDescent="0.25">
      <c r="L576" s="2" t="str">
        <f>IF(E576="","",COUNTIFS($E$4:E576,E576,$A$4:A576,A576,$F$4:F576,F576,$B$4:B576,B576))</f>
        <v/>
      </c>
    </row>
    <row r="577" spans="12:12" ht="24" customHeight="1" x14ac:dyDescent="0.25">
      <c r="L577" s="2" t="str">
        <f>IF(E577="","",COUNTIFS($E$4:E577,E577,$A$4:A577,A577,$F$4:F577,F577,$B$4:B577,B577))</f>
        <v/>
      </c>
    </row>
    <row r="578" spans="12:12" ht="24" customHeight="1" x14ac:dyDescent="0.25">
      <c r="L578" s="2" t="str">
        <f>IF(E578="","",COUNTIFS($E$4:E578,E578,$A$4:A578,A578,$F$4:F578,F578,$B$4:B578,B578))</f>
        <v/>
      </c>
    </row>
    <row r="579" spans="12:12" ht="24" customHeight="1" x14ac:dyDescent="0.25">
      <c r="L579" s="2" t="str">
        <f>IF(E579="","",COUNTIFS($E$4:E579,E579,$A$4:A579,A579,$F$4:F579,F579,$B$4:B579,B579))</f>
        <v/>
      </c>
    </row>
    <row r="580" spans="12:12" ht="24" customHeight="1" x14ac:dyDescent="0.25">
      <c r="L580" s="2" t="str">
        <f>IF(E580="","",COUNTIFS($E$4:E580,E580,$A$4:A580,A580,$F$4:F580,F580,$B$4:B580,B580))</f>
        <v/>
      </c>
    </row>
    <row r="581" spans="12:12" ht="24" customHeight="1" x14ac:dyDescent="0.25">
      <c r="L581" s="2" t="str">
        <f>IF(E581="","",COUNTIFS($E$4:E581,E581,$A$4:A581,A581,$F$4:F581,F581,$B$4:B581,B581))</f>
        <v/>
      </c>
    </row>
    <row r="582" spans="12:12" ht="24" customHeight="1" x14ac:dyDescent="0.25">
      <c r="L582" s="2" t="str">
        <f>IF(E582="","",COUNTIFS($E$4:E582,E582,$A$4:A582,A582,$F$4:F582,F582,$B$4:B582,B582))</f>
        <v/>
      </c>
    </row>
    <row r="583" spans="12:12" ht="24" customHeight="1" x14ac:dyDescent="0.25">
      <c r="L583" s="2" t="str">
        <f>IF(E583="","",COUNTIFS($E$4:E583,E583,$A$4:A583,A583,$F$4:F583,F583,$B$4:B583,B583))</f>
        <v/>
      </c>
    </row>
    <row r="584" spans="12:12" ht="24" customHeight="1" x14ac:dyDescent="0.25">
      <c r="L584" s="2" t="str">
        <f>IF(E584="","",COUNTIFS($E$4:E584,E584,$A$4:A584,A584,$F$4:F584,F584,$B$4:B584,B584))</f>
        <v/>
      </c>
    </row>
    <row r="585" spans="12:12" ht="24" customHeight="1" x14ac:dyDescent="0.25">
      <c r="L585" s="2" t="str">
        <f>IF(E585="","",COUNTIFS($E$4:E585,E585,$A$4:A585,A585,$F$4:F585,F585,$B$4:B585,B585))</f>
        <v/>
      </c>
    </row>
    <row r="586" spans="12:12" ht="24" customHeight="1" x14ac:dyDescent="0.25">
      <c r="L586" s="2" t="str">
        <f>IF(E586="","",COUNTIFS($E$4:E586,E586,$A$4:A586,A586,$F$4:F586,F586,$B$4:B586,B586))</f>
        <v/>
      </c>
    </row>
    <row r="587" spans="12:12" ht="24" customHeight="1" x14ac:dyDescent="0.25">
      <c r="L587" s="2" t="str">
        <f>IF(E587="","",COUNTIFS($E$4:E587,E587,$A$4:A587,A587,$F$4:F587,F587,$B$4:B587,B587))</f>
        <v/>
      </c>
    </row>
    <row r="588" spans="12:12" ht="24" customHeight="1" x14ac:dyDescent="0.25">
      <c r="L588" s="2" t="str">
        <f>IF(E588="","",COUNTIFS($E$4:E588,E588,$A$4:A588,A588,$F$4:F588,F588,$B$4:B588,B588))</f>
        <v/>
      </c>
    </row>
    <row r="589" spans="12:12" ht="24" customHeight="1" x14ac:dyDescent="0.25">
      <c r="L589" s="2" t="str">
        <f>IF(E589="","",COUNTIFS($E$4:E589,E589,$A$4:A589,A589,$F$4:F589,F589,$B$4:B589,B589))</f>
        <v/>
      </c>
    </row>
    <row r="590" spans="12:12" ht="24" customHeight="1" x14ac:dyDescent="0.25">
      <c r="L590" s="2" t="str">
        <f>IF(E590="","",COUNTIFS($E$4:E590,E590,$A$4:A590,A590,$F$4:F590,F590,$B$4:B590,B590))</f>
        <v/>
      </c>
    </row>
    <row r="591" spans="12:12" ht="24" customHeight="1" x14ac:dyDescent="0.25">
      <c r="L591" s="2" t="str">
        <f>IF(E591="","",COUNTIFS($E$4:E591,E591,$A$4:A591,A591,$F$4:F591,F591,$B$4:B591,B591))</f>
        <v/>
      </c>
    </row>
    <row r="592" spans="12:12" ht="24" customHeight="1" x14ac:dyDescent="0.25">
      <c r="L592" s="2" t="str">
        <f>IF(E592="","",COUNTIFS($E$4:E592,E592,$A$4:A592,A592,$F$4:F592,F592,$B$4:B592,B592))</f>
        <v/>
      </c>
    </row>
    <row r="593" spans="12:12" ht="24" customHeight="1" x14ac:dyDescent="0.25">
      <c r="L593" s="2" t="str">
        <f>IF(E593="","",COUNTIFS($E$4:E593,E593,$A$4:A593,A593,$F$4:F593,F593,$B$4:B593,B593))</f>
        <v/>
      </c>
    </row>
    <row r="594" spans="12:12" ht="24" customHeight="1" x14ac:dyDescent="0.25">
      <c r="L594" s="2" t="str">
        <f>IF(E594="","",COUNTIFS($E$4:E594,E594,$A$4:A594,A594,$F$4:F594,F594,$B$4:B594,B594))</f>
        <v/>
      </c>
    </row>
    <row r="595" spans="12:12" ht="24" customHeight="1" x14ac:dyDescent="0.25">
      <c r="L595" s="2" t="str">
        <f>IF(E595="","",COUNTIFS($E$4:E595,E595,$A$4:A595,A595,$F$4:F595,F595,$B$4:B595,B595))</f>
        <v/>
      </c>
    </row>
    <row r="596" spans="12:12" ht="24" customHeight="1" x14ac:dyDescent="0.25">
      <c r="L596" s="2" t="str">
        <f>IF(E596="","",COUNTIFS($E$4:E596,E596,$A$4:A596,A596,$F$4:F596,F596,$B$4:B596,B596))</f>
        <v/>
      </c>
    </row>
    <row r="597" spans="12:12" ht="24" customHeight="1" x14ac:dyDescent="0.25">
      <c r="L597" s="2" t="str">
        <f>IF(E597="","",COUNTIFS($E$4:E597,E597,$A$4:A597,A597,$F$4:F597,F597,$B$4:B597,B597))</f>
        <v/>
      </c>
    </row>
    <row r="598" spans="12:12" ht="24" customHeight="1" x14ac:dyDescent="0.25">
      <c r="L598" s="2" t="str">
        <f>IF(E598="","",COUNTIFS($E$4:E598,E598,$A$4:A598,A598,$F$4:F598,F598,$B$4:B598,B598))</f>
        <v/>
      </c>
    </row>
    <row r="599" spans="12:12" ht="24" customHeight="1" x14ac:dyDescent="0.25">
      <c r="L599" s="2" t="str">
        <f>IF(E599="","",COUNTIFS($E$4:E599,E599,$A$4:A599,A599,$F$4:F599,F599,$B$4:B599,B599))</f>
        <v/>
      </c>
    </row>
    <row r="600" spans="12:12" ht="24" customHeight="1" x14ac:dyDescent="0.25">
      <c r="L600" s="2" t="str">
        <f>IF(E600="","",COUNTIFS($E$4:E600,E600,$A$4:A600,A600,$F$4:F600,F600,$B$4:B600,B600))</f>
        <v/>
      </c>
    </row>
    <row r="601" spans="12:12" ht="24" customHeight="1" x14ac:dyDescent="0.25">
      <c r="L601" s="2" t="str">
        <f>IF(E601="","",COUNTIFS($E$4:E601,E601,$A$4:A601,A601,$F$4:F601,F601,$B$4:B601,B601))</f>
        <v/>
      </c>
    </row>
    <row r="602" spans="12:12" ht="24" customHeight="1" x14ac:dyDescent="0.25">
      <c r="L602" s="2" t="str">
        <f>IF(E602="","",COUNTIFS($E$4:E602,E602,$A$4:A602,A602,$F$4:F602,F602,$B$4:B602,B602))</f>
        <v/>
      </c>
    </row>
    <row r="603" spans="12:12" ht="24" customHeight="1" x14ac:dyDescent="0.25">
      <c r="L603" s="2" t="str">
        <f>IF(E603="","",COUNTIFS($E$4:E603,E603,$A$4:A603,A603,$F$4:F603,F603,$B$4:B603,B603))</f>
        <v/>
      </c>
    </row>
    <row r="604" spans="12:12" ht="24" customHeight="1" x14ac:dyDescent="0.25">
      <c r="L604" s="2" t="str">
        <f>IF(E604="","",COUNTIFS($E$4:E604,E604,$A$4:A604,A604,$F$4:F604,F604,$B$4:B604,B604))</f>
        <v/>
      </c>
    </row>
    <row r="605" spans="12:12" ht="24" customHeight="1" x14ac:dyDescent="0.25">
      <c r="L605" s="2" t="str">
        <f>IF(E605="","",COUNTIFS($E$4:E605,E605,$A$4:A605,A605,$F$4:F605,F605,$B$4:B605,B605))</f>
        <v/>
      </c>
    </row>
    <row r="606" spans="12:12" ht="24" customHeight="1" x14ac:dyDescent="0.25">
      <c r="L606" s="2" t="str">
        <f>IF(E606="","",COUNTIFS($E$4:E606,E606,$A$4:A606,A606,$F$4:F606,F606,$B$4:B606,B606))</f>
        <v/>
      </c>
    </row>
    <row r="607" spans="12:12" ht="24" customHeight="1" x14ac:dyDescent="0.25">
      <c r="L607" s="2" t="str">
        <f>IF(E607="","",COUNTIFS($E$4:E607,E607,$A$4:A607,A607,$F$4:F607,F607,$B$4:B607,B607))</f>
        <v/>
      </c>
    </row>
    <row r="608" spans="12:12" ht="24" customHeight="1" x14ac:dyDescent="0.25">
      <c r="L608" s="2" t="str">
        <f>IF(E608="","",COUNTIFS($E$4:E608,E608,$A$4:A608,A608,$F$4:F608,F608,$B$4:B608,B608))</f>
        <v/>
      </c>
    </row>
    <row r="609" spans="12:12" ht="24" customHeight="1" x14ac:dyDescent="0.25">
      <c r="L609" s="2" t="str">
        <f>IF(E609="","",COUNTIFS($E$4:E609,E609,$A$4:A609,A609,$F$4:F609,F609,$B$4:B609,B609))</f>
        <v/>
      </c>
    </row>
    <row r="610" spans="12:12" ht="24" customHeight="1" x14ac:dyDescent="0.25">
      <c r="L610" s="2" t="str">
        <f>IF(E610="","",COUNTIFS($E$4:E610,E610,$A$4:A610,A610,$F$4:F610,F610,$B$4:B610,B610))</f>
        <v/>
      </c>
    </row>
    <row r="611" spans="12:12" ht="24" customHeight="1" x14ac:dyDescent="0.25">
      <c r="L611" s="2" t="str">
        <f>IF(E611="","",COUNTIFS($E$4:E611,E611,$A$4:A611,A611,$F$4:F611,F611,$B$4:B611,B611))</f>
        <v/>
      </c>
    </row>
    <row r="612" spans="12:12" ht="24" customHeight="1" x14ac:dyDescent="0.25">
      <c r="L612" s="2" t="str">
        <f>IF(E612="","",COUNTIFS($E$4:E612,E612,$A$4:A612,A612,$F$4:F612,F612,$B$4:B612,B612))</f>
        <v/>
      </c>
    </row>
    <row r="613" spans="12:12" ht="24" customHeight="1" x14ac:dyDescent="0.25">
      <c r="L613" s="2" t="str">
        <f>IF(E613="","",COUNTIFS($E$4:E613,E613,$A$4:A613,A613,$F$4:F613,F613,$B$4:B613,B613))</f>
        <v/>
      </c>
    </row>
    <row r="614" spans="12:12" ht="24" customHeight="1" x14ac:dyDescent="0.25">
      <c r="L614" s="2" t="str">
        <f>IF(E614="","",COUNTIFS($E$4:E614,E614,$A$4:A614,A614,$F$4:F614,F614,$B$4:B614,B614))</f>
        <v/>
      </c>
    </row>
    <row r="615" spans="12:12" ht="24" customHeight="1" x14ac:dyDescent="0.25">
      <c r="L615" s="2" t="str">
        <f>IF(E615="","",COUNTIFS($E$4:E615,E615,$A$4:A615,A615,$F$4:F615,F615,$B$4:B615,B615))</f>
        <v/>
      </c>
    </row>
    <row r="616" spans="12:12" ht="24" customHeight="1" x14ac:dyDescent="0.25">
      <c r="L616" s="2" t="str">
        <f>IF(E616="","",COUNTIFS($E$4:E616,E616,$A$4:A616,A616,$F$4:F616,F616,$B$4:B616,B616))</f>
        <v/>
      </c>
    </row>
    <row r="617" spans="12:12" ht="24" customHeight="1" x14ac:dyDescent="0.25">
      <c r="L617" s="2" t="str">
        <f>IF(E617="","",COUNTIFS($E$4:E617,E617,$A$4:A617,A617,$F$4:F617,F617,$B$4:B617,B617))</f>
        <v/>
      </c>
    </row>
    <row r="618" spans="12:12" ht="24" customHeight="1" x14ac:dyDescent="0.25">
      <c r="L618" s="2" t="str">
        <f>IF(E618="","",COUNTIFS($E$4:E618,E618,$A$4:A618,A618,$F$4:F618,F618,$B$4:B618,B618))</f>
        <v/>
      </c>
    </row>
    <row r="619" spans="12:12" ht="24" customHeight="1" x14ac:dyDescent="0.25">
      <c r="L619" s="2" t="str">
        <f>IF(E619="","",COUNTIFS($E$4:E619,E619,$A$4:A619,A619,$F$4:F619,F619,$B$4:B619,B619))</f>
        <v/>
      </c>
    </row>
    <row r="620" spans="12:12" ht="24" customHeight="1" x14ac:dyDescent="0.25">
      <c r="L620" s="2" t="str">
        <f>IF(E620="","",COUNTIFS($E$4:E620,E620,$A$4:A620,A620,$F$4:F620,F620,$B$4:B620,B620))</f>
        <v/>
      </c>
    </row>
    <row r="621" spans="12:12" ht="24" customHeight="1" x14ac:dyDescent="0.25">
      <c r="L621" s="2" t="str">
        <f>IF(E621="","",COUNTIFS($E$4:E621,E621,$A$4:A621,A621,$F$4:F621,F621,$B$4:B621,B621))</f>
        <v/>
      </c>
    </row>
    <row r="622" spans="12:12" ht="24" customHeight="1" x14ac:dyDescent="0.25">
      <c r="L622" s="2" t="str">
        <f>IF(E622="","",COUNTIFS($E$4:E622,E622,$A$4:A622,A622,$F$4:F622,F622,$B$4:B622,B622))</f>
        <v/>
      </c>
    </row>
    <row r="623" spans="12:12" ht="24" customHeight="1" x14ac:dyDescent="0.25">
      <c r="L623" s="2" t="str">
        <f>IF(E623="","",COUNTIFS($E$4:E623,E623,$A$4:A623,A623,$F$4:F623,F623,$B$4:B623,B623))</f>
        <v/>
      </c>
    </row>
    <row r="624" spans="12:12" ht="24" customHeight="1" x14ac:dyDescent="0.25">
      <c r="L624" s="2" t="str">
        <f>IF(E624="","",COUNTIFS($E$4:E624,E624,$A$4:A624,A624,$F$4:F624,F624,$B$4:B624,B624))</f>
        <v/>
      </c>
    </row>
    <row r="625" spans="12:12" ht="24" customHeight="1" x14ac:dyDescent="0.25">
      <c r="L625" s="2" t="str">
        <f>IF(E625="","",COUNTIFS($E$4:E625,E625,$A$4:A625,A625,$F$4:F625,F625,$B$4:B625,B625))</f>
        <v/>
      </c>
    </row>
    <row r="626" spans="12:12" ht="24" customHeight="1" x14ac:dyDescent="0.25">
      <c r="L626" s="2" t="str">
        <f>IF(E626="","",COUNTIFS($E$4:E626,E626,$A$4:A626,A626,$F$4:F626,F626,$B$4:B626,B626))</f>
        <v/>
      </c>
    </row>
    <row r="627" spans="12:12" ht="24" customHeight="1" x14ac:dyDescent="0.25">
      <c r="L627" s="2" t="str">
        <f>IF(E627="","",COUNTIFS($E$4:E627,E627,$A$4:A627,A627,$F$4:F627,F627,$B$4:B627,B627))</f>
        <v/>
      </c>
    </row>
    <row r="628" spans="12:12" ht="24" customHeight="1" x14ac:dyDescent="0.25">
      <c r="L628" s="2" t="str">
        <f>IF(E628="","",COUNTIFS($E$4:E628,E628,$A$4:A628,A628,$F$4:F628,F628,$B$4:B628,B628))</f>
        <v/>
      </c>
    </row>
    <row r="629" spans="12:12" ht="24" customHeight="1" x14ac:dyDescent="0.25">
      <c r="L629" s="2" t="str">
        <f>IF(E629="","",COUNTIFS($E$4:E629,E629,$A$4:A629,A629,$F$4:F629,F629,$B$4:B629,B629))</f>
        <v/>
      </c>
    </row>
    <row r="630" spans="12:12" ht="24" customHeight="1" x14ac:dyDescent="0.25">
      <c r="L630" s="2" t="str">
        <f>IF(E630="","",COUNTIFS($E$4:E630,E630,$A$4:A630,A630,$F$4:F630,F630,$B$4:B630,B630))</f>
        <v/>
      </c>
    </row>
    <row r="631" spans="12:12" ht="24" customHeight="1" x14ac:dyDescent="0.25">
      <c r="L631" s="2" t="str">
        <f>IF(E631="","",COUNTIFS($E$4:E631,E631,$A$4:A631,A631,$F$4:F631,F631,$B$4:B631,B631))</f>
        <v/>
      </c>
    </row>
    <row r="632" spans="12:12" ht="24" customHeight="1" x14ac:dyDescent="0.25">
      <c r="L632" s="2" t="str">
        <f>IF(E632="","",COUNTIFS($E$4:E632,E632,$A$4:A632,A632,$F$4:F632,F632,$B$4:B632,B632))</f>
        <v/>
      </c>
    </row>
    <row r="633" spans="12:12" ht="24" customHeight="1" x14ac:dyDescent="0.25">
      <c r="L633" s="2" t="str">
        <f>IF(E633="","",COUNTIFS($E$4:E633,E633,$A$4:A633,A633,$F$4:F633,F633,$B$4:B633,B633))</f>
        <v/>
      </c>
    </row>
    <row r="634" spans="12:12" ht="24" customHeight="1" x14ac:dyDescent="0.25">
      <c r="L634" s="2" t="str">
        <f>IF(E634="","",COUNTIFS($E$4:E634,E634,$A$4:A634,A634,$F$4:F634,F634,$B$4:B634,B634))</f>
        <v/>
      </c>
    </row>
    <row r="635" spans="12:12" ht="24" customHeight="1" x14ac:dyDescent="0.25">
      <c r="L635" s="2" t="str">
        <f>IF(E635="","",COUNTIFS($E$4:E635,E635,$A$4:A635,A635,$F$4:F635,F635,$B$4:B635,B635))</f>
        <v/>
      </c>
    </row>
    <row r="636" spans="12:12" ht="24" customHeight="1" x14ac:dyDescent="0.25">
      <c r="L636" s="2" t="str">
        <f>IF(E636="","",COUNTIFS($E$4:E636,E636,$A$4:A636,A636,$F$4:F636,F636,$B$4:B636,B636))</f>
        <v/>
      </c>
    </row>
    <row r="637" spans="12:12" ht="24" customHeight="1" x14ac:dyDescent="0.25">
      <c r="L637" s="2" t="str">
        <f>IF(E637="","",COUNTIFS($E$4:E637,E637,$A$4:A637,A637,$F$4:F637,F637,$B$4:B637,B637))</f>
        <v/>
      </c>
    </row>
    <row r="638" spans="12:12" ht="24" customHeight="1" x14ac:dyDescent="0.25">
      <c r="L638" s="2" t="str">
        <f>IF(E638="","",COUNTIFS($E$4:E638,E638,$A$4:A638,A638,$F$4:F638,F638,$B$4:B638,B638))</f>
        <v/>
      </c>
    </row>
    <row r="639" spans="12:12" ht="24" customHeight="1" x14ac:dyDescent="0.25">
      <c r="L639" s="2" t="str">
        <f>IF(E639="","",COUNTIFS($E$4:E639,E639,$A$4:A639,A639,$F$4:F639,F639,$B$4:B639,B639))</f>
        <v/>
      </c>
    </row>
    <row r="640" spans="12:12" ht="24" customHeight="1" x14ac:dyDescent="0.25">
      <c r="L640" s="2" t="str">
        <f>IF(E640="","",COUNTIFS($E$4:E640,E640,$A$4:A640,A640,$F$4:F640,F640,$B$4:B640,B640))</f>
        <v/>
      </c>
    </row>
    <row r="641" spans="12:12" ht="24" customHeight="1" x14ac:dyDescent="0.25">
      <c r="L641" s="2" t="str">
        <f>IF(E641="","",COUNTIFS($E$4:E641,E641,$A$4:A641,A641,$F$4:F641,F641,$B$4:B641,B641))</f>
        <v/>
      </c>
    </row>
    <row r="642" spans="12:12" ht="24" customHeight="1" x14ac:dyDescent="0.25">
      <c r="L642" s="2" t="str">
        <f>IF(E642="","",COUNTIFS($E$4:E642,E642,$A$4:A642,A642,$F$4:F642,F642,$B$4:B642,B642))</f>
        <v/>
      </c>
    </row>
    <row r="643" spans="12:12" ht="24" customHeight="1" x14ac:dyDescent="0.25">
      <c r="L643" s="2" t="str">
        <f>IF(E643="","",COUNTIFS($E$4:E643,E643,$A$4:A643,A643,$F$4:F643,F643,$B$4:B643,B643))</f>
        <v/>
      </c>
    </row>
    <row r="644" spans="12:12" ht="24" customHeight="1" x14ac:dyDescent="0.25">
      <c r="L644" s="2" t="str">
        <f>IF(E644="","",COUNTIFS($E$4:E644,E644,$A$4:A644,A644,$F$4:F644,F644,$B$4:B644,B644))</f>
        <v/>
      </c>
    </row>
    <row r="645" spans="12:12" ht="24" customHeight="1" x14ac:dyDescent="0.25">
      <c r="L645" s="2" t="str">
        <f>IF(E645="","",COUNTIFS($E$4:E645,E645,$A$4:A645,A645,$F$4:F645,F645,$B$4:B645,B645))</f>
        <v/>
      </c>
    </row>
    <row r="646" spans="12:12" ht="24" customHeight="1" x14ac:dyDescent="0.25">
      <c r="L646" s="2" t="str">
        <f>IF(E646="","",COUNTIFS($E$4:E646,E646,$A$4:A646,A646,$F$4:F646,F646,$B$4:B646,B646))</f>
        <v/>
      </c>
    </row>
    <row r="647" spans="12:12" ht="24" customHeight="1" x14ac:dyDescent="0.25">
      <c r="L647" s="2" t="str">
        <f>IF(E647="","",COUNTIFS($E$4:E647,E647,$A$4:A647,A647,$F$4:F647,F647,$B$4:B647,B647))</f>
        <v/>
      </c>
    </row>
    <row r="648" spans="12:12" ht="24" customHeight="1" x14ac:dyDescent="0.25">
      <c r="L648" s="2" t="str">
        <f>IF(E648="","",COUNTIFS($E$4:E648,E648,$A$4:A648,A648,$F$4:F648,F648,$B$4:B648,B648))</f>
        <v/>
      </c>
    </row>
    <row r="649" spans="12:12" ht="24" customHeight="1" x14ac:dyDescent="0.25">
      <c r="L649" s="2" t="str">
        <f>IF(E649="","",COUNTIFS($E$4:E649,E649,$A$4:A649,A649,$F$4:F649,F649,$B$4:B649,B649))</f>
        <v/>
      </c>
    </row>
    <row r="650" spans="12:12" ht="24" customHeight="1" x14ac:dyDescent="0.25">
      <c r="L650" s="2" t="str">
        <f>IF(E650="","",COUNTIFS($E$4:E650,E650,$A$4:A650,A650,$F$4:F650,F650,$B$4:B650,B650))</f>
        <v/>
      </c>
    </row>
    <row r="651" spans="12:12" ht="24" customHeight="1" x14ac:dyDescent="0.25">
      <c r="L651" s="2" t="str">
        <f>IF(E651="","",COUNTIFS($E$4:E651,E651,$A$4:A651,A651,$F$4:F651,F651,$B$4:B651,B651))</f>
        <v/>
      </c>
    </row>
    <row r="652" spans="12:12" ht="24" customHeight="1" x14ac:dyDescent="0.25">
      <c r="L652" s="2" t="str">
        <f>IF(E652="","",COUNTIFS($E$4:E652,E652,$A$4:A652,A652,$F$4:F652,F652,$B$4:B652,B652))</f>
        <v/>
      </c>
    </row>
    <row r="653" spans="12:12" ht="24" customHeight="1" x14ac:dyDescent="0.25">
      <c r="L653" s="2" t="str">
        <f>IF(E653="","",COUNTIFS($E$4:E653,E653,$A$4:A653,A653,$F$4:F653,F653,$B$4:B653,B653))</f>
        <v/>
      </c>
    </row>
    <row r="654" spans="12:12" ht="24" customHeight="1" x14ac:dyDescent="0.25">
      <c r="L654" s="2" t="str">
        <f>IF(E654="","",COUNTIFS($E$4:E654,E654,$A$4:A654,A654,$F$4:F654,F654,$B$4:B654,B654))</f>
        <v/>
      </c>
    </row>
    <row r="655" spans="12:12" ht="24" customHeight="1" x14ac:dyDescent="0.25">
      <c r="L655" s="2" t="str">
        <f>IF(E655="","",COUNTIFS($E$4:E655,E655,$A$4:A655,A655,$F$4:F655,F655,$B$4:B655,B655))</f>
        <v/>
      </c>
    </row>
    <row r="656" spans="12:12" ht="24" customHeight="1" x14ac:dyDescent="0.25">
      <c r="L656" s="2" t="str">
        <f>IF(E656="","",COUNTIFS($E$4:E656,E656,$A$4:A656,A656,$F$4:F656,F656,$B$4:B656,B656))</f>
        <v/>
      </c>
    </row>
    <row r="657" spans="12:12" ht="24" customHeight="1" x14ac:dyDescent="0.25">
      <c r="L657" s="2" t="str">
        <f>IF(E657="","",COUNTIFS($E$4:E657,E657,$A$4:A657,A657,$F$4:F657,F657,$B$4:B657,B657))</f>
        <v/>
      </c>
    </row>
    <row r="658" spans="12:12" ht="24" customHeight="1" x14ac:dyDescent="0.25">
      <c r="L658" s="2" t="str">
        <f>IF(E658="","",COUNTIFS($E$4:E658,E658,$A$4:A658,A658,$F$4:F658,F658,$B$4:B658,B658))</f>
        <v/>
      </c>
    </row>
    <row r="659" spans="12:12" ht="24" customHeight="1" x14ac:dyDescent="0.25">
      <c r="L659" s="2" t="str">
        <f>IF(E659="","",COUNTIFS($E$4:E659,E659,$A$4:A659,A659,$F$4:F659,F659,$B$4:B659,B659))</f>
        <v/>
      </c>
    </row>
    <row r="660" spans="12:12" ht="24" customHeight="1" x14ac:dyDescent="0.25">
      <c r="L660" s="2" t="str">
        <f>IF(E660="","",COUNTIFS($E$4:E660,E660,$A$4:A660,A660,$F$4:F660,F660,$B$4:B660,B660))</f>
        <v/>
      </c>
    </row>
    <row r="661" spans="12:12" ht="24" customHeight="1" x14ac:dyDescent="0.25">
      <c r="L661" s="2" t="str">
        <f>IF(E661="","",COUNTIFS($E$4:E661,E661,$A$4:A661,A661,$F$4:F661,F661,$B$4:B661,B661))</f>
        <v/>
      </c>
    </row>
    <row r="662" spans="12:12" ht="24" customHeight="1" x14ac:dyDescent="0.25">
      <c r="L662" s="2" t="str">
        <f>IF(E662="","",COUNTIFS($E$4:E662,E662,$A$4:A662,A662,$F$4:F662,F662,$B$4:B662,B662))</f>
        <v/>
      </c>
    </row>
    <row r="663" spans="12:12" ht="24" customHeight="1" x14ac:dyDescent="0.25">
      <c r="L663" s="2" t="str">
        <f>IF(E663="","",COUNTIFS($E$4:E663,E663,$A$4:A663,A663,$F$4:F663,F663,$B$4:B663,B663))</f>
        <v/>
      </c>
    </row>
    <row r="664" spans="12:12" ht="24" customHeight="1" x14ac:dyDescent="0.25">
      <c r="L664" s="2" t="str">
        <f>IF(E664="","",COUNTIFS($E$4:E664,E664,$A$4:A664,A664,$F$4:F664,F664,$B$4:B664,B664))</f>
        <v/>
      </c>
    </row>
    <row r="665" spans="12:12" ht="24" customHeight="1" x14ac:dyDescent="0.25">
      <c r="L665" s="2" t="str">
        <f>IF(E665="","",COUNTIFS($E$4:E665,E665,$A$4:A665,A665,$F$4:F665,F665,$B$4:B665,B665))</f>
        <v/>
      </c>
    </row>
    <row r="666" spans="12:12" ht="24" customHeight="1" x14ac:dyDescent="0.25">
      <c r="L666" s="2" t="str">
        <f>IF(E666="","",COUNTIFS($E$4:E666,E666,$A$4:A666,A666,$F$4:F666,F666,$B$4:B666,B666))</f>
        <v/>
      </c>
    </row>
    <row r="667" spans="12:12" ht="24" customHeight="1" x14ac:dyDescent="0.25">
      <c r="L667" s="2" t="str">
        <f>IF(E667="","",COUNTIFS($E$4:E667,E667,$A$4:A667,A667,$F$4:F667,F667,$B$4:B667,B667))</f>
        <v/>
      </c>
    </row>
    <row r="668" spans="12:12" ht="24" customHeight="1" x14ac:dyDescent="0.25">
      <c r="L668" s="2" t="str">
        <f>IF(E668="","",COUNTIFS($E$4:E668,E668,$A$4:A668,A668,$F$4:F668,F668,$B$4:B668,B668))</f>
        <v/>
      </c>
    </row>
    <row r="669" spans="12:12" ht="24" customHeight="1" x14ac:dyDescent="0.25">
      <c r="L669" s="2" t="str">
        <f>IF(E669="","",COUNTIFS($E$4:E669,E669,$A$4:A669,A669,$F$4:F669,F669,$B$4:B669,B669))</f>
        <v/>
      </c>
    </row>
    <row r="670" spans="12:12" ht="24" customHeight="1" x14ac:dyDescent="0.25">
      <c r="L670" s="2" t="str">
        <f>IF(E670="","",COUNTIFS($E$4:E670,E670,$A$4:A670,A670,$F$4:F670,F670,$B$4:B670,B670))</f>
        <v/>
      </c>
    </row>
    <row r="671" spans="12:12" ht="24" customHeight="1" x14ac:dyDescent="0.25">
      <c r="L671" s="2" t="str">
        <f>IF(E671="","",COUNTIFS($E$4:E671,E671,$A$4:A671,A671,$F$4:F671,F671,$B$4:B671,B671))</f>
        <v/>
      </c>
    </row>
    <row r="672" spans="12:12" ht="24" customHeight="1" x14ac:dyDescent="0.25">
      <c r="L672" s="2" t="str">
        <f>IF(E672="","",COUNTIFS($E$4:E672,E672,$A$4:A672,A672,$F$4:F672,F672,$B$4:B672,B672))</f>
        <v/>
      </c>
    </row>
    <row r="673" spans="12:12" ht="24" customHeight="1" x14ac:dyDescent="0.25">
      <c r="L673" s="2" t="str">
        <f>IF(E673="","",COUNTIFS($E$4:E673,E673,$A$4:A673,A673,$F$4:F673,F673,$B$4:B673,B673))</f>
        <v/>
      </c>
    </row>
    <row r="674" spans="12:12" ht="24" customHeight="1" x14ac:dyDescent="0.25">
      <c r="L674" s="2" t="str">
        <f>IF(E674="","",COUNTIFS($E$4:E674,E674,$A$4:A674,A674,$F$4:F674,F674,$B$4:B674,B674))</f>
        <v/>
      </c>
    </row>
    <row r="675" spans="12:12" ht="24" customHeight="1" x14ac:dyDescent="0.25">
      <c r="L675" s="2" t="str">
        <f>IF(E675="","",COUNTIFS($E$4:E675,E675,$A$4:A675,A675,$F$4:F675,F675,$B$4:B675,B675))</f>
        <v/>
      </c>
    </row>
    <row r="676" spans="12:12" ht="24" customHeight="1" x14ac:dyDescent="0.25">
      <c r="L676" s="2" t="str">
        <f>IF(E676="","",COUNTIFS($E$4:E676,E676,$A$4:A676,A676,$F$4:F676,F676,$B$4:B676,B676))</f>
        <v/>
      </c>
    </row>
    <row r="677" spans="12:12" ht="24" customHeight="1" x14ac:dyDescent="0.25">
      <c r="L677" s="2" t="str">
        <f>IF(E677="","",COUNTIFS($E$4:E677,E677,$A$4:A677,A677,$F$4:F677,F677,$B$4:B677,B677))</f>
        <v/>
      </c>
    </row>
    <row r="678" spans="12:12" ht="24" customHeight="1" x14ac:dyDescent="0.25">
      <c r="L678" s="2" t="str">
        <f>IF(E678="","",COUNTIFS($E$4:E678,E678,$A$4:A678,A678,$F$4:F678,F678,$B$4:B678,B678))</f>
        <v/>
      </c>
    </row>
    <row r="679" spans="12:12" ht="24" customHeight="1" x14ac:dyDescent="0.25">
      <c r="L679" s="2" t="str">
        <f>IF(E679="","",COUNTIFS($E$4:E679,E679,$A$4:A679,A679,$F$4:F679,F679,$B$4:B679,B679))</f>
        <v/>
      </c>
    </row>
    <row r="680" spans="12:12" ht="24" customHeight="1" x14ac:dyDescent="0.25">
      <c r="L680" s="2" t="str">
        <f>IF(E680="","",COUNTIFS($E$4:E680,E680,$A$4:A680,A680,$F$4:F680,F680,$B$4:B680,B680))</f>
        <v/>
      </c>
    </row>
    <row r="681" spans="12:12" ht="24" customHeight="1" x14ac:dyDescent="0.25">
      <c r="L681" s="2" t="str">
        <f>IF(E681="","",COUNTIFS($E$4:E681,E681,$A$4:A681,A681,$F$4:F681,F681,$B$4:B681,B681))</f>
        <v/>
      </c>
    </row>
    <row r="682" spans="12:12" ht="24" customHeight="1" x14ac:dyDescent="0.25">
      <c r="L682" s="2" t="str">
        <f>IF(E682="","",COUNTIFS($E$4:E682,E682,$A$4:A682,A682,$F$4:F682,F682,$B$4:B682,B682))</f>
        <v/>
      </c>
    </row>
    <row r="683" spans="12:12" ht="24" customHeight="1" x14ac:dyDescent="0.25">
      <c r="L683" s="2" t="str">
        <f>IF(E683="","",COUNTIFS($E$4:E683,E683,$A$4:A683,A683,$F$4:F683,F683,$B$4:B683,B683))</f>
        <v/>
      </c>
    </row>
    <row r="684" spans="12:12" ht="24" customHeight="1" x14ac:dyDescent="0.25">
      <c r="L684" s="2" t="str">
        <f>IF(E684="","",COUNTIFS($E$4:E684,E684,$A$4:A684,A684,$F$4:F684,F684,$B$4:B684,B684))</f>
        <v/>
      </c>
    </row>
    <row r="685" spans="12:12" ht="24" customHeight="1" x14ac:dyDescent="0.25">
      <c r="L685" s="2" t="str">
        <f>IF(E685="","",COUNTIFS($E$4:E685,E685,$A$4:A685,A685,$F$4:F685,F685,$B$4:B685,B685))</f>
        <v/>
      </c>
    </row>
    <row r="686" spans="12:12" ht="24" customHeight="1" x14ac:dyDescent="0.25">
      <c r="L686" s="2" t="str">
        <f>IF(E686="","",COUNTIFS($E$4:E686,E686,$A$4:A686,A686,$F$4:F686,F686,$B$4:B686,B686))</f>
        <v/>
      </c>
    </row>
    <row r="687" spans="12:12" ht="24" customHeight="1" x14ac:dyDescent="0.25">
      <c r="L687" s="2" t="str">
        <f>IF(E687="","",COUNTIFS($E$4:E687,E687,$A$4:A687,A687,$F$4:F687,F687,$B$4:B687,B687))</f>
        <v/>
      </c>
    </row>
    <row r="688" spans="12:12" ht="24" customHeight="1" x14ac:dyDescent="0.25">
      <c r="L688" s="2" t="str">
        <f>IF(E688="","",COUNTIFS($E$4:E688,E688,$A$4:A688,A688,$F$4:F688,F688,$B$4:B688,B688))</f>
        <v/>
      </c>
    </row>
    <row r="689" spans="12:12" ht="24" customHeight="1" x14ac:dyDescent="0.25">
      <c r="L689" s="2" t="str">
        <f>IF(E689="","",COUNTIFS($E$4:E689,E689,$A$4:A689,A689,$F$4:F689,F689,$B$4:B689,B689))</f>
        <v/>
      </c>
    </row>
    <row r="690" spans="12:12" ht="24" customHeight="1" x14ac:dyDescent="0.25">
      <c r="L690" s="2" t="str">
        <f>IF(E690="","",COUNTIFS($E$4:E690,E690,$A$4:A690,A690,$F$4:F690,F690,$B$4:B690,B690))</f>
        <v/>
      </c>
    </row>
    <row r="691" spans="12:12" ht="24" customHeight="1" x14ac:dyDescent="0.25">
      <c r="L691" s="2" t="str">
        <f>IF(E691="","",COUNTIFS($E$4:E691,E691,$A$4:A691,A691,$F$4:F691,F691,$B$4:B691,B691))</f>
        <v/>
      </c>
    </row>
    <row r="692" spans="12:12" ht="24" customHeight="1" x14ac:dyDescent="0.25">
      <c r="L692" s="2" t="str">
        <f>IF(E692="","",COUNTIFS($E$4:E692,E692,$A$4:A692,A692,$F$4:F692,F692,$B$4:B692,B692))</f>
        <v/>
      </c>
    </row>
    <row r="693" spans="12:12" ht="24" customHeight="1" x14ac:dyDescent="0.25">
      <c r="L693" s="2" t="str">
        <f>IF(E693="","",COUNTIFS($E$4:E693,E693,$A$4:A693,A693,$F$4:F693,F693,$B$4:B693,B693))</f>
        <v/>
      </c>
    </row>
    <row r="694" spans="12:12" ht="24" customHeight="1" x14ac:dyDescent="0.25">
      <c r="L694" s="2" t="str">
        <f>IF(E694="","",COUNTIFS($E$4:E694,E694,$A$4:A694,A694,$F$4:F694,F694,$B$4:B694,B694))</f>
        <v/>
      </c>
    </row>
    <row r="695" spans="12:12" ht="24" customHeight="1" x14ac:dyDescent="0.25">
      <c r="L695" s="2" t="str">
        <f>IF(E695="","",COUNTIFS($E$4:E695,E695,$A$4:A695,A695,$F$4:F695,F695,$B$4:B695,B695))</f>
        <v/>
      </c>
    </row>
    <row r="696" spans="12:12" ht="24" customHeight="1" x14ac:dyDescent="0.25">
      <c r="L696" s="2" t="str">
        <f>IF(E696="","",COUNTIFS($E$4:E696,E696,$A$4:A696,A696,$F$4:F696,F696,$B$4:B696,B696))</f>
        <v/>
      </c>
    </row>
    <row r="697" spans="12:12" ht="24" customHeight="1" x14ac:dyDescent="0.25">
      <c r="L697" s="2" t="str">
        <f>IF(E697="","",COUNTIFS($E$4:E697,E697,$A$4:A697,A697,$F$4:F697,F697,$B$4:B697,B697))</f>
        <v/>
      </c>
    </row>
    <row r="698" spans="12:12" ht="24" customHeight="1" x14ac:dyDescent="0.25">
      <c r="L698" s="2" t="str">
        <f>IF(E698="","",COUNTIFS($E$4:E698,E698,$A$4:A698,A698,$F$4:F698,F698,$B$4:B698,B698))</f>
        <v/>
      </c>
    </row>
    <row r="699" spans="12:12" ht="24" customHeight="1" x14ac:dyDescent="0.25">
      <c r="L699" s="2" t="str">
        <f>IF(E699="","",COUNTIFS($E$4:E699,E699,$A$4:A699,A699,$F$4:F699,F699,$B$4:B699,B699))</f>
        <v/>
      </c>
    </row>
    <row r="700" spans="12:12" ht="24" customHeight="1" x14ac:dyDescent="0.25">
      <c r="L700" s="2" t="str">
        <f>IF(E700="","",COUNTIFS($E$4:E700,E700,$A$4:A700,A700,$F$4:F700,F700,$B$4:B700,B700))</f>
        <v/>
      </c>
    </row>
    <row r="701" spans="12:12" ht="24" customHeight="1" x14ac:dyDescent="0.25">
      <c r="L701" s="2" t="str">
        <f>IF(E701="","",COUNTIFS($E$4:E701,E701,$A$4:A701,A701,$F$4:F701,F701,$B$4:B701,B701))</f>
        <v/>
      </c>
    </row>
    <row r="702" spans="12:12" ht="24" customHeight="1" x14ac:dyDescent="0.25">
      <c r="L702" s="2" t="str">
        <f>IF(E702="","",COUNTIFS($E$4:E702,E702,$A$4:A702,A702,$F$4:F702,F702,$B$4:B702,B702))</f>
        <v/>
      </c>
    </row>
    <row r="703" spans="12:12" ht="24" customHeight="1" x14ac:dyDescent="0.25">
      <c r="L703" s="2" t="str">
        <f>IF(E703="","",COUNTIFS($E$4:E703,E703,$A$4:A703,A703,$F$4:F703,F703,$B$4:B703,B703))</f>
        <v/>
      </c>
    </row>
    <row r="704" spans="12:12" ht="24" customHeight="1" x14ac:dyDescent="0.25">
      <c r="L704" s="2" t="str">
        <f>IF(E704="","",COUNTIFS($E$4:E704,E704,$A$4:A704,A704,$F$4:F704,F704,$B$4:B704,B704))</f>
        <v/>
      </c>
    </row>
    <row r="705" spans="12:12" ht="24" customHeight="1" x14ac:dyDescent="0.25">
      <c r="L705" s="2" t="str">
        <f>IF(E705="","",COUNTIFS($E$4:E705,E705,$A$4:A705,A705,$F$4:F705,F705,$B$4:B705,B705))</f>
        <v/>
      </c>
    </row>
    <row r="706" spans="12:12" ht="24" customHeight="1" x14ac:dyDescent="0.25">
      <c r="L706" s="2" t="str">
        <f>IF(E706="","",COUNTIFS($E$4:E706,E706,$A$4:A706,A706,$F$4:F706,F706,$B$4:B706,B706))</f>
        <v/>
      </c>
    </row>
    <row r="707" spans="12:12" ht="24" customHeight="1" x14ac:dyDescent="0.25">
      <c r="L707" s="2" t="str">
        <f>IF(E707="","",COUNTIFS($E$4:E707,E707,$A$4:A707,A707,$F$4:F707,F707,$B$4:B707,B707))</f>
        <v/>
      </c>
    </row>
    <row r="708" spans="12:12" ht="24" customHeight="1" x14ac:dyDescent="0.25">
      <c r="L708" s="2" t="str">
        <f>IF(E708="","",COUNTIFS($E$4:E708,E708,$A$4:A708,A708,$F$4:F708,F708,$B$4:B708,B708))</f>
        <v/>
      </c>
    </row>
    <row r="709" spans="12:12" ht="24" customHeight="1" x14ac:dyDescent="0.25">
      <c r="L709" s="2" t="str">
        <f>IF(E709="","",COUNTIFS($E$4:E709,E709,$A$4:A709,A709,$F$4:F709,F709,$B$4:B709,B709))</f>
        <v/>
      </c>
    </row>
    <row r="710" spans="12:12" ht="24" customHeight="1" x14ac:dyDescent="0.25">
      <c r="L710" s="2" t="str">
        <f>IF(E710="","",COUNTIFS($E$4:E710,E710,$A$4:A710,A710,$F$4:F710,F710,$B$4:B710,B710))</f>
        <v/>
      </c>
    </row>
    <row r="711" spans="12:12" ht="24" customHeight="1" x14ac:dyDescent="0.25">
      <c r="L711" s="2" t="str">
        <f>IF(E711="","",COUNTIFS($E$4:E711,E711,$A$4:A711,A711,$F$4:F711,F711,$B$4:B711,B711))</f>
        <v/>
      </c>
    </row>
    <row r="712" spans="12:12" ht="24" customHeight="1" x14ac:dyDescent="0.25">
      <c r="L712" s="2" t="str">
        <f>IF(E712="","",COUNTIFS($E$4:E712,E712,$A$4:A712,A712,$F$4:F712,F712,$B$4:B712,B712))</f>
        <v/>
      </c>
    </row>
    <row r="713" spans="12:12" ht="24" customHeight="1" x14ac:dyDescent="0.25">
      <c r="L713" s="2" t="str">
        <f>IF(E713="","",COUNTIFS($E$4:E713,E713,$A$4:A713,A713,$F$4:F713,F713,$B$4:B713,B713))</f>
        <v/>
      </c>
    </row>
    <row r="714" spans="12:12" ht="24" customHeight="1" x14ac:dyDescent="0.25">
      <c r="L714" s="2" t="str">
        <f>IF(E714="","",COUNTIFS($E$4:E714,E714,$A$4:A714,A714,$F$4:F714,F714,$B$4:B714,B714))</f>
        <v/>
      </c>
    </row>
    <row r="715" spans="12:12" ht="24" customHeight="1" x14ac:dyDescent="0.25">
      <c r="L715" s="2" t="str">
        <f>IF(E715="","",COUNTIFS($E$4:E715,E715,$A$4:A715,A715,$F$4:F715,F715,$B$4:B715,B715))</f>
        <v/>
      </c>
    </row>
    <row r="716" spans="12:12" ht="24" customHeight="1" x14ac:dyDescent="0.25">
      <c r="L716" s="2" t="str">
        <f>IF(E716="","",COUNTIFS($E$4:E716,E716,$A$4:A716,A716,$F$4:F716,F716,$B$4:B716,B716))</f>
        <v/>
      </c>
    </row>
    <row r="717" spans="12:12" ht="24" customHeight="1" x14ac:dyDescent="0.25">
      <c r="L717" s="2" t="str">
        <f>IF(E717="","",COUNTIFS($E$4:E717,E717,$A$4:A717,A717,$F$4:F717,F717,$B$4:B717,B717))</f>
        <v/>
      </c>
    </row>
    <row r="718" spans="12:12" ht="24" customHeight="1" x14ac:dyDescent="0.25">
      <c r="L718" s="2" t="str">
        <f>IF(E718="","",COUNTIFS($E$4:E718,E718,$A$4:A718,A718,$F$4:F718,F718,$B$4:B718,B718))</f>
        <v/>
      </c>
    </row>
    <row r="719" spans="12:12" ht="24" customHeight="1" x14ac:dyDescent="0.25">
      <c r="L719" s="2" t="str">
        <f>IF(E719="","",COUNTIFS($E$4:E719,E719,$A$4:A719,A719,$F$4:F719,F719,$B$4:B719,B719))</f>
        <v/>
      </c>
    </row>
    <row r="720" spans="12:12" ht="24" customHeight="1" x14ac:dyDescent="0.25">
      <c r="L720" s="2" t="str">
        <f>IF(E720="","",COUNTIFS($E$4:E720,E720,$A$4:A720,A720,$F$4:F720,F720,$B$4:B720,B720))</f>
        <v/>
      </c>
    </row>
    <row r="721" spans="12:12" ht="24" customHeight="1" x14ac:dyDescent="0.25">
      <c r="L721" s="2" t="str">
        <f>IF(E721="","",COUNTIFS($E$4:E721,E721,$A$4:A721,A721,$F$4:F721,F721,$B$4:B721,B721))</f>
        <v/>
      </c>
    </row>
    <row r="722" spans="12:12" ht="24" customHeight="1" x14ac:dyDescent="0.25">
      <c r="L722" s="2" t="str">
        <f>IF(E722="","",COUNTIFS($E$4:E722,E722,$A$4:A722,A722,$F$4:F722,F722,$B$4:B722,B722))</f>
        <v/>
      </c>
    </row>
    <row r="723" spans="12:12" ht="24" customHeight="1" x14ac:dyDescent="0.25">
      <c r="L723" s="2" t="str">
        <f>IF(E723="","",COUNTIFS($E$4:E723,E723,$A$4:A723,A723,$F$4:F723,F723,$B$4:B723,B723))</f>
        <v/>
      </c>
    </row>
    <row r="724" spans="12:12" ht="24" customHeight="1" x14ac:dyDescent="0.25">
      <c r="L724" s="2" t="str">
        <f>IF(E724="","",COUNTIFS($E$4:E724,E724,$A$4:A724,A724,$F$4:F724,F724,$B$4:B724,B724))</f>
        <v/>
      </c>
    </row>
    <row r="725" spans="12:12" ht="24" customHeight="1" x14ac:dyDescent="0.25">
      <c r="L725" s="2" t="str">
        <f>IF(E725="","",COUNTIFS($E$4:E725,E725,$A$4:A725,A725,$F$4:F725,F725,$B$4:B725,B725))</f>
        <v/>
      </c>
    </row>
    <row r="726" spans="12:12" ht="24" customHeight="1" x14ac:dyDescent="0.25">
      <c r="L726" s="2" t="str">
        <f>IF(E726="","",COUNTIFS($E$4:E726,E726,$A$4:A726,A726,$F$4:F726,F726,$B$4:B726,B726))</f>
        <v/>
      </c>
    </row>
    <row r="727" spans="12:12" ht="24" customHeight="1" x14ac:dyDescent="0.25">
      <c r="L727" s="2" t="str">
        <f>IF(E727="","",COUNTIFS($E$4:E727,E727,$A$4:A727,A727,$F$4:F727,F727,$B$4:B727,B727))</f>
        <v/>
      </c>
    </row>
    <row r="728" spans="12:12" ht="24" customHeight="1" x14ac:dyDescent="0.25">
      <c r="L728" s="2" t="str">
        <f>IF(E728="","",COUNTIFS($E$4:E728,E728,$A$4:A728,A728,$F$4:F728,F728,$B$4:B728,B728))</f>
        <v/>
      </c>
    </row>
    <row r="729" spans="12:12" ht="24" customHeight="1" x14ac:dyDescent="0.25">
      <c r="L729" s="2" t="str">
        <f>IF(E729="","",COUNTIFS($E$4:E729,E729,$A$4:A729,A729,$F$4:F729,F729,$B$4:B729,B729))</f>
        <v/>
      </c>
    </row>
    <row r="730" spans="12:12" ht="24" customHeight="1" x14ac:dyDescent="0.25">
      <c r="L730" s="2" t="str">
        <f>IF(E730="","",COUNTIFS($E$4:E730,E730,$A$4:A730,A730,$F$4:F730,F730,$B$4:B730,B730))</f>
        <v/>
      </c>
    </row>
    <row r="731" spans="12:12" ht="24" customHeight="1" x14ac:dyDescent="0.25">
      <c r="L731" s="2" t="str">
        <f>IF(E731="","",COUNTIFS($E$4:E731,E731,$A$4:A731,A731,$F$4:F731,F731,$B$4:B731,B731))</f>
        <v/>
      </c>
    </row>
    <row r="732" spans="12:12" ht="24" customHeight="1" x14ac:dyDescent="0.25">
      <c r="L732" s="2" t="str">
        <f>IF(E732="","",COUNTIFS($E$4:E732,E732,$A$4:A732,A732,$F$4:F732,F732,$B$4:B732,B732))</f>
        <v/>
      </c>
    </row>
    <row r="733" spans="12:12" ht="24" customHeight="1" x14ac:dyDescent="0.25">
      <c r="L733" s="2" t="str">
        <f>IF(E733="","",COUNTIFS($E$4:E733,E733,$A$4:A733,A733,$F$4:F733,F733,$B$4:B733,B733))</f>
        <v/>
      </c>
    </row>
    <row r="734" spans="12:12" ht="24" customHeight="1" x14ac:dyDescent="0.25">
      <c r="L734" s="2" t="str">
        <f>IF(E734="","",COUNTIFS($E$4:E734,E734,$A$4:A734,A734,$F$4:F734,F734,$B$4:B734,B734))</f>
        <v/>
      </c>
    </row>
    <row r="735" spans="12:12" ht="24" customHeight="1" x14ac:dyDescent="0.25">
      <c r="L735" s="2" t="str">
        <f>IF(E735="","",COUNTIFS($E$4:E735,E735,$A$4:A735,A735,$F$4:F735,F735,$B$4:B735,B735))</f>
        <v/>
      </c>
    </row>
    <row r="736" spans="12:12" ht="24" customHeight="1" x14ac:dyDescent="0.25">
      <c r="L736" s="2" t="str">
        <f>IF(E736="","",COUNTIFS($E$4:E736,E736,$A$4:A736,A736,$F$4:F736,F736,$B$4:B736,B736))</f>
        <v/>
      </c>
    </row>
    <row r="737" spans="12:12" ht="24" customHeight="1" x14ac:dyDescent="0.25">
      <c r="L737" s="2" t="str">
        <f>IF(E737="","",COUNTIFS($E$4:E737,E737,$A$4:A737,A737,$F$4:F737,F737,$B$4:B737,B737))</f>
        <v/>
      </c>
    </row>
    <row r="738" spans="12:12" ht="24" customHeight="1" x14ac:dyDescent="0.25">
      <c r="L738" s="2" t="str">
        <f>IF(E738="","",COUNTIFS($E$4:E738,E738,$A$4:A738,A738,$F$4:F738,F738,$B$4:B738,B738))</f>
        <v/>
      </c>
    </row>
    <row r="739" spans="12:12" ht="24" customHeight="1" x14ac:dyDescent="0.25">
      <c r="L739" s="2" t="str">
        <f>IF(E739="","",COUNTIFS($E$4:E739,E739,$A$4:A739,A739,$F$4:F739,F739,$B$4:B739,B739))</f>
        <v/>
      </c>
    </row>
    <row r="740" spans="12:12" ht="24" customHeight="1" x14ac:dyDescent="0.25">
      <c r="L740" s="2" t="str">
        <f>IF(E740="","",COUNTIFS($E$4:E740,E740,$A$4:A740,A740,$F$4:F740,F740,$B$4:B740,B740))</f>
        <v/>
      </c>
    </row>
    <row r="741" spans="12:12" ht="24" customHeight="1" x14ac:dyDescent="0.25">
      <c r="L741" s="2" t="str">
        <f>IF(E741="","",COUNTIFS($E$4:E741,E741,$A$4:A741,A741,$F$4:F741,F741,$B$4:B741,B741))</f>
        <v/>
      </c>
    </row>
    <row r="742" spans="12:12" ht="24" customHeight="1" x14ac:dyDescent="0.25">
      <c r="L742" s="2" t="str">
        <f>IF(E742="","",COUNTIFS($E$4:E742,E742,$A$4:A742,A742,$F$4:F742,F742,$B$4:B742,B742))</f>
        <v/>
      </c>
    </row>
    <row r="743" spans="12:12" ht="24" customHeight="1" x14ac:dyDescent="0.25">
      <c r="L743" s="2" t="str">
        <f>IF(E743="","",COUNTIFS($E$4:E743,E743,$A$4:A743,A743,$F$4:F743,F743,$B$4:B743,B743))</f>
        <v/>
      </c>
    </row>
    <row r="744" spans="12:12" ht="24" customHeight="1" x14ac:dyDescent="0.25">
      <c r="L744" s="2" t="str">
        <f>IF(E744="","",COUNTIFS($E$4:E744,E744,$A$4:A744,A744,$F$4:F744,F744,$B$4:B744,B744))</f>
        <v/>
      </c>
    </row>
    <row r="745" spans="12:12" ht="24" customHeight="1" x14ac:dyDescent="0.25">
      <c r="L745" s="2" t="str">
        <f>IF(E745="","",COUNTIFS($E$4:E745,E745,$A$4:A745,A745,$F$4:F745,F745,$B$4:B745,B745))</f>
        <v/>
      </c>
    </row>
    <row r="746" spans="12:12" ht="24" customHeight="1" x14ac:dyDescent="0.25">
      <c r="L746" s="2" t="str">
        <f>IF(E746="","",COUNTIFS($E$4:E746,E746,$A$4:A746,A746,$F$4:F746,F746,$B$4:B746,B746))</f>
        <v/>
      </c>
    </row>
    <row r="747" spans="12:12" ht="24" customHeight="1" x14ac:dyDescent="0.25">
      <c r="L747" s="2" t="str">
        <f>IF(E747="","",COUNTIFS($E$4:E747,E747,$A$4:A747,A747,$F$4:F747,F747,$B$4:B747,B747))</f>
        <v/>
      </c>
    </row>
    <row r="748" spans="12:12" ht="24" customHeight="1" x14ac:dyDescent="0.25">
      <c r="L748" s="2" t="str">
        <f>IF(E748="","",COUNTIFS($E$4:E748,E748,$A$4:A748,A748,$F$4:F748,F748,$B$4:B748,B748))</f>
        <v/>
      </c>
    </row>
    <row r="749" spans="12:12" ht="24" customHeight="1" x14ac:dyDescent="0.25">
      <c r="L749" s="2" t="str">
        <f>IF(E749="","",COUNTIFS($E$4:E749,E749,$A$4:A749,A749,$F$4:F749,F749,$B$4:B749,B749))</f>
        <v/>
      </c>
    </row>
    <row r="750" spans="12:12" ht="24" customHeight="1" x14ac:dyDescent="0.25">
      <c r="L750" s="2" t="str">
        <f>IF(E750="","",COUNTIFS($E$4:E750,E750,$A$4:A750,A750,$F$4:F750,F750,$B$4:B750,B750))</f>
        <v/>
      </c>
    </row>
    <row r="751" spans="12:12" ht="24" customHeight="1" x14ac:dyDescent="0.25">
      <c r="L751" s="2" t="str">
        <f>IF(E751="","",COUNTIFS($E$4:E751,E751,$A$4:A751,A751,$F$4:F751,F751,$B$4:B751,B751))</f>
        <v/>
      </c>
    </row>
    <row r="752" spans="12:12" ht="24" customHeight="1" x14ac:dyDescent="0.25">
      <c r="L752" s="2" t="str">
        <f>IF(E752="","",COUNTIFS($E$4:E752,E752,$A$4:A752,A752,$F$4:F752,F752,$B$4:B752,B752))</f>
        <v/>
      </c>
    </row>
    <row r="753" spans="12:12" ht="24" customHeight="1" x14ac:dyDescent="0.25">
      <c r="L753" s="2" t="str">
        <f>IF(E753="","",COUNTIFS($E$4:E753,E753,$A$4:A753,A753,$F$4:F753,F753,$B$4:B753,B753))</f>
        <v/>
      </c>
    </row>
    <row r="754" spans="12:12" ht="24" customHeight="1" x14ac:dyDescent="0.25">
      <c r="L754" s="2" t="str">
        <f>IF(E754="","",COUNTIFS($E$4:E754,E754,$A$4:A754,A754,$F$4:F754,F754,$B$4:B754,B754))</f>
        <v/>
      </c>
    </row>
    <row r="755" spans="12:12" ht="24" customHeight="1" x14ac:dyDescent="0.25">
      <c r="L755" s="2" t="str">
        <f>IF(E755="","",COUNTIFS($E$4:E755,E755,$A$4:A755,A755,$F$4:F755,F755,$B$4:B755,B755))</f>
        <v/>
      </c>
    </row>
    <row r="756" spans="12:12" ht="24" customHeight="1" x14ac:dyDescent="0.25">
      <c r="L756" s="2" t="str">
        <f>IF(E756="","",COUNTIFS($E$4:E756,E756,$A$4:A756,A756,$F$4:F756,F756,$B$4:B756,B756))</f>
        <v/>
      </c>
    </row>
    <row r="757" spans="12:12" ht="24" customHeight="1" x14ac:dyDescent="0.25">
      <c r="L757" s="2" t="str">
        <f>IF(E757="","",COUNTIFS($E$4:E757,E757,$A$4:A757,A757,$F$4:F757,F757,$B$4:B757,B757))</f>
        <v/>
      </c>
    </row>
    <row r="758" spans="12:12" ht="24" customHeight="1" x14ac:dyDescent="0.25">
      <c r="L758" s="2" t="str">
        <f>IF(E758="","",COUNTIFS($E$4:E758,E758,$A$4:A758,A758,$F$4:F758,F758,$B$4:B758,B758))</f>
        <v/>
      </c>
    </row>
    <row r="759" spans="12:12" ht="24" customHeight="1" x14ac:dyDescent="0.25">
      <c r="L759" s="2" t="str">
        <f>IF(E759="","",COUNTIFS($E$4:E759,E759,$A$4:A759,A759,$F$4:F759,F759,$B$4:B759,B759))</f>
        <v/>
      </c>
    </row>
    <row r="760" spans="12:12" ht="24" customHeight="1" x14ac:dyDescent="0.25">
      <c r="L760" s="2" t="str">
        <f>IF(E760="","",COUNTIFS($E$4:E760,E760,$A$4:A760,A760,$F$4:F760,F760,$B$4:B760,B760))</f>
        <v/>
      </c>
    </row>
    <row r="761" spans="12:12" ht="24" customHeight="1" x14ac:dyDescent="0.25">
      <c r="L761" s="2" t="str">
        <f>IF(E761="","",COUNTIFS($E$4:E761,E761,$A$4:A761,A761,$F$4:F761,F761,$B$4:B761,B761))</f>
        <v/>
      </c>
    </row>
    <row r="762" spans="12:12" ht="24" customHeight="1" x14ac:dyDescent="0.25">
      <c r="L762" s="2" t="str">
        <f>IF(E762="","",COUNTIFS($E$4:E762,E762,$A$4:A762,A762,$F$4:F762,F762,$B$4:B762,B762))</f>
        <v/>
      </c>
    </row>
    <row r="763" spans="12:12" ht="24" customHeight="1" x14ac:dyDescent="0.25">
      <c r="L763" s="2" t="str">
        <f>IF(E763="","",COUNTIFS($E$4:E763,E763,$A$4:A763,A763,$F$4:F763,F763,$B$4:B763,B763))</f>
        <v/>
      </c>
    </row>
    <row r="764" spans="12:12" ht="24" customHeight="1" x14ac:dyDescent="0.25">
      <c r="L764" s="2" t="str">
        <f>IF(E764="","",COUNTIFS($E$4:E764,E764,$A$4:A764,A764,$F$4:F764,F764,$B$4:B764,B764))</f>
        <v/>
      </c>
    </row>
    <row r="765" spans="12:12" ht="24" customHeight="1" x14ac:dyDescent="0.25">
      <c r="L765" s="2" t="str">
        <f>IF(E765="","",COUNTIFS($E$4:E765,E765,$A$4:A765,A765,$F$4:F765,F765,$B$4:B765,B765))</f>
        <v/>
      </c>
    </row>
    <row r="766" spans="12:12" ht="24" customHeight="1" x14ac:dyDescent="0.25">
      <c r="L766" s="2" t="str">
        <f>IF(E766="","",COUNTIFS($E$4:E766,E766,$A$4:A766,A766,$F$4:F766,F766,$B$4:B766,B766))</f>
        <v/>
      </c>
    </row>
    <row r="767" spans="12:12" ht="24" customHeight="1" x14ac:dyDescent="0.25">
      <c r="L767" s="2" t="str">
        <f>IF(E767="","",COUNTIFS($E$4:E767,E767,$A$4:A767,A767,$F$4:F767,F767,$B$4:B767,B767))</f>
        <v/>
      </c>
    </row>
    <row r="768" spans="12:12" ht="24" customHeight="1" x14ac:dyDescent="0.25">
      <c r="L768" s="2" t="str">
        <f>IF(E768="","",COUNTIFS($E$4:E768,E768,$A$4:A768,A768,$F$4:F768,F768,$B$4:B768,B768))</f>
        <v/>
      </c>
    </row>
    <row r="769" spans="12:12" ht="24" customHeight="1" x14ac:dyDescent="0.25">
      <c r="L769" s="2" t="str">
        <f>IF(E769="","",COUNTIFS($E$4:E769,E769,$A$4:A769,A769,$F$4:F769,F769,$B$4:B769,B769))</f>
        <v/>
      </c>
    </row>
    <row r="770" spans="12:12" ht="24" customHeight="1" x14ac:dyDescent="0.25">
      <c r="L770" s="2" t="str">
        <f>IF(E770="","",COUNTIFS($E$4:E770,E770,$A$4:A770,A770,$F$4:F770,F770,$B$4:B770,B770))</f>
        <v/>
      </c>
    </row>
    <row r="771" spans="12:12" ht="24" customHeight="1" x14ac:dyDescent="0.25">
      <c r="L771" s="2" t="str">
        <f>IF(E771="","",COUNTIFS($E$4:E771,E771,$A$4:A771,A771,$F$4:F771,F771,$B$4:B771,B771))</f>
        <v/>
      </c>
    </row>
    <row r="772" spans="12:12" ht="24" customHeight="1" x14ac:dyDescent="0.25">
      <c r="L772" s="2" t="str">
        <f>IF(E772="","",COUNTIFS($E$4:E772,E772,$A$4:A772,A772,$F$4:F772,F772,$B$4:B772,B772))</f>
        <v/>
      </c>
    </row>
    <row r="773" spans="12:12" ht="24" customHeight="1" x14ac:dyDescent="0.25">
      <c r="L773" s="2" t="str">
        <f>IF(E773="","",COUNTIFS($E$4:E773,E773,$A$4:A773,A773,$F$4:F773,F773,$B$4:B773,B773))</f>
        <v/>
      </c>
    </row>
    <row r="774" spans="12:12" ht="24" customHeight="1" x14ac:dyDescent="0.25">
      <c r="L774" s="2" t="str">
        <f>IF(E774="","",COUNTIFS($E$4:E774,E774,$A$4:A774,A774,$F$4:F774,F774,$B$4:B774,B774))</f>
        <v/>
      </c>
    </row>
    <row r="775" spans="12:12" ht="24" customHeight="1" x14ac:dyDescent="0.25">
      <c r="L775" s="2" t="str">
        <f>IF(E775="","",COUNTIFS($E$4:E775,E775,$A$4:A775,A775,$F$4:F775,F775,$B$4:B775,B775))</f>
        <v/>
      </c>
    </row>
    <row r="776" spans="12:12" ht="24" customHeight="1" x14ac:dyDescent="0.25">
      <c r="L776" s="2" t="str">
        <f>IF(E776="","",COUNTIFS($E$4:E776,E776,$A$4:A776,A776,$F$4:F776,F776,$B$4:B776,B776))</f>
        <v/>
      </c>
    </row>
    <row r="777" spans="12:12" ht="24" customHeight="1" x14ac:dyDescent="0.25">
      <c r="L777" s="2" t="str">
        <f>IF(E777="","",COUNTIFS($E$4:E777,E777,$A$4:A777,A777,$F$4:F777,F777,$B$4:B777,B777))</f>
        <v/>
      </c>
    </row>
    <row r="778" spans="12:12" ht="24" customHeight="1" x14ac:dyDescent="0.25">
      <c r="L778" s="2" t="str">
        <f>IF(E778="","",COUNTIFS($E$4:E778,E778,$A$4:A778,A778,$F$4:F778,F778,$B$4:B778,B778))</f>
        <v/>
      </c>
    </row>
    <row r="779" spans="12:12" ht="24" customHeight="1" x14ac:dyDescent="0.25">
      <c r="L779" s="2" t="str">
        <f>IF(E779="","",COUNTIFS($E$4:E779,E779,$A$4:A779,A779,$F$4:F779,F779,$B$4:B779,B779))</f>
        <v/>
      </c>
    </row>
    <row r="780" spans="12:12" ht="24" customHeight="1" x14ac:dyDescent="0.25">
      <c r="L780" s="2" t="str">
        <f>IF(E780="","",COUNTIFS($E$4:E780,E780,$A$4:A780,A780,$F$4:F780,F780,$B$4:B780,B780))</f>
        <v/>
      </c>
    </row>
    <row r="781" spans="12:12" ht="24" customHeight="1" x14ac:dyDescent="0.25">
      <c r="L781" s="2" t="str">
        <f>IF(E781="","",COUNTIFS($E$4:E781,E781,$A$4:A781,A781,$F$4:F781,F781,$B$4:B781,B781))</f>
        <v/>
      </c>
    </row>
    <row r="782" spans="12:12" ht="24" customHeight="1" x14ac:dyDescent="0.25">
      <c r="L782" s="2" t="str">
        <f>IF(E782="","",COUNTIFS($E$4:E782,E782,$A$4:A782,A782,$F$4:F782,F782,$B$4:B782,B782))</f>
        <v/>
      </c>
    </row>
    <row r="783" spans="12:12" ht="24" customHeight="1" x14ac:dyDescent="0.25">
      <c r="L783" s="2" t="str">
        <f>IF(E783="","",COUNTIFS($E$4:E783,E783,$A$4:A783,A783,$F$4:F783,F783,$B$4:B783,B783))</f>
        <v/>
      </c>
    </row>
    <row r="784" spans="12:12" ht="24" customHeight="1" x14ac:dyDescent="0.25">
      <c r="L784" s="2" t="str">
        <f>IF(E784="","",COUNTIFS($E$4:E784,E784,$A$4:A784,A784,$F$4:F784,F784,$B$4:B784,B784))</f>
        <v/>
      </c>
    </row>
    <row r="785" spans="12:12" ht="24" customHeight="1" x14ac:dyDescent="0.25">
      <c r="L785" s="2" t="str">
        <f>IF(E785="","",COUNTIFS($E$4:E785,E785,$A$4:A785,A785,$F$4:F785,F785,$B$4:B785,B785))</f>
        <v/>
      </c>
    </row>
    <row r="786" spans="12:12" ht="24" customHeight="1" x14ac:dyDescent="0.25">
      <c r="L786" s="2" t="str">
        <f>IF(E786="","",COUNTIFS($E$4:E786,E786,$A$4:A786,A786,$F$4:F786,F786,$B$4:B786,B786))</f>
        <v/>
      </c>
    </row>
    <row r="787" spans="12:12" ht="24" customHeight="1" x14ac:dyDescent="0.25">
      <c r="L787" s="2" t="str">
        <f>IF(E787="","",COUNTIFS($E$4:E787,E787,$A$4:A787,A787,$F$4:F787,F787,$B$4:B787,B787))</f>
        <v/>
      </c>
    </row>
    <row r="788" spans="12:12" ht="24" customHeight="1" x14ac:dyDescent="0.25">
      <c r="L788" s="2" t="str">
        <f>IF(E788="","",COUNTIFS($E$4:E788,E788,$A$4:A788,A788,$F$4:F788,F788,$B$4:B788,B788))</f>
        <v/>
      </c>
    </row>
    <row r="789" spans="12:12" ht="24" customHeight="1" x14ac:dyDescent="0.25">
      <c r="L789" s="2" t="str">
        <f>IF(E789="","",COUNTIFS($E$4:E789,E789,$A$4:A789,A789,$F$4:F789,F789,$B$4:B789,B789))</f>
        <v/>
      </c>
    </row>
    <row r="790" spans="12:12" ht="24" customHeight="1" x14ac:dyDescent="0.25">
      <c r="L790" s="2" t="str">
        <f>IF(E790="","",COUNTIFS($E$4:E790,E790,$A$4:A790,A790,$F$4:F790,F790,$B$4:B790,B790))</f>
        <v/>
      </c>
    </row>
    <row r="791" spans="12:12" ht="24" customHeight="1" x14ac:dyDescent="0.25">
      <c r="L791" s="2" t="str">
        <f>IF(E791="","",COUNTIFS($E$4:E791,E791,$A$4:A791,A791,$F$4:F791,F791,$B$4:B791,B791))</f>
        <v/>
      </c>
    </row>
    <row r="792" spans="12:12" ht="24" customHeight="1" x14ac:dyDescent="0.25">
      <c r="L792" s="2" t="str">
        <f>IF(E792="","",COUNTIFS($E$4:E792,E792,$A$4:A792,A792,$F$4:F792,F792,$B$4:B792,B792))</f>
        <v/>
      </c>
    </row>
    <row r="793" spans="12:12" ht="24" customHeight="1" x14ac:dyDescent="0.25">
      <c r="L793" s="2" t="str">
        <f>IF(E793="","",COUNTIFS($E$4:E793,E793,$A$4:A793,A793,$F$4:F793,F793,$B$4:B793,B793))</f>
        <v/>
      </c>
    </row>
    <row r="794" spans="12:12" ht="24" customHeight="1" x14ac:dyDescent="0.25">
      <c r="L794" s="2" t="str">
        <f>IF(E794="","",COUNTIFS($E$4:E794,E794,$A$4:A794,A794,$F$4:F794,F794,$B$4:B794,B794))</f>
        <v/>
      </c>
    </row>
    <row r="795" spans="12:12" ht="24" customHeight="1" x14ac:dyDescent="0.25">
      <c r="L795" s="2" t="str">
        <f>IF(E795="","",COUNTIFS($E$4:E795,E795,$A$4:A795,A795,$F$4:F795,F795,$B$4:B795,B795))</f>
        <v/>
      </c>
    </row>
    <row r="796" spans="12:12" ht="24" customHeight="1" x14ac:dyDescent="0.25">
      <c r="L796" s="2" t="str">
        <f>IF(E796="","",COUNTIFS($E$4:E796,E796,$A$4:A796,A796,$F$4:F796,F796,$B$4:B796,B796))</f>
        <v/>
      </c>
    </row>
    <row r="797" spans="12:12" ht="24" customHeight="1" x14ac:dyDescent="0.25">
      <c r="L797" s="2" t="str">
        <f>IF(E797="","",COUNTIFS($E$4:E797,E797,$A$4:A797,A797,$F$4:F797,F797,$B$4:B797,B797))</f>
        <v/>
      </c>
    </row>
    <row r="798" spans="12:12" ht="24" customHeight="1" x14ac:dyDescent="0.25">
      <c r="L798" s="2" t="str">
        <f>IF(E798="","",COUNTIFS($E$4:E798,E798,$A$4:A798,A798,$F$4:F798,F798,$B$4:B798,B798))</f>
        <v/>
      </c>
    </row>
    <row r="799" spans="12:12" ht="24" customHeight="1" x14ac:dyDescent="0.25">
      <c r="L799" s="2" t="str">
        <f>IF(E799="","",COUNTIFS($E$4:E799,E799,$A$4:A799,A799,$F$4:F799,F799,$B$4:B799,B799))</f>
        <v/>
      </c>
    </row>
    <row r="800" spans="12:12" ht="24" customHeight="1" x14ac:dyDescent="0.25">
      <c r="L800" s="2" t="str">
        <f>IF(E800="","",COUNTIFS($E$4:E800,E800,$A$4:A800,A800,$F$4:F800,F800,$B$4:B800,B800))</f>
        <v/>
      </c>
    </row>
    <row r="801" spans="12:12" ht="24" customHeight="1" x14ac:dyDescent="0.25">
      <c r="L801" s="2" t="str">
        <f>IF(E801="","",COUNTIFS($E$4:E801,E801,$A$4:A801,A801,$F$4:F801,F801,$B$4:B801,B801))</f>
        <v/>
      </c>
    </row>
    <row r="802" spans="12:12" ht="24" customHeight="1" x14ac:dyDescent="0.25">
      <c r="L802" s="2" t="str">
        <f>IF(E802="","",COUNTIFS($E$4:E802,E802,$A$4:A802,A802,$F$4:F802,F802,$B$4:B802,B802))</f>
        <v/>
      </c>
    </row>
    <row r="803" spans="12:12" ht="24" customHeight="1" x14ac:dyDescent="0.25">
      <c r="L803" s="2" t="str">
        <f>IF(E803="","",COUNTIFS($E$4:E803,E803,$A$4:A803,A803,$F$4:F803,F803,$B$4:B803,B803))</f>
        <v/>
      </c>
    </row>
    <row r="804" spans="12:12" ht="24" customHeight="1" x14ac:dyDescent="0.25">
      <c r="L804" s="2" t="str">
        <f>IF(E804="","",COUNTIFS($E$4:E804,E804,$A$4:A804,A804,$F$4:F804,F804,$B$4:B804,B804))</f>
        <v/>
      </c>
    </row>
    <row r="805" spans="12:12" ht="24" customHeight="1" x14ac:dyDescent="0.25">
      <c r="L805" s="2" t="str">
        <f>IF(E805="","",COUNTIFS($E$4:E805,E805,$A$4:A805,A805,$F$4:F805,F805,$B$4:B805,B805))</f>
        <v/>
      </c>
    </row>
    <row r="806" spans="12:12" ht="24" customHeight="1" x14ac:dyDescent="0.25">
      <c r="L806" s="2" t="str">
        <f>IF(E806="","",COUNTIFS($E$4:E806,E806,$A$4:A806,A806,$F$4:F806,F806,$B$4:B806,B806))</f>
        <v/>
      </c>
    </row>
    <row r="807" spans="12:12" ht="24" customHeight="1" x14ac:dyDescent="0.25">
      <c r="L807" s="2" t="str">
        <f>IF(E807="","",COUNTIFS($E$4:E807,E807,$A$4:A807,A807,$F$4:F807,F807,$B$4:B807,B807))</f>
        <v/>
      </c>
    </row>
    <row r="808" spans="12:12" ht="24" customHeight="1" x14ac:dyDescent="0.25">
      <c r="L808" s="2" t="str">
        <f>IF(E808="","",COUNTIFS($E$4:E808,E808,$A$4:A808,A808,$F$4:F808,F808,$B$4:B808,B808))</f>
        <v/>
      </c>
    </row>
    <row r="809" spans="12:12" ht="24" customHeight="1" x14ac:dyDescent="0.25">
      <c r="L809" s="2" t="str">
        <f>IF(E809="","",COUNTIFS($E$4:E809,E809,$A$4:A809,A809,$F$4:F809,F809,$B$4:B809,B809))</f>
        <v/>
      </c>
    </row>
    <row r="810" spans="12:12" ht="24" customHeight="1" x14ac:dyDescent="0.25">
      <c r="L810" s="2" t="str">
        <f>IF(E810="","",COUNTIFS($E$4:E810,E810,$A$4:A810,A810,$F$4:F810,F810,$B$4:B810,B810))</f>
        <v/>
      </c>
    </row>
    <row r="811" spans="12:12" ht="24" customHeight="1" x14ac:dyDescent="0.25">
      <c r="L811" s="2" t="str">
        <f>IF(E811="","",COUNTIFS($E$4:E811,E811,$A$4:A811,A811,$F$4:F811,F811,$B$4:B811,B811))</f>
        <v/>
      </c>
    </row>
    <row r="812" spans="12:12" ht="24" customHeight="1" x14ac:dyDescent="0.25">
      <c r="L812" s="2" t="str">
        <f>IF(E812="","",COUNTIFS($E$4:E812,E812,$A$4:A812,A812,$F$4:F812,F812,$B$4:B812,B812))</f>
        <v/>
      </c>
    </row>
    <row r="813" spans="12:12" ht="24" customHeight="1" x14ac:dyDescent="0.25">
      <c r="L813" s="2" t="str">
        <f>IF(E813="","",COUNTIFS($E$4:E813,E813,$A$4:A813,A813,$F$4:F813,F813,$B$4:B813,B813))</f>
        <v/>
      </c>
    </row>
    <row r="814" spans="12:12" ht="24" customHeight="1" x14ac:dyDescent="0.25">
      <c r="L814" s="2" t="str">
        <f>IF(E814="","",COUNTIFS($E$4:E814,E814,$A$4:A814,A814,$F$4:F814,F814,$B$4:B814,B814))</f>
        <v/>
      </c>
    </row>
    <row r="815" spans="12:12" ht="24" customHeight="1" x14ac:dyDescent="0.25">
      <c r="L815" s="2" t="str">
        <f>IF(E815="","",COUNTIFS($E$4:E815,E815,$A$4:A815,A815,$F$4:F815,F815,$B$4:B815,B815))</f>
        <v/>
      </c>
    </row>
    <row r="816" spans="12:12" ht="24" customHeight="1" x14ac:dyDescent="0.25">
      <c r="L816" s="2" t="str">
        <f>IF(E816="","",COUNTIFS($E$4:E816,E816,$A$4:A816,A816,$F$4:F816,F816,$B$4:B816,B816))</f>
        <v/>
      </c>
    </row>
    <row r="817" spans="12:12" ht="24" customHeight="1" x14ac:dyDescent="0.25">
      <c r="L817" s="2" t="str">
        <f>IF(E817="","",COUNTIFS($E$4:E817,E817,$A$4:A817,A817,$F$4:F817,F817,$B$4:B817,B817))</f>
        <v/>
      </c>
    </row>
    <row r="818" spans="12:12" ht="24" customHeight="1" x14ac:dyDescent="0.25">
      <c r="L818" s="2" t="str">
        <f>IF(E818="","",COUNTIFS($E$4:E818,E818,$A$4:A818,A818,$F$4:F818,F818,$B$4:B818,B818))</f>
        <v/>
      </c>
    </row>
    <row r="819" spans="12:12" ht="24" customHeight="1" x14ac:dyDescent="0.25">
      <c r="L819" s="2" t="str">
        <f>IF(E819="","",COUNTIFS($E$4:E819,E819,$A$4:A819,A819,$F$4:F819,F819,$B$4:B819,B819))</f>
        <v/>
      </c>
    </row>
    <row r="820" spans="12:12" ht="24" customHeight="1" x14ac:dyDescent="0.25">
      <c r="L820" s="2" t="str">
        <f>IF(E820="","",COUNTIFS($E$4:E820,E820,$A$4:A820,A820,$F$4:F820,F820,$B$4:B820,B820))</f>
        <v/>
      </c>
    </row>
    <row r="821" spans="12:12" ht="24" customHeight="1" x14ac:dyDescent="0.25">
      <c r="L821" s="2" t="str">
        <f>IF(E821="","",COUNTIFS($E$4:E821,E821,$A$4:A821,A821,$F$4:F821,F821,$B$4:B821,B821))</f>
        <v/>
      </c>
    </row>
    <row r="822" spans="12:12" ht="24" customHeight="1" x14ac:dyDescent="0.25">
      <c r="L822" s="2" t="str">
        <f>IF(E822="","",COUNTIFS($E$4:E822,E822,$A$4:A822,A822,$F$4:F822,F822,$B$4:B822,B822))</f>
        <v/>
      </c>
    </row>
    <row r="823" spans="12:12" ht="24" customHeight="1" x14ac:dyDescent="0.25">
      <c r="L823" s="2" t="str">
        <f>IF(E823="","",COUNTIFS($E$4:E823,E823,$A$4:A823,A823,$F$4:F823,F823,$B$4:B823,B823))</f>
        <v/>
      </c>
    </row>
    <row r="824" spans="12:12" ht="24" customHeight="1" x14ac:dyDescent="0.25">
      <c r="L824" s="2" t="str">
        <f>IF(E824="","",COUNTIFS($E$4:E824,E824,$A$4:A824,A824,$F$4:F824,F824,$B$4:B824,B824))</f>
        <v/>
      </c>
    </row>
    <row r="825" spans="12:12" ht="24" customHeight="1" x14ac:dyDescent="0.25">
      <c r="L825" s="2" t="str">
        <f>IF(E825="","",COUNTIFS($E$4:E825,E825,$A$4:A825,A825,$F$4:F825,F825,$B$4:B825,B825))</f>
        <v/>
      </c>
    </row>
    <row r="826" spans="12:12" ht="24" customHeight="1" x14ac:dyDescent="0.25">
      <c r="L826" s="2" t="str">
        <f>IF(E826="","",COUNTIFS($E$4:E826,E826,$A$4:A826,A826,$F$4:F826,F826,$B$4:B826,B826))</f>
        <v/>
      </c>
    </row>
    <row r="827" spans="12:12" ht="24" customHeight="1" x14ac:dyDescent="0.25">
      <c r="L827" s="2" t="str">
        <f>IF(E827="","",COUNTIFS($E$4:E827,E827,$A$4:A827,A827,$F$4:F827,F827,$B$4:B827,B827))</f>
        <v/>
      </c>
    </row>
    <row r="828" spans="12:12" ht="24" customHeight="1" x14ac:dyDescent="0.25">
      <c r="L828" s="2" t="str">
        <f>IF(E828="","",COUNTIFS($E$4:E828,E828,$A$4:A828,A828,$F$4:F828,F828,$B$4:B828,B828))</f>
        <v/>
      </c>
    </row>
    <row r="829" spans="12:12" ht="24" customHeight="1" x14ac:dyDescent="0.25">
      <c r="L829" s="2" t="str">
        <f>IF(E829="","",COUNTIFS($E$4:E829,E829,$A$4:A829,A829,$F$4:F829,F829,$B$4:B829,B829))</f>
        <v/>
      </c>
    </row>
    <row r="830" spans="12:12" ht="24" customHeight="1" x14ac:dyDescent="0.25">
      <c r="L830" s="2" t="str">
        <f>IF(E830="","",COUNTIFS($E$4:E830,E830,$A$4:A830,A830,$F$4:F830,F830,$B$4:B830,B830))</f>
        <v/>
      </c>
    </row>
    <row r="831" spans="12:12" ht="24" customHeight="1" x14ac:dyDescent="0.25">
      <c r="L831" s="2" t="str">
        <f>IF(E831="","",COUNTIFS($E$4:E831,E831,$A$4:A831,A831,$F$4:F831,F831,$B$4:B831,B831))</f>
        <v/>
      </c>
    </row>
    <row r="832" spans="12:12" ht="24" customHeight="1" x14ac:dyDescent="0.25">
      <c r="L832" s="2" t="str">
        <f>IF(E832="","",COUNTIFS($E$4:E832,E832,$A$4:A832,A832,$F$4:F832,F832,$B$4:B832,B832))</f>
        <v/>
      </c>
    </row>
    <row r="833" spans="12:12" ht="24" customHeight="1" x14ac:dyDescent="0.25">
      <c r="L833" s="2" t="str">
        <f>IF(E833="","",COUNTIFS($E$4:E833,E833,$A$4:A833,A833,$F$4:F833,F833,$B$4:B833,B833))</f>
        <v/>
      </c>
    </row>
    <row r="834" spans="12:12" ht="24" customHeight="1" x14ac:dyDescent="0.25">
      <c r="L834" s="2" t="str">
        <f>IF(E834="","",COUNTIFS($E$4:E834,E834,$A$4:A834,A834,$F$4:F834,F834,$B$4:B834,B834))</f>
        <v/>
      </c>
    </row>
    <row r="835" spans="12:12" ht="24" customHeight="1" x14ac:dyDescent="0.25">
      <c r="L835" s="2" t="str">
        <f>IF(E835="","",COUNTIFS($E$4:E835,E835,$A$4:A835,A835,$F$4:F835,F835,$B$4:B835,B835))</f>
        <v/>
      </c>
    </row>
    <row r="836" spans="12:12" ht="24" customHeight="1" x14ac:dyDescent="0.25">
      <c r="L836" s="2" t="str">
        <f>IF(E836="","",COUNTIFS($E$4:E836,E836,$A$4:A836,A836,$F$4:F836,F836,$B$4:B836,B836))</f>
        <v/>
      </c>
    </row>
    <row r="837" spans="12:12" ht="24" customHeight="1" x14ac:dyDescent="0.25">
      <c r="L837" s="2" t="str">
        <f>IF(E837="","",COUNTIFS($E$4:E837,E837,$A$4:A837,A837,$F$4:F837,F837,$B$4:B837,B837))</f>
        <v/>
      </c>
    </row>
    <row r="838" spans="12:12" ht="24" customHeight="1" x14ac:dyDescent="0.25">
      <c r="L838" s="2" t="str">
        <f>IF(E838="","",COUNTIFS($E$4:E838,E838,$A$4:A838,A838,$F$4:F838,F838,$B$4:B838,B838))</f>
        <v/>
      </c>
    </row>
    <row r="839" spans="12:12" ht="24" customHeight="1" x14ac:dyDescent="0.25">
      <c r="L839" s="2" t="str">
        <f>IF(E839="","",COUNTIFS($E$4:E839,E839,$A$4:A839,A839,$F$4:F839,F839,$B$4:B839,B839))</f>
        <v/>
      </c>
    </row>
    <row r="840" spans="12:12" ht="24" customHeight="1" x14ac:dyDescent="0.25">
      <c r="L840" s="2" t="str">
        <f>IF(E840="","",COUNTIFS($E$4:E840,E840,$A$4:A840,A840,$F$4:F840,F840,$B$4:B840,B840))</f>
        <v/>
      </c>
    </row>
    <row r="841" spans="12:12" ht="24" customHeight="1" x14ac:dyDescent="0.25">
      <c r="L841" s="2" t="str">
        <f>IF(E841="","",COUNTIFS($E$4:E841,E841,$A$4:A841,A841,$F$4:F841,F841,$B$4:B841,B841))</f>
        <v/>
      </c>
    </row>
    <row r="842" spans="12:12" ht="24" customHeight="1" x14ac:dyDescent="0.25">
      <c r="L842" s="2" t="str">
        <f>IF(E842="","",COUNTIFS($E$4:E842,E842,$A$4:A842,A842,$F$4:F842,F842,$B$4:B842,B842))</f>
        <v/>
      </c>
    </row>
    <row r="843" spans="12:12" ht="24" customHeight="1" x14ac:dyDescent="0.25">
      <c r="L843" s="2" t="str">
        <f>IF(E843="","",COUNTIFS($E$4:E843,E843,$A$4:A843,A843,$F$4:F843,F843,$B$4:B843,B843))</f>
        <v/>
      </c>
    </row>
    <row r="844" spans="12:12" ht="24" customHeight="1" x14ac:dyDescent="0.25">
      <c r="L844" s="2" t="str">
        <f>IF(E844="","",COUNTIFS($E$4:E844,E844,$A$4:A844,A844,$F$4:F844,F844,$B$4:B844,B844))</f>
        <v/>
      </c>
    </row>
    <row r="845" spans="12:12" ht="24" customHeight="1" x14ac:dyDescent="0.25">
      <c r="L845" s="2" t="str">
        <f>IF(E845="","",COUNTIFS($E$4:E845,E845,$A$4:A845,A845,$F$4:F845,F845,$B$4:B845,B845))</f>
        <v/>
      </c>
    </row>
    <row r="846" spans="12:12" ht="24" customHeight="1" x14ac:dyDescent="0.25">
      <c r="L846" s="2" t="str">
        <f>IF(E846="","",COUNTIFS($E$4:E846,E846,$A$4:A846,A846,$F$4:F846,F846,$B$4:B846,B846))</f>
        <v/>
      </c>
    </row>
    <row r="847" spans="12:12" ht="24" customHeight="1" x14ac:dyDescent="0.25">
      <c r="L847" s="2" t="str">
        <f>IF(E847="","",COUNTIFS($E$4:E847,E847,$A$4:A847,A847,$F$4:F847,F847,$B$4:B847,B847))</f>
        <v/>
      </c>
    </row>
    <row r="848" spans="12:12" ht="24" customHeight="1" x14ac:dyDescent="0.25">
      <c r="L848" s="2" t="str">
        <f>IF(E848="","",COUNTIFS($E$4:E848,E848,$A$4:A848,A848,$F$4:F848,F848,$B$4:B848,B848))</f>
        <v/>
      </c>
    </row>
    <row r="849" spans="12:12" ht="24" customHeight="1" x14ac:dyDescent="0.25">
      <c r="L849" s="2" t="str">
        <f>IF(E849="","",COUNTIFS($E$4:E849,E849,$A$4:A849,A849,$F$4:F849,F849,$B$4:B849,B849))</f>
        <v/>
      </c>
    </row>
    <row r="850" spans="12:12" ht="24" customHeight="1" x14ac:dyDescent="0.25">
      <c r="L850" s="2" t="str">
        <f>IF(E850="","",COUNTIFS($E$4:E850,E850,$A$4:A850,A850,$F$4:F850,F850,$B$4:B850,B850))</f>
        <v/>
      </c>
    </row>
    <row r="851" spans="12:12" ht="24" customHeight="1" x14ac:dyDescent="0.25">
      <c r="L851" s="2" t="str">
        <f>IF(E851="","",COUNTIFS($E$4:E851,E851,$A$4:A851,A851,$F$4:F851,F851,$B$4:B851,B851))</f>
        <v/>
      </c>
    </row>
    <row r="852" spans="12:12" ht="24" customHeight="1" x14ac:dyDescent="0.25">
      <c r="L852" s="2" t="str">
        <f>IF(E852="","",COUNTIFS($E$4:E852,E852,$A$4:A852,A852,$F$4:F852,F852,$B$4:B852,B852))</f>
        <v/>
      </c>
    </row>
    <row r="853" spans="12:12" ht="24" customHeight="1" x14ac:dyDescent="0.25">
      <c r="L853" s="2" t="str">
        <f>IF(E853="","",COUNTIFS($E$4:E853,E853,$A$4:A853,A853,$F$4:F853,F853,$B$4:B853,B853))</f>
        <v/>
      </c>
    </row>
    <row r="854" spans="12:12" ht="24" customHeight="1" x14ac:dyDescent="0.25">
      <c r="L854" s="2" t="str">
        <f>IF(E854="","",COUNTIFS($E$4:E854,E854,$A$4:A854,A854,$F$4:F854,F854,$B$4:B854,B854))</f>
        <v/>
      </c>
    </row>
    <row r="855" spans="12:12" ht="24" customHeight="1" x14ac:dyDescent="0.25">
      <c r="L855" s="2" t="str">
        <f>IF(E855="","",COUNTIFS($E$4:E855,E855,$A$4:A855,A855,$F$4:F855,F855,$B$4:B855,B855))</f>
        <v/>
      </c>
    </row>
    <row r="856" spans="12:12" ht="24" customHeight="1" x14ac:dyDescent="0.25">
      <c r="L856" s="2" t="str">
        <f>IF(E856="","",COUNTIFS($E$4:E856,E856,$A$4:A856,A856,$F$4:F856,F856,$B$4:B856,B856))</f>
        <v/>
      </c>
    </row>
    <row r="857" spans="12:12" ht="24" customHeight="1" x14ac:dyDescent="0.25">
      <c r="L857" s="2" t="str">
        <f>IF(E857="","",COUNTIFS($E$4:E857,E857,$A$4:A857,A857,$F$4:F857,F857,$B$4:B857,B857))</f>
        <v/>
      </c>
    </row>
    <row r="858" spans="12:12" ht="24" customHeight="1" x14ac:dyDescent="0.25">
      <c r="L858" s="2" t="str">
        <f>IF(E858="","",COUNTIFS($E$4:E858,E858,$A$4:A858,A858,$F$4:F858,F858,$B$4:B858,B858))</f>
        <v/>
      </c>
    </row>
    <row r="859" spans="12:12" ht="24" customHeight="1" x14ac:dyDescent="0.25">
      <c r="L859" s="2" t="str">
        <f>IF(E859="","",COUNTIFS($E$4:E859,E859,$A$4:A859,A859,$F$4:F859,F859,$B$4:B859,B859))</f>
        <v/>
      </c>
    </row>
    <row r="860" spans="12:12" ht="24" customHeight="1" x14ac:dyDescent="0.25">
      <c r="L860" s="2" t="str">
        <f>IF(E860="","",COUNTIFS($E$4:E860,E860,$A$4:A860,A860,$F$4:F860,F860,$B$4:B860,B860))</f>
        <v/>
      </c>
    </row>
    <row r="861" spans="12:12" ht="24" customHeight="1" x14ac:dyDescent="0.25">
      <c r="L861" s="2" t="str">
        <f>IF(E861="","",COUNTIFS($E$4:E861,E861,$A$4:A861,A861,$F$4:F861,F861,$B$4:B861,B861))</f>
        <v/>
      </c>
    </row>
    <row r="862" spans="12:12" ht="24" customHeight="1" x14ac:dyDescent="0.25">
      <c r="L862" s="2" t="str">
        <f>IF(E862="","",COUNTIFS($E$4:E862,E862,$A$4:A862,A862,$F$4:F862,F862,$B$4:B862,B862))</f>
        <v/>
      </c>
    </row>
    <row r="863" spans="12:12" ht="24" customHeight="1" x14ac:dyDescent="0.25">
      <c r="L863" s="2" t="str">
        <f>IF(E863="","",COUNTIFS($E$4:E863,E863,$A$4:A863,A863,$F$4:F863,F863,$B$4:B863,B863))</f>
        <v/>
      </c>
    </row>
    <row r="864" spans="12:12" ht="24" customHeight="1" x14ac:dyDescent="0.25">
      <c r="L864" s="2" t="str">
        <f>IF(E864="","",COUNTIFS($E$4:E864,E864,$A$4:A864,A864,$F$4:F864,F864,$B$4:B864,B864))</f>
        <v/>
      </c>
    </row>
    <row r="865" spans="12:12" ht="24" customHeight="1" x14ac:dyDescent="0.25">
      <c r="L865" s="2" t="str">
        <f>IF(E865="","",COUNTIFS($E$4:E865,E865,$A$4:A865,A865,$F$4:F865,F865,$B$4:B865,B865))</f>
        <v/>
      </c>
    </row>
    <row r="866" spans="12:12" ht="24" customHeight="1" x14ac:dyDescent="0.25">
      <c r="L866" s="2" t="str">
        <f>IF(E866="","",COUNTIFS($E$4:E866,E866,$A$4:A866,A866,$F$4:F866,F866,$B$4:B866,B866))</f>
        <v/>
      </c>
    </row>
    <row r="867" spans="12:12" ht="24" customHeight="1" x14ac:dyDescent="0.25">
      <c r="L867" s="2" t="str">
        <f>IF(E867="","",COUNTIFS($E$4:E867,E867,$A$4:A867,A867,$F$4:F867,F867,$B$4:B867,B867))</f>
        <v/>
      </c>
    </row>
    <row r="868" spans="12:12" ht="24" customHeight="1" x14ac:dyDescent="0.25">
      <c r="L868" s="2" t="str">
        <f>IF(E868="","",COUNTIFS($E$4:E868,E868,$A$4:A868,A868,$F$4:F868,F868,$B$4:B868,B868))</f>
        <v/>
      </c>
    </row>
    <row r="869" spans="12:12" ht="24" customHeight="1" x14ac:dyDescent="0.25">
      <c r="L869" s="2" t="str">
        <f>IF(E869="","",COUNTIFS($E$4:E869,E869,$A$4:A869,A869,$F$4:F869,F869,$B$4:B869,B869))</f>
        <v/>
      </c>
    </row>
    <row r="870" spans="12:12" ht="24" customHeight="1" x14ac:dyDescent="0.25">
      <c r="L870" s="2" t="str">
        <f>IF(E870="","",COUNTIFS($E$4:E870,E870,$A$4:A870,A870,$F$4:F870,F870,$B$4:B870,B870))</f>
        <v/>
      </c>
    </row>
    <row r="871" spans="12:12" ht="24" customHeight="1" x14ac:dyDescent="0.25">
      <c r="L871" s="2" t="str">
        <f>IF(E871="","",COUNTIFS($E$4:E871,E871,$A$4:A871,A871,$F$4:F871,F871,$B$4:B871,B871))</f>
        <v/>
      </c>
    </row>
    <row r="872" spans="12:12" ht="24" customHeight="1" x14ac:dyDescent="0.25">
      <c r="L872" s="2" t="str">
        <f>IF(E872="","",COUNTIFS($E$4:E872,E872,$A$4:A872,A872,$F$4:F872,F872,$B$4:B872,B872))</f>
        <v/>
      </c>
    </row>
    <row r="873" spans="12:12" ht="24" customHeight="1" x14ac:dyDescent="0.25">
      <c r="L873" s="2" t="str">
        <f>IF(E873="","",COUNTIFS($E$4:E873,E873,$A$4:A873,A873,$F$4:F873,F873,$B$4:B873,B873))</f>
        <v/>
      </c>
    </row>
    <row r="874" spans="12:12" ht="24" customHeight="1" x14ac:dyDescent="0.25">
      <c r="L874" s="2" t="str">
        <f>IF(E874="","",COUNTIFS($E$4:E874,E874,$A$4:A874,A874,$F$4:F874,F874,$B$4:B874,B874))</f>
        <v/>
      </c>
    </row>
    <row r="875" spans="12:12" ht="24" customHeight="1" x14ac:dyDescent="0.25">
      <c r="L875" s="2" t="str">
        <f>IF(E875="","",COUNTIFS($E$4:E875,E875,$A$4:A875,A875,$F$4:F875,F875,$B$4:B875,B875))</f>
        <v/>
      </c>
    </row>
    <row r="876" spans="12:12" ht="24" customHeight="1" x14ac:dyDescent="0.25">
      <c r="L876" s="2" t="str">
        <f>IF(E876="","",COUNTIFS($E$4:E876,E876,$A$4:A876,A876,$F$4:F876,F876,$B$4:B876,B876))</f>
        <v/>
      </c>
    </row>
    <row r="877" spans="12:12" ht="24" customHeight="1" x14ac:dyDescent="0.25">
      <c r="L877" s="2" t="str">
        <f>IF(E877="","",COUNTIFS($E$4:E877,E877,$A$4:A877,A877,$F$4:F877,F877,$B$4:B877,B877))</f>
        <v/>
      </c>
    </row>
    <row r="878" spans="12:12" ht="24" customHeight="1" x14ac:dyDescent="0.25">
      <c r="L878" s="2" t="str">
        <f>IF(E878="","",COUNTIFS($E$4:E878,E878,$A$4:A878,A878,$F$4:F878,F878,$B$4:B878,B878))</f>
        <v/>
      </c>
    </row>
    <row r="879" spans="12:12" ht="24" customHeight="1" x14ac:dyDescent="0.25">
      <c r="L879" s="2" t="str">
        <f>IF(E879="","",COUNTIFS($E$4:E879,E879,$A$4:A879,A879,$F$4:F879,F879,$B$4:B879,B879))</f>
        <v/>
      </c>
    </row>
    <row r="880" spans="12:12" ht="24" customHeight="1" x14ac:dyDescent="0.25">
      <c r="L880" s="2" t="str">
        <f>IF(E880="","",COUNTIFS($E$4:E880,E880,$A$4:A880,A880,$F$4:F880,F880,$B$4:B880,B880))</f>
        <v/>
      </c>
    </row>
    <row r="881" spans="12:12" ht="24" customHeight="1" x14ac:dyDescent="0.25">
      <c r="L881" s="2" t="str">
        <f>IF(E881="","",COUNTIFS($E$4:E881,E881,$A$4:A881,A881,$F$4:F881,F881,$B$4:B881,B881))</f>
        <v/>
      </c>
    </row>
    <row r="882" spans="12:12" ht="24" customHeight="1" x14ac:dyDescent="0.25">
      <c r="L882" s="2" t="str">
        <f>IF(E882="","",COUNTIFS($E$4:E882,E882,$A$4:A882,A882,$F$4:F882,F882,$B$4:B882,B882))</f>
        <v/>
      </c>
    </row>
    <row r="883" spans="12:12" ht="24" customHeight="1" x14ac:dyDescent="0.25">
      <c r="L883" s="2" t="str">
        <f>IF(E883="","",COUNTIFS($E$4:E883,E883,$A$4:A883,A883,$F$4:F883,F883,$B$4:B883,B883))</f>
        <v/>
      </c>
    </row>
    <row r="884" spans="12:12" ht="24" customHeight="1" x14ac:dyDescent="0.25">
      <c r="L884" s="2" t="str">
        <f>IF(E884="","",COUNTIFS($E$4:E884,E884,$A$4:A884,A884,$F$4:F884,F884,$B$4:B884,B884))</f>
        <v/>
      </c>
    </row>
    <row r="885" spans="12:12" ht="24" customHeight="1" x14ac:dyDescent="0.25">
      <c r="L885" s="2" t="str">
        <f>IF(E885="","",COUNTIFS($E$4:E885,E885,$A$4:A885,A885,$F$4:F885,F885,$B$4:B885,B885))</f>
        <v/>
      </c>
    </row>
    <row r="886" spans="12:12" ht="24" customHeight="1" x14ac:dyDescent="0.25">
      <c r="L886" s="2" t="str">
        <f>IF(E886="","",COUNTIFS($E$4:E886,E886,$A$4:A886,A886,$F$4:F886,F886,$B$4:B886,B886))</f>
        <v/>
      </c>
    </row>
    <row r="887" spans="12:12" ht="24" customHeight="1" x14ac:dyDescent="0.25">
      <c r="L887" s="2" t="str">
        <f>IF(E887="","",COUNTIFS($E$4:E887,E887,$A$4:A887,A887,$F$4:F887,F887,$B$4:B887,B887))</f>
        <v/>
      </c>
    </row>
    <row r="888" spans="12:12" ht="24" customHeight="1" x14ac:dyDescent="0.25">
      <c r="L888" s="2" t="str">
        <f>IF(E888="","",COUNTIFS($E$4:E888,E888,$A$4:A888,A888,$F$4:F888,F888,$B$4:B888,B888))</f>
        <v/>
      </c>
    </row>
    <row r="889" spans="12:12" ht="24" customHeight="1" x14ac:dyDescent="0.25">
      <c r="L889" s="2" t="str">
        <f>IF(E889="","",COUNTIFS($E$4:E889,E889,$A$4:A889,A889,$F$4:F889,F889,$B$4:B889,B889))</f>
        <v/>
      </c>
    </row>
    <row r="890" spans="12:12" ht="24" customHeight="1" x14ac:dyDescent="0.25">
      <c r="L890" s="2" t="str">
        <f>IF(E890="","",COUNTIFS($E$4:E890,E890,$A$4:A890,A890,$F$4:F890,F890,$B$4:B890,B890))</f>
        <v/>
      </c>
    </row>
    <row r="891" spans="12:12" ht="24" customHeight="1" x14ac:dyDescent="0.25">
      <c r="L891" s="2" t="str">
        <f>IF(E891="","",COUNTIFS($E$4:E891,E891,$A$4:A891,A891,$F$4:F891,F891,$B$4:B891,B891))</f>
        <v/>
      </c>
    </row>
    <row r="892" spans="12:12" ht="24" customHeight="1" x14ac:dyDescent="0.25">
      <c r="L892" s="2" t="str">
        <f>IF(E892="","",COUNTIFS($E$4:E892,E892,$A$4:A892,A892,$F$4:F892,F892,$B$4:B892,B892))</f>
        <v/>
      </c>
    </row>
    <row r="893" spans="12:12" ht="24" customHeight="1" x14ac:dyDescent="0.25">
      <c r="L893" s="2" t="str">
        <f>IF(E893="","",COUNTIFS($E$4:E893,E893,$A$4:A893,A893,$F$4:F893,F893,$B$4:B893,B893))</f>
        <v/>
      </c>
    </row>
    <row r="894" spans="12:12" ht="24" customHeight="1" x14ac:dyDescent="0.25">
      <c r="L894" s="2" t="str">
        <f>IF(E894="","",COUNTIFS($E$4:E894,E894,$A$4:A894,A894,$F$4:F894,F894,$B$4:B894,B894))</f>
        <v/>
      </c>
    </row>
    <row r="895" spans="12:12" ht="24" customHeight="1" x14ac:dyDescent="0.25">
      <c r="L895" s="2" t="str">
        <f>IF(E895="","",COUNTIFS($E$4:E895,E895,$A$4:A895,A895,$F$4:F895,F895,$B$4:B895,B895))</f>
        <v/>
      </c>
    </row>
    <row r="896" spans="12:12" ht="24" customHeight="1" x14ac:dyDescent="0.25">
      <c r="L896" s="2" t="str">
        <f>IF(E896="","",COUNTIFS($E$4:E896,E896,$A$4:A896,A896,$F$4:F896,F896,$B$4:B896,B896))</f>
        <v/>
      </c>
    </row>
    <row r="897" spans="12:12" ht="24" customHeight="1" x14ac:dyDescent="0.25">
      <c r="L897" s="2" t="str">
        <f>IF(E897="","",COUNTIFS($E$4:E897,E897,$A$4:A897,A897,$F$4:F897,F897,$B$4:B897,B897))</f>
        <v/>
      </c>
    </row>
    <row r="898" spans="12:12" ht="24" customHeight="1" x14ac:dyDescent="0.25">
      <c r="L898" s="2" t="str">
        <f>IF(E898="","",COUNTIFS($E$4:E898,E898,$A$4:A898,A898,$F$4:F898,F898,$B$4:B898,B898))</f>
        <v/>
      </c>
    </row>
    <row r="899" spans="12:12" ht="24" customHeight="1" x14ac:dyDescent="0.25">
      <c r="L899" s="2" t="str">
        <f>IF(E899="","",COUNTIFS($E$4:E899,E899,$A$4:A899,A899,$F$4:F899,F899,$B$4:B899,B899))</f>
        <v/>
      </c>
    </row>
    <row r="900" spans="12:12" ht="24" customHeight="1" x14ac:dyDescent="0.25">
      <c r="L900" s="2" t="str">
        <f>IF(E900="","",COUNTIFS($E$4:E900,E900,$A$4:A900,A900,$F$4:F900,F900,$B$4:B900,B900))</f>
        <v/>
      </c>
    </row>
    <row r="901" spans="12:12" ht="24" customHeight="1" x14ac:dyDescent="0.25">
      <c r="L901" s="2" t="str">
        <f>IF(E901="","",COUNTIFS($E$4:E901,E901,$A$4:A901,A901,$F$4:F901,F901,$B$4:B901,B901))</f>
        <v/>
      </c>
    </row>
    <row r="902" spans="12:12" ht="24" customHeight="1" x14ac:dyDescent="0.25">
      <c r="L902" s="2" t="str">
        <f>IF(E902="","",COUNTIFS($E$4:E902,E902,$A$4:A902,A902,$F$4:F902,F902,$B$4:B902,B902))</f>
        <v/>
      </c>
    </row>
    <row r="903" spans="12:12" ht="24" customHeight="1" x14ac:dyDescent="0.25">
      <c r="L903" s="2" t="str">
        <f>IF(E903="","",COUNTIFS($E$4:E903,E903,$A$4:A903,A903,$F$4:F903,F903,$B$4:B903,B903))</f>
        <v/>
      </c>
    </row>
    <row r="904" spans="12:12" ht="24" customHeight="1" x14ac:dyDescent="0.25">
      <c r="L904" s="2" t="str">
        <f>IF(E904="","",COUNTIFS($E$4:E904,E904,$A$4:A904,A904,$F$4:F904,F904,$B$4:B904,B904))</f>
        <v/>
      </c>
    </row>
    <row r="905" spans="12:12" ht="24" customHeight="1" x14ac:dyDescent="0.25">
      <c r="L905" s="2" t="str">
        <f>IF(E905="","",COUNTIFS($E$4:E905,E905,$A$4:A905,A905,$F$4:F905,F905,$B$4:B905,B905))</f>
        <v/>
      </c>
    </row>
    <row r="906" spans="12:12" ht="24" customHeight="1" x14ac:dyDescent="0.25">
      <c r="L906" s="2" t="str">
        <f>IF(E906="","",COUNTIFS($E$4:E906,E906,$A$4:A906,A906,$F$4:F906,F906,$B$4:B906,B906))</f>
        <v/>
      </c>
    </row>
    <row r="907" spans="12:12" ht="24" customHeight="1" x14ac:dyDescent="0.25">
      <c r="L907" s="2" t="str">
        <f>IF(E907="","",COUNTIFS($E$4:E907,E907,$A$4:A907,A907,$F$4:F907,F907,$B$4:B907,B907))</f>
        <v/>
      </c>
    </row>
    <row r="908" spans="12:12" ht="24" customHeight="1" x14ac:dyDescent="0.25">
      <c r="L908" s="2" t="str">
        <f>IF(E908="","",COUNTIFS($E$4:E908,E908,$A$4:A908,A908,$F$4:F908,F908,$B$4:B908,B908))</f>
        <v/>
      </c>
    </row>
    <row r="909" spans="12:12" ht="24" customHeight="1" x14ac:dyDescent="0.25">
      <c r="L909" s="2" t="str">
        <f>IF(E909="","",COUNTIFS($E$4:E909,E909,$A$4:A909,A909,$F$4:F909,F909,$B$4:B909,B909))</f>
        <v/>
      </c>
    </row>
    <row r="910" spans="12:12" ht="24" customHeight="1" x14ac:dyDescent="0.25">
      <c r="L910" s="2" t="str">
        <f>IF(E910="","",COUNTIFS($E$4:E910,E910,$A$4:A910,A910,$F$4:F910,F910,$B$4:B910,B910))</f>
        <v/>
      </c>
    </row>
    <row r="911" spans="12:12" ht="24" customHeight="1" x14ac:dyDescent="0.25">
      <c r="L911" s="2" t="str">
        <f>IF(E911="","",COUNTIFS($E$4:E911,E911,$A$4:A911,A911,$F$4:F911,F911,$B$4:B911,B911))</f>
        <v/>
      </c>
    </row>
    <row r="912" spans="12:12" ht="24" customHeight="1" x14ac:dyDescent="0.25">
      <c r="L912" s="2" t="str">
        <f>IF(E912="","",COUNTIFS($E$4:E912,E912,$A$4:A912,A912,$F$4:F912,F912,$B$4:B912,B912))</f>
        <v/>
      </c>
    </row>
    <row r="913" spans="12:12" ht="24" customHeight="1" x14ac:dyDescent="0.25">
      <c r="L913" s="2" t="str">
        <f>IF(E913="","",COUNTIFS($E$4:E913,E913,$A$4:A913,A913,$F$4:F913,F913,$B$4:B913,B913))</f>
        <v/>
      </c>
    </row>
    <row r="914" spans="12:12" ht="24" customHeight="1" x14ac:dyDescent="0.25">
      <c r="L914" s="2" t="str">
        <f>IF(E914="","",COUNTIFS($E$4:E914,E914,$A$4:A914,A914,$F$4:F914,F914,$B$4:B914,B914))</f>
        <v/>
      </c>
    </row>
    <row r="915" spans="12:12" ht="24" customHeight="1" x14ac:dyDescent="0.25">
      <c r="L915" s="2" t="str">
        <f>IF(E915="","",COUNTIFS($E$4:E915,E915,$A$4:A915,A915,$F$4:F915,F915,$B$4:B915,B915))</f>
        <v/>
      </c>
    </row>
    <row r="916" spans="12:12" ht="24" customHeight="1" x14ac:dyDescent="0.25">
      <c r="L916" s="2" t="str">
        <f>IF(E916="","",COUNTIFS($E$4:E916,E916,$A$4:A916,A916,$F$4:F916,F916,$B$4:B916,B916))</f>
        <v/>
      </c>
    </row>
    <row r="917" spans="12:12" ht="24" customHeight="1" x14ac:dyDescent="0.25">
      <c r="L917" s="2" t="str">
        <f>IF(E917="","",COUNTIFS($E$4:E917,E917,$A$4:A917,A917,$F$4:F917,F917,$B$4:B917,B917))</f>
        <v/>
      </c>
    </row>
    <row r="918" spans="12:12" ht="24" customHeight="1" x14ac:dyDescent="0.25">
      <c r="L918" s="2" t="str">
        <f>IF(E918="","",COUNTIFS($E$4:E918,E918,$A$4:A918,A918,$F$4:F918,F918,$B$4:B918,B918))</f>
        <v/>
      </c>
    </row>
    <row r="919" spans="12:12" ht="24" customHeight="1" x14ac:dyDescent="0.25">
      <c r="L919" s="2" t="str">
        <f>IF(E919="","",COUNTIFS($E$4:E919,E919,$A$4:A919,A919,$F$4:F919,F919,$B$4:B919,B919))</f>
        <v/>
      </c>
    </row>
    <row r="920" spans="12:12" ht="24" customHeight="1" x14ac:dyDescent="0.25">
      <c r="L920" s="2" t="str">
        <f>IF(E920="","",COUNTIFS($E$4:E920,E920,$A$4:A920,A920,$F$4:F920,F920,$B$4:B920,B920))</f>
        <v/>
      </c>
    </row>
    <row r="921" spans="12:12" ht="24" customHeight="1" x14ac:dyDescent="0.25">
      <c r="L921" s="2" t="str">
        <f>IF(E921="","",COUNTIFS($E$4:E921,E921,$A$4:A921,A921,$F$4:F921,F921,$B$4:B921,B921))</f>
        <v/>
      </c>
    </row>
    <row r="922" spans="12:12" ht="24" customHeight="1" x14ac:dyDescent="0.25">
      <c r="L922" s="2" t="str">
        <f>IF(E922="","",COUNTIFS($E$4:E922,E922,$A$4:A922,A922,$F$4:F922,F922,$B$4:B922,B922))</f>
        <v/>
      </c>
    </row>
    <row r="923" spans="12:12" ht="24" customHeight="1" x14ac:dyDescent="0.25">
      <c r="L923" s="2" t="str">
        <f>IF(E923="","",COUNTIFS($E$4:E923,E923,$A$4:A923,A923,$F$4:F923,F923,$B$4:B923,B923))</f>
        <v/>
      </c>
    </row>
    <row r="924" spans="12:12" ht="24" customHeight="1" x14ac:dyDescent="0.25">
      <c r="L924" s="2" t="str">
        <f>IF(E924="","",COUNTIFS($E$4:E924,E924,$A$4:A924,A924,$F$4:F924,F924,$B$4:B924,B924))</f>
        <v/>
      </c>
    </row>
    <row r="925" spans="12:12" ht="24" customHeight="1" x14ac:dyDescent="0.25">
      <c r="L925" s="2" t="str">
        <f>IF(E925="","",COUNTIFS($E$4:E925,E925,$A$4:A925,A925,$F$4:F925,F925,$B$4:B925,B925))</f>
        <v/>
      </c>
    </row>
    <row r="926" spans="12:12" ht="24" customHeight="1" x14ac:dyDescent="0.25">
      <c r="L926" s="2" t="str">
        <f>IF(E926="","",COUNTIFS($E$4:E926,E926,$A$4:A926,A926,$F$4:F926,F926,$B$4:B926,B926))</f>
        <v/>
      </c>
    </row>
    <row r="927" spans="12:12" ht="24" customHeight="1" x14ac:dyDescent="0.25">
      <c r="L927" s="2" t="str">
        <f>IF(E927="","",COUNTIFS($E$4:E927,E927,$A$4:A927,A927,$F$4:F927,F927,$B$4:B927,B927))</f>
        <v/>
      </c>
    </row>
    <row r="928" spans="12:12" ht="24" customHeight="1" x14ac:dyDescent="0.25">
      <c r="L928" s="2" t="str">
        <f>IF(E928="","",COUNTIFS($E$4:E928,E928,$A$4:A928,A928,$F$4:F928,F928,$B$4:B928,B928))</f>
        <v/>
      </c>
    </row>
    <row r="929" spans="12:12" ht="24" customHeight="1" x14ac:dyDescent="0.25">
      <c r="L929" s="2" t="str">
        <f>IF(E929="","",COUNTIFS($E$4:E929,E929,$A$4:A929,A929,$F$4:F929,F929,$B$4:B929,B929))</f>
        <v/>
      </c>
    </row>
    <row r="930" spans="12:12" ht="24" customHeight="1" x14ac:dyDescent="0.25">
      <c r="L930" s="2" t="str">
        <f>IF(E930="","",COUNTIFS($E$4:E930,E930,$A$4:A930,A930,$F$4:F930,F930,$B$4:B930,B930))</f>
        <v/>
      </c>
    </row>
    <row r="931" spans="12:12" ht="24" customHeight="1" x14ac:dyDescent="0.25">
      <c r="L931" s="2" t="str">
        <f>IF(E931="","",COUNTIFS($E$4:E931,E931,$A$4:A931,A931,$F$4:F931,F931,$B$4:B931,B931))</f>
        <v/>
      </c>
    </row>
    <row r="932" spans="12:12" ht="24" customHeight="1" x14ac:dyDescent="0.25">
      <c r="L932" s="2" t="str">
        <f>IF(E932="","",COUNTIFS($E$4:E932,E932,$A$4:A932,A932,$F$4:F932,F932,$B$4:B932,B932))</f>
        <v/>
      </c>
    </row>
    <row r="933" spans="12:12" ht="24" customHeight="1" x14ac:dyDescent="0.25">
      <c r="L933" s="2" t="str">
        <f>IF(E933="","",COUNTIFS($E$4:E933,E933,$A$4:A933,A933,$F$4:F933,F933,$B$4:B933,B933))</f>
        <v/>
      </c>
    </row>
    <row r="934" spans="12:12" ht="24" customHeight="1" x14ac:dyDescent="0.25">
      <c r="L934" s="2" t="str">
        <f>IF(E934="","",COUNTIFS($E$4:E934,E934,$A$4:A934,A934,$F$4:F934,F934,$B$4:B934,B934))</f>
        <v/>
      </c>
    </row>
    <row r="935" spans="12:12" ht="24" customHeight="1" x14ac:dyDescent="0.25">
      <c r="L935" s="2" t="str">
        <f>IF(E935="","",COUNTIFS($E$4:E935,E935,$A$4:A935,A935,$F$4:F935,F935,$B$4:B935,B935))</f>
        <v/>
      </c>
    </row>
    <row r="936" spans="12:12" ht="24" customHeight="1" x14ac:dyDescent="0.25">
      <c r="L936" s="2" t="str">
        <f>IF(E936="","",COUNTIFS($E$4:E936,E936,$A$4:A936,A936,$F$4:F936,F936,$B$4:B936,B936))</f>
        <v/>
      </c>
    </row>
    <row r="937" spans="12:12" ht="24" customHeight="1" x14ac:dyDescent="0.25">
      <c r="L937" s="2" t="str">
        <f>IF(E937="","",COUNTIFS($E$4:E937,E937,$A$4:A937,A937,$F$4:F937,F937,$B$4:B937,B937))</f>
        <v/>
      </c>
    </row>
    <row r="938" spans="12:12" ht="24" customHeight="1" x14ac:dyDescent="0.25">
      <c r="L938" s="2" t="str">
        <f>IF(E938="","",COUNTIFS($E$4:E938,E938,$A$4:A938,A938,$F$4:F938,F938,$B$4:B938,B938))</f>
        <v/>
      </c>
    </row>
    <row r="939" spans="12:12" ht="24" customHeight="1" x14ac:dyDescent="0.25">
      <c r="L939" s="2" t="str">
        <f>IF(E939="","",COUNTIFS($E$4:E939,E939,$A$4:A939,A939,$F$4:F939,F939,$B$4:B939,B939))</f>
        <v/>
      </c>
    </row>
    <row r="940" spans="12:12" ht="24" customHeight="1" x14ac:dyDescent="0.25">
      <c r="L940" s="2" t="str">
        <f>IF(E940="","",COUNTIFS($E$4:E940,E940,$A$4:A940,A940,$F$4:F940,F940,$B$4:B940,B940))</f>
        <v/>
      </c>
    </row>
    <row r="941" spans="12:12" ht="24" customHeight="1" x14ac:dyDescent="0.25">
      <c r="L941" s="2" t="str">
        <f>IF(E941="","",COUNTIFS($E$4:E941,E941,$A$4:A941,A941,$F$4:F941,F941,$B$4:B941,B941))</f>
        <v/>
      </c>
    </row>
    <row r="942" spans="12:12" ht="24" customHeight="1" x14ac:dyDescent="0.25">
      <c r="L942" s="2" t="str">
        <f>IF(E942="","",COUNTIFS($E$4:E942,E942,$A$4:A942,A942,$F$4:F942,F942,$B$4:B942,B942))</f>
        <v/>
      </c>
    </row>
    <row r="943" spans="12:12" ht="24" customHeight="1" x14ac:dyDescent="0.25">
      <c r="L943" s="2" t="str">
        <f>IF(E943="","",COUNTIFS($E$4:E943,E943,$A$4:A943,A943,$F$4:F943,F943,$B$4:B943,B943))</f>
        <v/>
      </c>
    </row>
    <row r="944" spans="12:12" ht="24" customHeight="1" x14ac:dyDescent="0.25">
      <c r="L944" s="2" t="str">
        <f>IF(E944="","",COUNTIFS($E$4:E944,E944,$A$4:A944,A944,$F$4:F944,F944,$B$4:B944,B944))</f>
        <v/>
      </c>
    </row>
    <row r="945" spans="12:12" ht="24" customHeight="1" x14ac:dyDescent="0.25">
      <c r="L945" s="2" t="str">
        <f>IF(E945="","",COUNTIFS($E$4:E945,E945,$A$4:A945,A945,$F$4:F945,F945,$B$4:B945,B945))</f>
        <v/>
      </c>
    </row>
    <row r="946" spans="12:12" ht="24" customHeight="1" x14ac:dyDescent="0.25">
      <c r="L946" s="2" t="str">
        <f>IF(E946="","",COUNTIFS($E$4:E946,E946,$A$4:A946,A946,$F$4:F946,F946,$B$4:B946,B946))</f>
        <v/>
      </c>
    </row>
    <row r="947" spans="12:12" ht="24" customHeight="1" x14ac:dyDescent="0.25">
      <c r="L947" s="2" t="str">
        <f>IF(E947="","",COUNTIFS($E$4:E947,E947,$A$4:A947,A947,$F$4:F947,F947,$B$4:B947,B947))</f>
        <v/>
      </c>
    </row>
    <row r="948" spans="12:12" ht="24" customHeight="1" x14ac:dyDescent="0.25">
      <c r="L948" s="2" t="str">
        <f>IF(E948="","",COUNTIFS($E$4:E948,E948,$A$4:A948,A948,$F$4:F948,F948,$B$4:B948,B948))</f>
        <v/>
      </c>
    </row>
    <row r="949" spans="12:12" ht="24" customHeight="1" x14ac:dyDescent="0.25">
      <c r="L949" s="2" t="str">
        <f>IF(E949="","",COUNTIFS($E$4:E949,E949,$A$4:A949,A949,$F$4:F949,F949,$B$4:B949,B949))</f>
        <v/>
      </c>
    </row>
    <row r="950" spans="12:12" ht="24" customHeight="1" x14ac:dyDescent="0.25">
      <c r="L950" s="2" t="str">
        <f>IF(E950="","",COUNTIFS($E$4:E950,E950,$A$4:A950,A950,$F$4:F950,F950,$B$4:B950,B950))</f>
        <v/>
      </c>
    </row>
    <row r="951" spans="12:12" ht="24" customHeight="1" x14ac:dyDescent="0.25">
      <c r="L951" s="2" t="str">
        <f>IF(E951="","",COUNTIFS($E$4:E951,E951,$A$4:A951,A951,$F$4:F951,F951,$B$4:B951,B951))</f>
        <v/>
      </c>
    </row>
    <row r="952" spans="12:12" ht="24" customHeight="1" x14ac:dyDescent="0.25">
      <c r="L952" s="2" t="str">
        <f>IF(E952="","",COUNTIFS($E$4:E952,E952,$A$4:A952,A952,$F$4:F952,F952,$B$4:B952,B952))</f>
        <v/>
      </c>
    </row>
    <row r="953" spans="12:12" ht="24" customHeight="1" x14ac:dyDescent="0.25">
      <c r="L953" s="2" t="str">
        <f>IF(E953="","",COUNTIFS($E$4:E953,E953,$A$4:A953,A953,$F$4:F953,F953,$B$4:B953,B953))</f>
        <v/>
      </c>
    </row>
    <row r="954" spans="12:12" ht="24" customHeight="1" x14ac:dyDescent="0.25">
      <c r="L954" s="2" t="str">
        <f>IF(E954="","",COUNTIFS($E$4:E954,E954,$A$4:A954,A954,$F$4:F954,F954,$B$4:B954,B954))</f>
        <v/>
      </c>
    </row>
    <row r="955" spans="12:12" ht="24" customHeight="1" x14ac:dyDescent="0.25">
      <c r="L955" s="2" t="str">
        <f>IF(E955="","",COUNTIFS($E$4:E955,E955,$A$4:A955,A955,$F$4:F955,F955,$B$4:B955,B955))</f>
        <v/>
      </c>
    </row>
    <row r="956" spans="12:12" ht="24" customHeight="1" x14ac:dyDescent="0.25">
      <c r="L956" s="2" t="str">
        <f>IF(E956="","",COUNTIFS($E$4:E956,E956,$A$4:A956,A956,$F$4:F956,F956,$B$4:B956,B956))</f>
        <v/>
      </c>
    </row>
    <row r="957" spans="12:12" ht="24" customHeight="1" x14ac:dyDescent="0.25">
      <c r="L957" s="2" t="str">
        <f>IF(E957="","",COUNTIFS($E$4:E957,E957,$A$4:A957,A957,$F$4:F957,F957,$B$4:B957,B957))</f>
        <v/>
      </c>
    </row>
    <row r="958" spans="12:12" ht="24" customHeight="1" x14ac:dyDescent="0.25">
      <c r="L958" s="2" t="str">
        <f>IF(E958="","",COUNTIFS($E$4:E958,E958,$A$4:A958,A958,$F$4:F958,F958,$B$4:B958,B958))</f>
        <v/>
      </c>
    </row>
    <row r="959" spans="12:12" ht="24" customHeight="1" x14ac:dyDescent="0.25">
      <c r="L959" s="2" t="str">
        <f>IF(E959="","",COUNTIFS($E$4:E959,E959,$A$4:A959,A959,$F$4:F959,F959,$B$4:B959,B959))</f>
        <v/>
      </c>
    </row>
    <row r="960" spans="12:12" ht="24" customHeight="1" x14ac:dyDescent="0.25">
      <c r="L960" s="2" t="str">
        <f>IF(E960="","",COUNTIFS($E$4:E960,E960,$A$4:A960,A960,$F$4:F960,F960,$B$4:B960,B960))</f>
        <v/>
      </c>
    </row>
    <row r="961" spans="12:12" ht="24" customHeight="1" x14ac:dyDescent="0.25">
      <c r="L961" s="2" t="str">
        <f>IF(E961="","",COUNTIFS($E$4:E961,E961,$A$4:A961,A961,$F$4:F961,F961,$B$4:B961,B961))</f>
        <v/>
      </c>
    </row>
    <row r="962" spans="12:12" ht="24" customHeight="1" x14ac:dyDescent="0.25">
      <c r="L962" s="2" t="str">
        <f>IF(E962="","",COUNTIFS($E$4:E962,E962,$A$4:A962,A962,$F$4:F962,F962,$B$4:B962,B962))</f>
        <v/>
      </c>
    </row>
    <row r="963" spans="12:12" ht="24" customHeight="1" x14ac:dyDescent="0.25">
      <c r="L963" s="2" t="str">
        <f>IF(E963="","",COUNTIFS($E$4:E963,E963,$A$4:A963,A963,$F$4:F963,F963,$B$4:B963,B963))</f>
        <v/>
      </c>
    </row>
    <row r="964" spans="12:12" ht="24" customHeight="1" x14ac:dyDescent="0.25">
      <c r="L964" s="2" t="str">
        <f>IF(E964="","",COUNTIFS($E$4:E964,E964,$A$4:A964,A964,$F$4:F964,F964,$B$4:B964,B964))</f>
        <v/>
      </c>
    </row>
    <row r="965" spans="12:12" ht="24" customHeight="1" x14ac:dyDescent="0.25">
      <c r="L965" s="2" t="str">
        <f>IF(E965="","",COUNTIFS($E$4:E965,E965,$A$4:A965,A965,$F$4:F965,F965,$B$4:B965,B965))</f>
        <v/>
      </c>
    </row>
    <row r="966" spans="12:12" ht="24" customHeight="1" x14ac:dyDescent="0.25">
      <c r="L966" s="2" t="str">
        <f>IF(E966="","",COUNTIFS($E$4:E966,E966,$A$4:A966,A966,$F$4:F966,F966,$B$4:B966,B966))</f>
        <v/>
      </c>
    </row>
    <row r="967" spans="12:12" ht="24" customHeight="1" x14ac:dyDescent="0.25">
      <c r="L967" s="2" t="str">
        <f>IF(E967="","",COUNTIFS($E$4:E967,E967,$A$4:A967,A967,$F$4:F967,F967,$B$4:B967,B967))</f>
        <v/>
      </c>
    </row>
    <row r="968" spans="12:12" ht="24" customHeight="1" x14ac:dyDescent="0.25">
      <c r="L968" s="2" t="str">
        <f>IF(E968="","",COUNTIFS($E$4:E968,E968,$A$4:A968,A968,$F$4:F968,F968,$B$4:B968,B968))</f>
        <v/>
      </c>
    </row>
    <row r="969" spans="12:12" ht="24" customHeight="1" x14ac:dyDescent="0.25">
      <c r="L969" s="2" t="str">
        <f>IF(E969="","",COUNTIFS($E$4:E969,E969,$A$4:A969,A969,$F$4:F969,F969,$B$4:B969,B969))</f>
        <v/>
      </c>
    </row>
    <row r="970" spans="12:12" ht="24" customHeight="1" x14ac:dyDescent="0.25">
      <c r="L970" s="2" t="str">
        <f>IF(E970="","",COUNTIFS($E$4:E970,E970,$A$4:A970,A970,$F$4:F970,F970,$B$4:B970,B970))</f>
        <v/>
      </c>
    </row>
    <row r="971" spans="12:12" ht="24" customHeight="1" x14ac:dyDescent="0.25">
      <c r="L971" s="2" t="str">
        <f>IF(E971="","",COUNTIFS($E$4:E971,E971,$A$4:A971,A971,$F$4:F971,F971,$B$4:B971,B971))</f>
        <v/>
      </c>
    </row>
    <row r="972" spans="12:12" ht="24" customHeight="1" x14ac:dyDescent="0.25">
      <c r="L972" s="2" t="str">
        <f>IF(E972="","",COUNTIFS($E$4:E972,E972,$A$4:A972,A972,$F$4:F972,F972,$B$4:B972,B972))</f>
        <v/>
      </c>
    </row>
    <row r="973" spans="12:12" ht="24" customHeight="1" x14ac:dyDescent="0.25">
      <c r="L973" s="2" t="str">
        <f>IF(E973="","",COUNTIFS($E$4:E973,E973,$A$4:A973,A973,$F$4:F973,F973,$B$4:B973,B973))</f>
        <v/>
      </c>
    </row>
    <row r="974" spans="12:12" ht="24" customHeight="1" x14ac:dyDescent="0.25">
      <c r="L974" s="2" t="str">
        <f>IF(E974="","",COUNTIFS($E$4:E974,E974,$A$4:A974,A974,$F$4:F974,F974,$B$4:B974,B974))</f>
        <v/>
      </c>
    </row>
    <row r="975" spans="12:12" ht="24" customHeight="1" x14ac:dyDescent="0.25">
      <c r="L975" s="2" t="str">
        <f>IF(E975="","",COUNTIFS($E$4:E975,E975,$A$4:A975,A975,$F$4:F975,F975,$B$4:B975,B975))</f>
        <v/>
      </c>
    </row>
    <row r="976" spans="12:12" ht="24" customHeight="1" x14ac:dyDescent="0.25">
      <c r="L976" s="2" t="str">
        <f>IF(E976="","",COUNTIFS($E$4:E976,E976,$A$4:A976,A976,$F$4:F976,F976,$B$4:B976,B976))</f>
        <v/>
      </c>
    </row>
    <row r="977" spans="12:12" ht="24" customHeight="1" x14ac:dyDescent="0.25">
      <c r="L977" s="2" t="str">
        <f>IF(E977="","",COUNTIFS($E$4:E977,E977,$A$4:A977,A977,$F$4:F977,F977,$B$4:B977,B977))</f>
        <v/>
      </c>
    </row>
    <row r="978" spans="12:12" ht="24" customHeight="1" x14ac:dyDescent="0.25">
      <c r="L978" s="2" t="str">
        <f>IF(E978="","",COUNTIFS($E$4:E978,E978,$A$4:A978,A978,$F$4:F978,F978,$B$4:B978,B978))</f>
        <v/>
      </c>
    </row>
    <row r="979" spans="12:12" ht="24" customHeight="1" x14ac:dyDescent="0.25">
      <c r="L979" s="2" t="str">
        <f>IF(E979="","",COUNTIFS($E$4:E979,E979,$A$4:A979,A979,$F$4:F979,F979,$B$4:B979,B979))</f>
        <v/>
      </c>
    </row>
    <row r="980" spans="12:12" ht="24" customHeight="1" x14ac:dyDescent="0.25">
      <c r="L980" s="2" t="str">
        <f>IF(E980="","",COUNTIFS($E$4:E980,E980,$A$4:A980,A980,$F$4:F980,F980,$B$4:B980,B980))</f>
        <v/>
      </c>
    </row>
    <row r="981" spans="12:12" ht="24" customHeight="1" x14ac:dyDescent="0.25">
      <c r="L981" s="2" t="str">
        <f>IF(E981="","",COUNTIFS($E$4:E981,E981,$A$4:A981,A981,$F$4:F981,F981,$B$4:B981,B981))</f>
        <v/>
      </c>
    </row>
    <row r="982" spans="12:12" ht="24" customHeight="1" x14ac:dyDescent="0.25">
      <c r="L982" s="2" t="str">
        <f>IF(E982="","",COUNTIFS($E$4:E982,E982,$A$4:A982,A982,$F$4:F982,F982,$B$4:B982,B982))</f>
        <v/>
      </c>
    </row>
    <row r="983" spans="12:12" ht="24" customHeight="1" x14ac:dyDescent="0.25">
      <c r="L983" s="2" t="str">
        <f>IF(E983="","",COUNTIFS($E$4:E983,E983,$A$4:A983,A983,$F$4:F983,F983,$B$4:B983,B983))</f>
        <v/>
      </c>
    </row>
    <row r="984" spans="12:12" ht="24" customHeight="1" x14ac:dyDescent="0.25">
      <c r="L984" s="2" t="str">
        <f>IF(E984="","",COUNTIFS($E$4:E984,E984,$A$4:A984,A984,$F$4:F984,F984,$B$4:B984,B984))</f>
        <v/>
      </c>
    </row>
    <row r="985" spans="12:12" ht="24" customHeight="1" x14ac:dyDescent="0.25">
      <c r="L985" s="2" t="str">
        <f>IF(E985="","",COUNTIFS($E$4:E985,E985,$A$4:A985,A985,$F$4:F985,F985,$B$4:B985,B985))</f>
        <v/>
      </c>
    </row>
    <row r="986" spans="12:12" ht="24" customHeight="1" x14ac:dyDescent="0.25">
      <c r="L986" s="2" t="str">
        <f>IF(E986="","",COUNTIFS($E$4:E986,E986,$A$4:A986,A986,$F$4:F986,F986,$B$4:B986,B986))</f>
        <v/>
      </c>
    </row>
    <row r="987" spans="12:12" ht="24" customHeight="1" x14ac:dyDescent="0.25">
      <c r="L987" s="2" t="str">
        <f>IF(E987="","",COUNTIFS($E$4:E987,E987,$A$4:A987,A987,$F$4:F987,F987,$B$4:B987,B987))</f>
        <v/>
      </c>
    </row>
    <row r="988" spans="12:12" ht="24" customHeight="1" x14ac:dyDescent="0.25">
      <c r="L988" s="2" t="str">
        <f>IF(E988="","",COUNTIFS($E$4:E988,E988,$A$4:A988,A988,$F$4:F988,F988,$B$4:B988,B988))</f>
        <v/>
      </c>
    </row>
    <row r="989" spans="12:12" ht="24" customHeight="1" x14ac:dyDescent="0.25">
      <c r="L989" s="2" t="str">
        <f>IF(E989="","",COUNTIFS($E$4:E989,E989,$A$4:A989,A989,$F$4:F989,F989,$B$4:B989,B989))</f>
        <v/>
      </c>
    </row>
    <row r="990" spans="12:12" ht="24" customHeight="1" x14ac:dyDescent="0.25">
      <c r="L990" s="2" t="str">
        <f>IF(E990="","",COUNTIFS($E$4:E990,E990,$A$4:A990,A990,$F$4:F990,F990,$B$4:B990,B990))</f>
        <v/>
      </c>
    </row>
    <row r="991" spans="12:12" ht="24" customHeight="1" x14ac:dyDescent="0.25">
      <c r="L991" s="2" t="str">
        <f>IF(E991="","",COUNTIFS($E$4:E991,E991,$A$4:A991,A991,$F$4:F991,F991,$B$4:B991,B991))</f>
        <v/>
      </c>
    </row>
    <row r="992" spans="12:12" ht="24" customHeight="1" x14ac:dyDescent="0.25">
      <c r="L992" s="2" t="str">
        <f>IF(E992="","",COUNTIFS($E$4:E992,E992,$A$4:A992,A992,$F$4:F992,F992,$B$4:B992,B992))</f>
        <v/>
      </c>
    </row>
    <row r="993" spans="12:12" ht="24" customHeight="1" x14ac:dyDescent="0.25">
      <c r="L993" s="2" t="str">
        <f>IF(E993="","",COUNTIFS($E$4:E993,E993,$A$4:A993,A993,$F$4:F993,F993,$B$4:B993,B993))</f>
        <v/>
      </c>
    </row>
    <row r="994" spans="12:12" ht="24" customHeight="1" x14ac:dyDescent="0.25">
      <c r="L994" s="2" t="str">
        <f>IF(E994="","",COUNTIFS($E$4:E994,E994,$A$4:A994,A994,$F$4:F994,F994,$B$4:B994,B994))</f>
        <v/>
      </c>
    </row>
    <row r="995" spans="12:12" ht="24" customHeight="1" x14ac:dyDescent="0.25">
      <c r="L995" s="2" t="str">
        <f>IF(E995="","",COUNTIFS($E$4:E995,E995,$A$4:A995,A995,$F$4:F995,F995,$B$4:B995,B995))</f>
        <v/>
      </c>
    </row>
    <row r="996" spans="12:12" ht="24" customHeight="1" x14ac:dyDescent="0.25">
      <c r="L996" s="2" t="str">
        <f>IF(E996="","",COUNTIFS($E$4:E996,E996,$A$4:A996,A996,$F$4:F996,F996,$B$4:B996,B996))</f>
        <v/>
      </c>
    </row>
    <row r="997" spans="12:12" ht="24" customHeight="1" x14ac:dyDescent="0.25">
      <c r="L997" s="2" t="str">
        <f>IF(E997="","",COUNTIFS($E$4:E997,E997,$A$4:A997,A997,$F$4:F997,F997,$B$4:B997,B997))</f>
        <v/>
      </c>
    </row>
    <row r="998" spans="12:12" ht="24" customHeight="1" x14ac:dyDescent="0.25">
      <c r="L998" s="2" t="str">
        <f>IF(E998="","",COUNTIFS($E$4:E998,E998,$A$4:A998,A998,$F$4:F998,F998,$B$4:B998,B998))</f>
        <v/>
      </c>
    </row>
    <row r="999" spans="12:12" ht="24" customHeight="1" x14ac:dyDescent="0.25">
      <c r="L999" s="2" t="str">
        <f>IF(E999="","",COUNTIFS($E$4:E999,E999,$A$4:A999,A999,$F$4:F999,F999,$B$4:B999,B999))</f>
        <v/>
      </c>
    </row>
    <row r="1000" spans="12:12" ht="24" customHeight="1" x14ac:dyDescent="0.25">
      <c r="L1000" s="2" t="str">
        <f>IF(E1000="","",COUNTIFS($E$4:E1000,E1000,$A$4:A1000,A1000,$F$4:F1000,F1000,$B$4:B1000,B1000))</f>
        <v/>
      </c>
    </row>
    <row r="1001" spans="12:12" ht="24" customHeight="1" x14ac:dyDescent="0.25">
      <c r="L1001" s="2" t="str">
        <f>IF(E1001="","",COUNTIFS($E$4:E1001,E1001,$A$4:A1001,A1001,$F$4:F1001,F1001,$B$4:B1001,B1001))</f>
        <v/>
      </c>
    </row>
    <row r="1002" spans="12:12" ht="24" customHeight="1" x14ac:dyDescent="0.25">
      <c r="L1002" s="2" t="str">
        <f>IF(E1002="","",COUNTIFS($E$4:E1002,E1002,$A$4:A1002,A1002,$F$4:F1002,F1002,$B$4:B1002,B1002))</f>
        <v/>
      </c>
    </row>
    <row r="1003" spans="12:12" ht="24" customHeight="1" x14ac:dyDescent="0.25">
      <c r="L1003" s="2" t="str">
        <f>IF(E1003="","",COUNTIFS($E$4:E1003,E1003,$A$4:A1003,A1003,$F$4:F1003,F1003,$B$4:B1003,B1003))</f>
        <v/>
      </c>
    </row>
    <row r="1004" spans="12:12" ht="24" customHeight="1" x14ac:dyDescent="0.25">
      <c r="L1004" s="2" t="str">
        <f>IF(E1004="","",COUNTIFS($E$4:E1004,E1004,$A$4:A1004,A1004,$F$4:F1004,F1004,$B$4:B1004,B1004))</f>
        <v/>
      </c>
    </row>
    <row r="1005" spans="12:12" ht="24" customHeight="1" x14ac:dyDescent="0.25">
      <c r="L1005" s="2" t="str">
        <f>IF(E1005="","",COUNTIFS($E$4:E1005,E1005,$A$4:A1005,A1005,$F$4:F1005,F1005,$B$4:B1005,B1005))</f>
        <v/>
      </c>
    </row>
    <row r="1006" spans="12:12" ht="24" customHeight="1" x14ac:dyDescent="0.25">
      <c r="L1006" s="2" t="str">
        <f>IF(E1006="","",COUNTIFS($E$4:E1006,E1006,$A$4:A1006,A1006,$F$4:F1006,F1006,$B$4:B1006,B1006))</f>
        <v/>
      </c>
    </row>
    <row r="1007" spans="12:12" ht="24" customHeight="1" x14ac:dyDescent="0.25">
      <c r="L1007" s="2" t="str">
        <f>IF(E1007="","",COUNTIFS($E$4:E1007,E1007,$A$4:A1007,A1007,$F$4:F1007,F1007,$B$4:B1007,B1007))</f>
        <v/>
      </c>
    </row>
    <row r="1008" spans="12:12" ht="24" customHeight="1" x14ac:dyDescent="0.25">
      <c r="L1008" s="2" t="str">
        <f>IF(E1008="","",COUNTIFS($E$4:E1008,E1008,$A$4:A1008,A1008,$F$4:F1008,F1008,$B$4:B1008,B1008))</f>
        <v/>
      </c>
    </row>
    <row r="1009" spans="12:12" ht="24" customHeight="1" x14ac:dyDescent="0.25">
      <c r="L1009" s="2" t="str">
        <f>IF(E1009="","",COUNTIFS($E$4:E1009,E1009,$A$4:A1009,A1009,$F$4:F1009,F1009,$B$4:B1009,B1009))</f>
        <v/>
      </c>
    </row>
    <row r="1010" spans="12:12" ht="24" customHeight="1" x14ac:dyDescent="0.25">
      <c r="L1010" s="2" t="str">
        <f>IF(E1010="","",COUNTIFS($E$4:E1010,E1010,$A$4:A1010,A1010,$F$4:F1010,F1010,$B$4:B1010,B1010))</f>
        <v/>
      </c>
    </row>
    <row r="1011" spans="12:12" ht="24" customHeight="1" x14ac:dyDescent="0.25">
      <c r="L1011" s="2" t="str">
        <f>IF(E1011="","",COUNTIFS($E$4:E1011,E1011,$A$4:A1011,A1011,$F$4:F1011,F1011,$B$4:B1011,B1011))</f>
        <v/>
      </c>
    </row>
    <row r="1012" spans="12:12" ht="24" customHeight="1" x14ac:dyDescent="0.25">
      <c r="L1012" s="2" t="str">
        <f>IF(E1012="","",COUNTIFS($E$4:E1012,E1012,$A$4:A1012,A1012,$F$4:F1012,F1012,$B$4:B1012,B1012))</f>
        <v/>
      </c>
    </row>
    <row r="1013" spans="12:12" ht="24" customHeight="1" x14ac:dyDescent="0.25">
      <c r="L1013" s="2" t="str">
        <f>IF(E1013="","",COUNTIFS($E$4:E1013,E1013,$A$4:A1013,A1013,$F$4:F1013,F1013,$B$4:B1013,B1013))</f>
        <v/>
      </c>
    </row>
    <row r="1014" spans="12:12" ht="24" customHeight="1" x14ac:dyDescent="0.25">
      <c r="L1014" s="2" t="str">
        <f>IF(E1014="","",COUNTIFS($E$4:E1014,E1014,$A$4:A1014,A1014,$F$4:F1014,F1014,$B$4:B1014,B1014))</f>
        <v/>
      </c>
    </row>
    <row r="1015" spans="12:12" ht="24" customHeight="1" x14ac:dyDescent="0.25">
      <c r="L1015" s="2" t="str">
        <f>IF(E1015="","",COUNTIFS($E$4:E1015,E1015,$A$4:A1015,A1015,$F$4:F1015,F1015,$B$4:B1015,B1015))</f>
        <v/>
      </c>
    </row>
    <row r="1016" spans="12:12" ht="24" customHeight="1" x14ac:dyDescent="0.25">
      <c r="L1016" s="2" t="str">
        <f>IF(E1016="","",COUNTIFS($E$4:E1016,E1016,$A$4:A1016,A1016,$F$4:F1016,F1016,$B$4:B1016,B1016))</f>
        <v/>
      </c>
    </row>
    <row r="1017" spans="12:12" ht="24" customHeight="1" x14ac:dyDescent="0.25">
      <c r="L1017" s="2" t="str">
        <f>IF(E1017="","",COUNTIFS($E$4:E1017,E1017,$A$4:A1017,A1017,$F$4:F1017,F1017,$B$4:B1017,B1017))</f>
        <v/>
      </c>
    </row>
    <row r="1018" spans="12:12" ht="24" customHeight="1" x14ac:dyDescent="0.25">
      <c r="L1018" s="2" t="str">
        <f>IF(E1018="","",COUNTIFS($E$4:E1018,E1018,$A$4:A1018,A1018,$F$4:F1018,F1018,$B$4:B1018,B1018))</f>
        <v/>
      </c>
    </row>
    <row r="1019" spans="12:12" ht="24" customHeight="1" x14ac:dyDescent="0.25">
      <c r="L1019" s="2" t="str">
        <f>IF(E1019="","",COUNTIFS($E$4:E1019,E1019,$A$4:A1019,A1019,$F$4:F1019,F1019,$B$4:B1019,B1019))</f>
        <v/>
      </c>
    </row>
    <row r="1020" spans="12:12" ht="24" customHeight="1" x14ac:dyDescent="0.25">
      <c r="L1020" s="2" t="str">
        <f>IF(E1020="","",COUNTIFS($E$4:E1020,E1020,$A$4:A1020,A1020,$F$4:F1020,F1020,$B$4:B1020,B1020))</f>
        <v/>
      </c>
    </row>
    <row r="1021" spans="12:12" ht="24" customHeight="1" x14ac:dyDescent="0.25">
      <c r="L1021" s="2" t="str">
        <f>IF(E1021="","",COUNTIFS($E$4:E1021,E1021,$A$4:A1021,A1021,$F$4:F1021,F1021,$B$4:B1021,B1021))</f>
        <v/>
      </c>
    </row>
    <row r="1022" spans="12:12" ht="24" customHeight="1" x14ac:dyDescent="0.25">
      <c r="L1022" s="2" t="str">
        <f>IF(E1022="","",COUNTIFS($E$4:E1022,E1022,$A$4:A1022,A1022,$F$4:F1022,F1022,$B$4:B1022,B1022))</f>
        <v/>
      </c>
    </row>
    <row r="1023" spans="12:12" ht="24" customHeight="1" x14ac:dyDescent="0.25">
      <c r="L1023" s="2" t="str">
        <f>IF(E1023="","",COUNTIFS($E$4:E1023,E1023,$A$4:A1023,A1023,$F$4:F1023,F1023,$B$4:B1023,B1023))</f>
        <v/>
      </c>
    </row>
    <row r="1024" spans="12:12" ht="24" customHeight="1" x14ac:dyDescent="0.25">
      <c r="L1024" s="2" t="str">
        <f>IF(E1024="","",COUNTIFS($E$4:E1024,E1024,$A$4:A1024,A1024,$F$4:F1024,F1024,$B$4:B1024,B1024))</f>
        <v/>
      </c>
    </row>
    <row r="1025" spans="12:12" ht="24" customHeight="1" x14ac:dyDescent="0.25">
      <c r="L1025" s="2" t="str">
        <f>IF(E1025="","",COUNTIFS($E$4:E1025,E1025,$A$4:A1025,A1025,$F$4:F1025,F1025,$B$4:B1025,B1025))</f>
        <v/>
      </c>
    </row>
    <row r="1026" spans="12:12" ht="24" customHeight="1" x14ac:dyDescent="0.25">
      <c r="L1026" s="2" t="str">
        <f>IF(E1026="","",COUNTIFS($E$4:E1026,E1026,$A$4:A1026,A1026,$F$4:F1026,F1026,$B$4:B1026,B1026))</f>
        <v/>
      </c>
    </row>
    <row r="1027" spans="12:12" ht="24" customHeight="1" x14ac:dyDescent="0.25">
      <c r="L1027" s="2" t="str">
        <f>IF(E1027="","",COUNTIFS($E$4:E1027,E1027,$A$4:A1027,A1027,$F$4:F1027,F1027,$B$4:B1027,B1027))</f>
        <v/>
      </c>
    </row>
    <row r="1028" spans="12:12" ht="24" customHeight="1" x14ac:dyDescent="0.25">
      <c r="L1028" s="2" t="str">
        <f>IF(E1028="","",COUNTIFS($E$4:E1028,E1028,$A$4:A1028,A1028,$F$4:F1028,F1028,$B$4:B1028,B1028))</f>
        <v/>
      </c>
    </row>
    <row r="1029" spans="12:12" ht="24" customHeight="1" x14ac:dyDescent="0.25">
      <c r="L1029" s="2" t="str">
        <f>IF(E1029="","",COUNTIFS($E$4:E1029,E1029,$A$4:A1029,A1029,$F$4:F1029,F1029,$B$4:B1029,B1029))</f>
        <v/>
      </c>
    </row>
    <row r="1030" spans="12:12" ht="24" customHeight="1" x14ac:dyDescent="0.25">
      <c r="L1030" s="2" t="str">
        <f>IF(E1030="","",COUNTIFS($E$4:E1030,E1030,$A$4:A1030,A1030,$F$4:F1030,F1030,$B$4:B1030,B1030))</f>
        <v/>
      </c>
    </row>
    <row r="1031" spans="12:12" ht="24" customHeight="1" x14ac:dyDescent="0.25">
      <c r="L1031" s="2" t="str">
        <f>IF(E1031="","",COUNTIFS($E$4:E1031,E1031,$A$4:A1031,A1031,$F$4:F1031,F1031,$B$4:B1031,B1031))</f>
        <v/>
      </c>
    </row>
    <row r="1032" spans="12:12" ht="24" customHeight="1" x14ac:dyDescent="0.25">
      <c r="L1032" s="2" t="str">
        <f>IF(E1032="","",COUNTIFS($E$4:E1032,E1032,$A$4:A1032,A1032,$F$4:F1032,F1032,$B$4:B1032,B1032))</f>
        <v/>
      </c>
    </row>
    <row r="1033" spans="12:12" ht="24" customHeight="1" x14ac:dyDescent="0.25">
      <c r="L1033" s="2" t="str">
        <f>IF(E1033="","",COUNTIFS($E$4:E1033,E1033,$A$4:A1033,A1033,$F$4:F1033,F1033,$B$4:B1033,B1033))</f>
        <v/>
      </c>
    </row>
    <row r="1034" spans="12:12" ht="24" customHeight="1" x14ac:dyDescent="0.25">
      <c r="L1034" s="2" t="str">
        <f>IF(E1034="","",COUNTIFS($E$4:E1034,E1034,$A$4:A1034,A1034,$F$4:F1034,F1034,$B$4:B1034,B1034))</f>
        <v/>
      </c>
    </row>
    <row r="1035" spans="12:12" ht="24" customHeight="1" x14ac:dyDescent="0.25">
      <c r="L1035" s="2" t="str">
        <f>IF(E1035="","",COUNTIFS($E$4:E1035,E1035,$A$4:A1035,A1035,$F$4:F1035,F1035,$B$4:B1035,B1035))</f>
        <v/>
      </c>
    </row>
    <row r="1036" spans="12:12" ht="24" customHeight="1" x14ac:dyDescent="0.25">
      <c r="L1036" s="2" t="str">
        <f>IF(E1036="","",COUNTIFS($E$4:E1036,E1036,$A$4:A1036,A1036,$F$4:F1036,F1036,$B$4:B1036,B1036))</f>
        <v/>
      </c>
    </row>
    <row r="1037" spans="12:12" ht="24" customHeight="1" x14ac:dyDescent="0.25">
      <c r="L1037" s="2" t="str">
        <f>IF(E1037="","",COUNTIFS($E$4:E1037,E1037,$A$4:A1037,A1037,$F$4:F1037,F1037,$B$4:B1037,B1037))</f>
        <v/>
      </c>
    </row>
    <row r="1038" spans="12:12" ht="24" customHeight="1" x14ac:dyDescent="0.25">
      <c r="L1038" s="2" t="str">
        <f>IF(E1038="","",COUNTIFS($E$4:E1038,E1038,$A$4:A1038,A1038,$F$4:F1038,F1038,$B$4:B1038,B1038))</f>
        <v/>
      </c>
    </row>
    <row r="1039" spans="12:12" ht="24" customHeight="1" x14ac:dyDescent="0.25">
      <c r="L1039" s="2" t="str">
        <f>IF(E1039="","",COUNTIFS($E$4:E1039,E1039,$A$4:A1039,A1039,$F$4:F1039,F1039,$B$4:B1039,B1039))</f>
        <v/>
      </c>
    </row>
    <row r="1040" spans="12:12" ht="24" customHeight="1" x14ac:dyDescent="0.25">
      <c r="L1040" s="2" t="str">
        <f>IF(E1040="","",COUNTIFS($E$4:E1040,E1040,$A$4:A1040,A1040,$F$4:F1040,F1040,$B$4:B1040,B1040))</f>
        <v/>
      </c>
    </row>
    <row r="1041" spans="12:12" ht="24" customHeight="1" x14ac:dyDescent="0.25">
      <c r="L1041" s="2" t="str">
        <f>IF(E1041="","",COUNTIFS($E$4:E1041,E1041,$A$4:A1041,A1041,$F$4:F1041,F1041,$B$4:B1041,B1041))</f>
        <v/>
      </c>
    </row>
    <row r="1042" spans="12:12" ht="24" customHeight="1" x14ac:dyDescent="0.25">
      <c r="L1042" s="2" t="str">
        <f>IF(E1042="","",COUNTIFS($E$4:E1042,E1042,$A$4:A1042,A1042,$F$4:F1042,F1042,$B$4:B1042,B1042))</f>
        <v/>
      </c>
    </row>
    <row r="1043" spans="12:12" ht="24" customHeight="1" x14ac:dyDescent="0.25">
      <c r="L1043" s="2" t="str">
        <f>IF(E1043="","",COUNTIFS($E$4:E1043,E1043,$A$4:A1043,A1043,$F$4:F1043,F1043,$B$4:B1043,B1043))</f>
        <v/>
      </c>
    </row>
    <row r="1044" spans="12:12" ht="24" customHeight="1" x14ac:dyDescent="0.25">
      <c r="L1044" s="2" t="str">
        <f>IF(E1044="","",COUNTIFS($E$4:E1044,E1044,$A$4:A1044,A1044,$F$4:F1044,F1044,$B$4:B1044,B1044))</f>
        <v/>
      </c>
    </row>
    <row r="1045" spans="12:12" ht="24" customHeight="1" x14ac:dyDescent="0.25">
      <c r="L1045" s="2" t="str">
        <f>IF(E1045="","",COUNTIFS($E$4:E1045,E1045,$A$4:A1045,A1045,$F$4:F1045,F1045,$B$4:B1045,B1045))</f>
        <v/>
      </c>
    </row>
    <row r="1046" spans="12:12" ht="24" customHeight="1" x14ac:dyDescent="0.25">
      <c r="L1046" s="2" t="str">
        <f>IF(E1046="","",COUNTIFS($E$4:E1046,E1046,$A$4:A1046,A1046,$F$4:F1046,F1046,$B$4:B1046,B1046))</f>
        <v/>
      </c>
    </row>
    <row r="1047" spans="12:12" ht="24" customHeight="1" x14ac:dyDescent="0.25">
      <c r="L1047" s="2" t="str">
        <f>IF(E1047="","",COUNTIFS($E$4:E1047,E1047,$A$4:A1047,A1047,$F$4:F1047,F1047,$B$4:B1047,B1047))</f>
        <v/>
      </c>
    </row>
    <row r="1048" spans="12:12" ht="24" customHeight="1" x14ac:dyDescent="0.25">
      <c r="L1048" s="2" t="str">
        <f>IF(E1048="","",COUNTIFS($E$4:E1048,E1048,$A$4:A1048,A1048,$F$4:F1048,F1048,$B$4:B1048,B1048))</f>
        <v/>
      </c>
    </row>
    <row r="1049" spans="12:12" ht="24" customHeight="1" x14ac:dyDescent="0.25">
      <c r="L1049" s="2" t="str">
        <f>IF(E1049="","",COUNTIFS($E$4:E1049,E1049,$A$4:A1049,A1049,$F$4:F1049,F1049,$B$4:B1049,B1049))</f>
        <v/>
      </c>
    </row>
    <row r="1050" spans="12:12" ht="24" customHeight="1" x14ac:dyDescent="0.25">
      <c r="L1050" s="2" t="str">
        <f>IF(E1050="","",COUNTIFS($E$4:E1050,E1050,$A$4:A1050,A1050,$F$4:F1050,F1050,$B$4:B1050,B1050))</f>
        <v/>
      </c>
    </row>
    <row r="1051" spans="12:12" ht="24" customHeight="1" x14ac:dyDescent="0.25">
      <c r="L1051" s="2" t="str">
        <f>IF(E1051="","",COUNTIFS($E$4:E1051,E1051,$A$4:A1051,A1051,$F$4:F1051,F1051,$B$4:B1051,B1051))</f>
        <v/>
      </c>
    </row>
    <row r="1052" spans="12:12" ht="24" customHeight="1" x14ac:dyDescent="0.25">
      <c r="L1052" s="2" t="str">
        <f>IF(E1052="","",COUNTIFS($E$4:E1052,E1052,$A$4:A1052,A1052,$F$4:F1052,F1052,$B$4:B1052,B1052))</f>
        <v/>
      </c>
    </row>
    <row r="1053" spans="12:12" ht="24" customHeight="1" x14ac:dyDescent="0.25">
      <c r="L1053" s="2" t="str">
        <f>IF(E1053="","",COUNTIFS($E$4:E1053,E1053,$A$4:A1053,A1053,$F$4:F1053,F1053,$B$4:B1053,B1053))</f>
        <v/>
      </c>
    </row>
    <row r="1054" spans="12:12" ht="24" customHeight="1" x14ac:dyDescent="0.25">
      <c r="L1054" s="2" t="str">
        <f>IF(E1054="","",COUNTIFS($E$4:E1054,E1054,$A$4:A1054,A1054,$F$4:F1054,F1054,$B$4:B1054,B1054))</f>
        <v/>
      </c>
    </row>
    <row r="1055" spans="12:12" ht="24" customHeight="1" x14ac:dyDescent="0.25">
      <c r="L1055" s="2" t="str">
        <f>IF(E1055="","",COUNTIFS($E$4:E1055,E1055,$A$4:A1055,A1055,$F$4:F1055,F1055,$B$4:B1055,B1055))</f>
        <v/>
      </c>
    </row>
    <row r="1056" spans="12:12" ht="24" customHeight="1" x14ac:dyDescent="0.25">
      <c r="L1056" s="2" t="str">
        <f>IF(E1056="","",COUNTIFS($E$4:E1056,E1056,$A$4:A1056,A1056,$F$4:F1056,F1056,$B$4:B1056,B1056))</f>
        <v/>
      </c>
    </row>
    <row r="1057" spans="12:12" ht="24" customHeight="1" x14ac:dyDescent="0.25">
      <c r="L1057" s="2" t="str">
        <f>IF(E1057="","",COUNTIFS($E$4:E1057,E1057,$A$4:A1057,A1057,$F$4:F1057,F1057,$B$4:B1057,B1057))</f>
        <v/>
      </c>
    </row>
    <row r="1058" spans="12:12" ht="24" customHeight="1" x14ac:dyDescent="0.25">
      <c r="L1058" s="2" t="str">
        <f>IF(E1058="","",COUNTIFS($E$4:E1058,E1058,$A$4:A1058,A1058,$F$4:F1058,F1058,$B$4:B1058,B1058))</f>
        <v/>
      </c>
    </row>
    <row r="1059" spans="12:12" ht="24" customHeight="1" x14ac:dyDescent="0.25">
      <c r="L1059" s="2" t="str">
        <f>IF(E1059="","",COUNTIFS($E$4:E1059,E1059,$A$4:A1059,A1059,$F$4:F1059,F1059,$B$4:B1059,B1059))</f>
        <v/>
      </c>
    </row>
    <row r="1060" spans="12:12" ht="24" customHeight="1" x14ac:dyDescent="0.25">
      <c r="L1060" s="2" t="str">
        <f>IF(E1060="","",COUNTIFS($E$4:E1060,E1060,$A$4:A1060,A1060,$F$4:F1060,F1060,$B$4:B1060,B1060))</f>
        <v/>
      </c>
    </row>
    <row r="1061" spans="12:12" ht="24" customHeight="1" x14ac:dyDescent="0.25">
      <c r="L1061" s="2" t="str">
        <f>IF(E1061="","",COUNTIFS($E$4:E1061,E1061,$A$4:A1061,A1061,$F$4:F1061,F1061,$B$4:B1061,B1061))</f>
        <v/>
      </c>
    </row>
    <row r="1062" spans="12:12" ht="24" customHeight="1" x14ac:dyDescent="0.25">
      <c r="L1062" s="2" t="str">
        <f>IF(E1062="","",COUNTIFS($E$4:E1062,E1062,$A$4:A1062,A1062,$F$4:F1062,F1062,$B$4:B1062,B1062))</f>
        <v/>
      </c>
    </row>
    <row r="1063" spans="12:12" ht="24" customHeight="1" x14ac:dyDescent="0.25">
      <c r="L1063" s="2" t="str">
        <f>IF(E1063="","",COUNTIFS($E$4:E1063,E1063,$A$4:A1063,A1063,$F$4:F1063,F1063,$B$4:B1063,B1063))</f>
        <v/>
      </c>
    </row>
    <row r="1064" spans="12:12" ht="24" customHeight="1" x14ac:dyDescent="0.25">
      <c r="L1064" s="2" t="str">
        <f>IF(E1064="","",COUNTIFS($E$4:E1064,E1064,$A$4:A1064,A1064,$F$4:F1064,F1064,$B$4:B1064,B1064))</f>
        <v/>
      </c>
    </row>
    <row r="1065" spans="12:12" ht="24" customHeight="1" x14ac:dyDescent="0.25">
      <c r="L1065" s="2" t="str">
        <f>IF(E1065="","",COUNTIFS($E$4:E1065,E1065,$A$4:A1065,A1065,$F$4:F1065,F1065,$B$4:B1065,B1065))</f>
        <v/>
      </c>
    </row>
    <row r="1066" spans="12:12" ht="24" customHeight="1" x14ac:dyDescent="0.25">
      <c r="L1066" s="2" t="str">
        <f>IF(E1066="","",COUNTIFS($E$4:E1066,E1066,$A$4:A1066,A1066,$F$4:F1066,F1066,$B$4:B1066,B1066))</f>
        <v/>
      </c>
    </row>
    <row r="1067" spans="12:12" ht="24" customHeight="1" x14ac:dyDescent="0.25">
      <c r="L1067" s="2" t="str">
        <f>IF(E1067="","",COUNTIFS($E$4:E1067,E1067,$A$4:A1067,A1067,$F$4:F1067,F1067,$B$4:B1067,B1067))</f>
        <v/>
      </c>
    </row>
    <row r="1068" spans="12:12" ht="24" customHeight="1" x14ac:dyDescent="0.25">
      <c r="L1068" s="2" t="str">
        <f>IF(E1068="","",COUNTIFS($E$4:E1068,E1068,$A$4:A1068,A1068,$F$4:F1068,F1068,$B$4:B1068,B1068))</f>
        <v/>
      </c>
    </row>
    <row r="1069" spans="12:12" ht="24" customHeight="1" x14ac:dyDescent="0.25">
      <c r="L1069" s="2" t="str">
        <f>IF(E1069="","",COUNTIFS($E$4:E1069,E1069,$A$4:A1069,A1069,$F$4:F1069,F1069,$B$4:B1069,B1069))</f>
        <v/>
      </c>
    </row>
    <row r="1070" spans="12:12" ht="24" customHeight="1" x14ac:dyDescent="0.25">
      <c r="L1070" s="2" t="str">
        <f>IF(E1070="","",COUNTIFS($E$4:E1070,E1070,$A$4:A1070,A1070,$F$4:F1070,F1070,$B$4:B1070,B1070))</f>
        <v/>
      </c>
    </row>
    <row r="1071" spans="12:12" ht="24" customHeight="1" x14ac:dyDescent="0.25">
      <c r="L1071" s="2" t="str">
        <f>IF(E1071="","",COUNTIFS($E$4:E1071,E1071,$A$4:A1071,A1071,$F$4:F1071,F1071,$B$4:B1071,B1071))</f>
        <v/>
      </c>
    </row>
    <row r="1072" spans="12:12" ht="24" customHeight="1" x14ac:dyDescent="0.25">
      <c r="L1072" s="2" t="str">
        <f>IF(E1072="","",COUNTIFS($E$4:E1072,E1072,$A$4:A1072,A1072,$F$4:F1072,F1072,$B$4:B1072,B1072))</f>
        <v/>
      </c>
    </row>
    <row r="1073" spans="12:12" ht="24" customHeight="1" x14ac:dyDescent="0.25">
      <c r="L1073" s="2" t="str">
        <f>IF(E1073="","",COUNTIFS($E$4:E1073,E1073,$A$4:A1073,A1073,$F$4:F1073,F1073,$B$4:B1073,B1073))</f>
        <v/>
      </c>
    </row>
    <row r="1074" spans="12:12" ht="24" customHeight="1" x14ac:dyDescent="0.25">
      <c r="L1074" s="2" t="str">
        <f>IF(E1074="","",COUNTIFS($E$4:E1074,E1074,$A$4:A1074,A1074,$F$4:F1074,F1074,$B$4:B1074,B1074))</f>
        <v/>
      </c>
    </row>
    <row r="1075" spans="12:12" ht="24" customHeight="1" x14ac:dyDescent="0.25">
      <c r="L1075" s="2" t="str">
        <f>IF(E1075="","",COUNTIFS($E$4:E1075,E1075,$A$4:A1075,A1075,$F$4:F1075,F1075,$B$4:B1075,B1075))</f>
        <v/>
      </c>
    </row>
    <row r="1076" spans="12:12" ht="24" customHeight="1" x14ac:dyDescent="0.25">
      <c r="L1076" s="2" t="str">
        <f>IF(E1076="","",COUNTIFS($E$4:E1076,E1076,$A$4:A1076,A1076,$F$4:F1076,F1076,$B$4:B1076,B1076))</f>
        <v/>
      </c>
    </row>
    <row r="1077" spans="12:12" ht="24" customHeight="1" x14ac:dyDescent="0.25">
      <c r="L1077" s="2" t="str">
        <f>IF(E1077="","",COUNTIFS($E$4:E1077,E1077,$A$4:A1077,A1077,$F$4:F1077,F1077,$B$4:B1077,B1077))</f>
        <v/>
      </c>
    </row>
    <row r="1078" spans="12:12" ht="24" customHeight="1" x14ac:dyDescent="0.25">
      <c r="L1078" s="2" t="str">
        <f>IF(E1078="","",COUNTIFS($E$4:E1078,E1078,$A$4:A1078,A1078,$F$4:F1078,F1078,$B$4:B1078,B1078))</f>
        <v/>
      </c>
    </row>
    <row r="1079" spans="12:12" ht="24" customHeight="1" x14ac:dyDescent="0.25">
      <c r="L1079" s="2" t="str">
        <f>IF(E1079="","",COUNTIFS($E$4:E1079,E1079,$A$4:A1079,A1079,$F$4:F1079,F1079,$B$4:B1079,B1079))</f>
        <v/>
      </c>
    </row>
    <row r="1080" spans="12:12" ht="24" customHeight="1" x14ac:dyDescent="0.25">
      <c r="L1080" s="2" t="str">
        <f>IF(E1080="","",COUNTIFS($E$4:E1080,E1080,$A$4:A1080,A1080,$F$4:F1080,F1080,$B$4:B1080,B1080))</f>
        <v/>
      </c>
    </row>
    <row r="1081" spans="12:12" ht="24" customHeight="1" x14ac:dyDescent="0.25">
      <c r="L1081" s="2" t="str">
        <f>IF(E1081="","",COUNTIFS($E$4:E1081,E1081,$A$4:A1081,A1081,$F$4:F1081,F1081,$B$4:B1081,B1081))</f>
        <v/>
      </c>
    </row>
    <row r="1082" spans="12:12" ht="24" customHeight="1" x14ac:dyDescent="0.25">
      <c r="L1082" s="2" t="str">
        <f>IF(E1082="","",COUNTIFS($E$4:E1082,E1082,$A$4:A1082,A1082,$F$4:F1082,F1082,$B$4:B1082,B1082))</f>
        <v/>
      </c>
    </row>
    <row r="1083" spans="12:12" ht="24" customHeight="1" x14ac:dyDescent="0.25">
      <c r="L1083" s="2" t="str">
        <f>IF(E1083="","",COUNTIFS($E$4:E1083,E1083,$A$4:A1083,A1083,$F$4:F1083,F1083,$B$4:B1083,B1083))</f>
        <v/>
      </c>
    </row>
    <row r="1084" spans="12:12" ht="24" customHeight="1" x14ac:dyDescent="0.25">
      <c r="L1084" s="2" t="str">
        <f>IF(E1084="","",COUNTIFS($E$4:E1084,E1084,$A$4:A1084,A1084,$F$4:F1084,F1084,$B$4:B1084,B1084))</f>
        <v/>
      </c>
    </row>
    <row r="1085" spans="12:12" ht="24" customHeight="1" x14ac:dyDescent="0.25">
      <c r="L1085" s="2" t="str">
        <f>IF(E1085="","",COUNTIFS($E$4:E1085,E1085,$A$4:A1085,A1085,$F$4:F1085,F1085,$B$4:B1085,B1085))</f>
        <v/>
      </c>
    </row>
    <row r="1086" spans="12:12" ht="24" customHeight="1" x14ac:dyDescent="0.25">
      <c r="L1086" s="2" t="str">
        <f>IF(E1086="","",COUNTIFS($E$4:E1086,E1086,$A$4:A1086,A1086,$F$4:F1086,F1086,$B$4:B1086,B1086))</f>
        <v/>
      </c>
    </row>
    <row r="1087" spans="12:12" ht="24" customHeight="1" x14ac:dyDescent="0.25">
      <c r="L1087" s="2" t="str">
        <f>IF(E1087="","",COUNTIFS($E$4:E1087,E1087,$A$4:A1087,A1087,$F$4:F1087,F1087,$B$4:B1087,B1087))</f>
        <v/>
      </c>
    </row>
    <row r="1088" spans="12:12" ht="24" customHeight="1" x14ac:dyDescent="0.25">
      <c r="L1088" s="2" t="str">
        <f>IF(E1088="","",COUNTIFS($E$4:E1088,E1088,$A$4:A1088,A1088,$F$4:F1088,F1088,$B$4:B1088,B1088))</f>
        <v/>
      </c>
    </row>
    <row r="1089" spans="12:12" ht="24" customHeight="1" x14ac:dyDescent="0.25">
      <c r="L1089" s="2" t="str">
        <f>IF(E1089="","",COUNTIFS($E$4:E1089,E1089,$A$4:A1089,A1089,$F$4:F1089,F1089,$B$4:B1089,B1089))</f>
        <v/>
      </c>
    </row>
    <row r="1090" spans="12:12" ht="24" customHeight="1" x14ac:dyDescent="0.25">
      <c r="L1090" s="2" t="str">
        <f>IF(E1090="","",COUNTIFS($E$4:E1090,E1090,$A$4:A1090,A1090,$F$4:F1090,F1090,$B$4:B1090,B1090))</f>
        <v/>
      </c>
    </row>
    <row r="1091" spans="12:12" ht="24" customHeight="1" x14ac:dyDescent="0.25">
      <c r="L1091" s="2" t="str">
        <f>IF(E1091="","",COUNTIFS($E$4:E1091,E1091,$A$4:A1091,A1091,$F$4:F1091,F1091,$B$4:B1091,B1091))</f>
        <v/>
      </c>
    </row>
    <row r="1092" spans="12:12" ht="24" customHeight="1" x14ac:dyDescent="0.25">
      <c r="L1092" s="2" t="str">
        <f>IF(E1092="","",COUNTIFS($E$4:E1092,E1092,$A$4:A1092,A1092,$F$4:F1092,F1092,$B$4:B1092,B1092))</f>
        <v/>
      </c>
    </row>
    <row r="1093" spans="12:12" ht="24" customHeight="1" x14ac:dyDescent="0.25">
      <c r="L1093" s="2" t="str">
        <f>IF(E1093="","",COUNTIFS($E$4:E1093,E1093,$A$4:A1093,A1093,$F$4:F1093,F1093,$B$4:B1093,B1093))</f>
        <v/>
      </c>
    </row>
    <row r="1094" spans="12:12" ht="24" customHeight="1" x14ac:dyDescent="0.25">
      <c r="L1094" s="2" t="str">
        <f>IF(E1094="","",COUNTIFS($E$4:E1094,E1094,$A$4:A1094,A1094,$F$4:F1094,F1094,$B$4:B1094,B1094))</f>
        <v/>
      </c>
    </row>
    <row r="1095" spans="12:12" ht="24" customHeight="1" x14ac:dyDescent="0.25">
      <c r="L1095" s="2" t="str">
        <f>IF(E1095="","",COUNTIFS($E$4:E1095,E1095,$A$4:A1095,A1095,$F$4:F1095,F1095,$B$4:B1095,B1095))</f>
        <v/>
      </c>
    </row>
    <row r="1096" spans="12:12" ht="24" customHeight="1" x14ac:dyDescent="0.25">
      <c r="L1096" s="2" t="str">
        <f>IF(E1096="","",COUNTIFS($E$4:E1096,E1096,$A$4:A1096,A1096,$F$4:F1096,F1096,$B$4:B1096,B1096))</f>
        <v/>
      </c>
    </row>
    <row r="1097" spans="12:12" ht="24" customHeight="1" x14ac:dyDescent="0.25">
      <c r="L1097" s="2" t="str">
        <f>IF(E1097="","",COUNTIFS($E$4:E1097,E1097,$A$4:A1097,A1097,$F$4:F1097,F1097,$B$4:B1097,B1097))</f>
        <v/>
      </c>
    </row>
    <row r="1098" spans="12:12" ht="24" customHeight="1" x14ac:dyDescent="0.25">
      <c r="L1098" s="2" t="str">
        <f>IF(E1098="","",COUNTIFS($E$4:E1098,E1098,$A$4:A1098,A1098,$F$4:F1098,F1098,$B$4:B1098,B1098))</f>
        <v/>
      </c>
    </row>
    <row r="1099" spans="12:12" ht="24" customHeight="1" x14ac:dyDescent="0.25">
      <c r="L1099" s="2" t="str">
        <f>IF(E1099="","",COUNTIFS($E$4:E1099,E1099,$A$4:A1099,A1099,$F$4:F1099,F1099,$B$4:B1099,B1099))</f>
        <v/>
      </c>
    </row>
    <row r="1100" spans="12:12" ht="24" customHeight="1" x14ac:dyDescent="0.25">
      <c r="L1100" s="2" t="str">
        <f>IF(E1100="","",COUNTIFS($E$4:E1100,E1100,$A$4:A1100,A1100,$F$4:F1100,F1100,$B$4:B1100,B1100))</f>
        <v/>
      </c>
    </row>
    <row r="1101" spans="12:12" ht="24" customHeight="1" x14ac:dyDescent="0.25">
      <c r="L1101" s="2" t="str">
        <f>IF(E1101="","",COUNTIFS($E$4:E1101,E1101,$A$4:A1101,A1101,$F$4:F1101,F1101,$B$4:B1101,B1101))</f>
        <v/>
      </c>
    </row>
    <row r="1102" spans="12:12" ht="24" customHeight="1" x14ac:dyDescent="0.25">
      <c r="L1102" s="2" t="str">
        <f>IF(E1102="","",COUNTIFS($E$4:E1102,E1102,$A$4:A1102,A1102,$F$4:F1102,F1102,$B$4:B1102,B1102))</f>
        <v/>
      </c>
    </row>
    <row r="1103" spans="12:12" ht="24" customHeight="1" x14ac:dyDescent="0.25">
      <c r="L1103" s="2" t="str">
        <f>IF(E1103="","",COUNTIFS($E$4:E1103,E1103,$A$4:A1103,A1103,$F$4:F1103,F1103,$B$4:B1103,B1103))</f>
        <v/>
      </c>
    </row>
    <row r="1104" spans="12:12" ht="24" customHeight="1" x14ac:dyDescent="0.25">
      <c r="L1104" s="2" t="str">
        <f>IF(E1104="","",COUNTIFS($E$4:E1104,E1104,$A$4:A1104,A1104,$F$4:F1104,F1104,$B$4:B1104,B1104))</f>
        <v/>
      </c>
    </row>
    <row r="1105" spans="12:12" ht="24" customHeight="1" x14ac:dyDescent="0.25">
      <c r="L1105" s="2" t="str">
        <f>IF(E1105="","",COUNTIFS($E$4:E1105,E1105,$A$4:A1105,A1105,$F$4:F1105,F1105,$B$4:B1105,B1105))</f>
        <v/>
      </c>
    </row>
    <row r="1106" spans="12:12" ht="24" customHeight="1" x14ac:dyDescent="0.25">
      <c r="L1106" s="2" t="str">
        <f>IF(E1106="","",COUNTIFS($E$4:E1106,E1106,$A$4:A1106,A1106,$F$4:F1106,F1106,$B$4:B1106,B1106))</f>
        <v/>
      </c>
    </row>
    <row r="1107" spans="12:12" ht="24" customHeight="1" x14ac:dyDescent="0.25">
      <c r="L1107" s="2" t="str">
        <f>IF(E1107="","",COUNTIFS($E$4:E1107,E1107,$A$4:A1107,A1107,$F$4:F1107,F1107,$B$4:B1107,B1107))</f>
        <v/>
      </c>
    </row>
    <row r="1108" spans="12:12" ht="24" customHeight="1" x14ac:dyDescent="0.25">
      <c r="L1108" s="2" t="str">
        <f>IF(E1108="","",COUNTIFS($E$4:E1108,E1108,$A$4:A1108,A1108,$F$4:F1108,F1108,$B$4:B1108,B1108))</f>
        <v/>
      </c>
    </row>
    <row r="1109" spans="12:12" ht="24" customHeight="1" x14ac:dyDescent="0.25">
      <c r="L1109" s="2" t="str">
        <f>IF(E1109="","",COUNTIFS($E$4:E1109,E1109,$A$4:A1109,A1109,$F$4:F1109,F1109,$B$4:B1109,B1109))</f>
        <v/>
      </c>
    </row>
    <row r="1110" spans="12:12" ht="24" customHeight="1" x14ac:dyDescent="0.25">
      <c r="L1110" s="2" t="str">
        <f>IF(E1110="","",COUNTIFS($E$4:E1110,E1110,$A$4:A1110,A1110,$F$4:F1110,F1110,$B$4:B1110,B1110))</f>
        <v/>
      </c>
    </row>
    <row r="1111" spans="12:12" ht="24" customHeight="1" x14ac:dyDescent="0.25">
      <c r="L1111" s="2" t="str">
        <f>IF(E1111="","",COUNTIFS($E$4:E1111,E1111,$A$4:A1111,A1111,$F$4:F1111,F1111,$B$4:B1111,B1111))</f>
        <v/>
      </c>
    </row>
    <row r="1112" spans="12:12" ht="24" customHeight="1" x14ac:dyDescent="0.25">
      <c r="L1112" s="2" t="str">
        <f>IF(E1112="","",COUNTIFS($E$4:E1112,E1112,$A$4:A1112,A1112,$F$4:F1112,F1112,$B$4:B1112,B1112))</f>
        <v/>
      </c>
    </row>
    <row r="1113" spans="12:12" ht="24" customHeight="1" x14ac:dyDescent="0.25">
      <c r="L1113" s="2" t="str">
        <f>IF(E1113="","",COUNTIFS($E$4:E1113,E1113,$A$4:A1113,A1113,$F$4:F1113,F1113,$B$4:B1113,B1113))</f>
        <v/>
      </c>
    </row>
    <row r="1114" spans="12:12" ht="24" customHeight="1" x14ac:dyDescent="0.25">
      <c r="L1114" s="2" t="str">
        <f>IF(E1114="","",COUNTIFS($E$4:E1114,E1114,$A$4:A1114,A1114,$F$4:F1114,F1114,$B$4:B1114,B1114))</f>
        <v/>
      </c>
    </row>
    <row r="1115" spans="12:12" ht="24" customHeight="1" x14ac:dyDescent="0.25">
      <c r="L1115" s="2" t="str">
        <f>IF(E1115="","",COUNTIFS($E$4:E1115,E1115,$A$4:A1115,A1115,$F$4:F1115,F1115,$B$4:B1115,B1115))</f>
        <v/>
      </c>
    </row>
    <row r="1116" spans="12:12" ht="24" customHeight="1" x14ac:dyDescent="0.25">
      <c r="L1116" s="2" t="str">
        <f>IF(E1116="","",COUNTIFS($E$4:E1116,E1116,$A$4:A1116,A1116,$F$4:F1116,F1116,$B$4:B1116,B1116))</f>
        <v/>
      </c>
    </row>
    <row r="1117" spans="12:12" ht="24" customHeight="1" x14ac:dyDescent="0.25">
      <c r="L1117" s="2" t="str">
        <f>IF(E1117="","",COUNTIFS($E$4:E1117,E1117,$A$4:A1117,A1117,$F$4:F1117,F1117,$B$4:B1117,B1117))</f>
        <v/>
      </c>
    </row>
    <row r="1118" spans="12:12" ht="24" customHeight="1" x14ac:dyDescent="0.25">
      <c r="L1118" s="2" t="str">
        <f>IF(E1118="","",COUNTIFS($E$4:E1118,E1118,$A$4:A1118,A1118,$F$4:F1118,F1118,$B$4:B1118,B1118))</f>
        <v/>
      </c>
    </row>
    <row r="1119" spans="12:12" ht="24" customHeight="1" x14ac:dyDescent="0.25">
      <c r="L1119" s="2" t="str">
        <f>IF(E1119="","",COUNTIFS($E$4:E1119,E1119,$A$4:A1119,A1119,$F$4:F1119,F1119,$B$4:B1119,B1119))</f>
        <v/>
      </c>
    </row>
    <row r="1120" spans="12:12" ht="24" customHeight="1" x14ac:dyDescent="0.25">
      <c r="L1120" s="2" t="str">
        <f>IF(E1120="","",COUNTIFS($E$4:E1120,E1120,$A$4:A1120,A1120,$F$4:F1120,F1120,$B$4:B1120,B1120))</f>
        <v/>
      </c>
    </row>
    <row r="1121" spans="12:12" ht="24" customHeight="1" x14ac:dyDescent="0.25">
      <c r="L1121" s="2" t="str">
        <f>IF(E1121="","",COUNTIFS($E$4:E1121,E1121,$A$4:A1121,A1121,$F$4:F1121,F1121,$B$4:B1121,B1121))</f>
        <v/>
      </c>
    </row>
    <row r="1122" spans="12:12" ht="24" customHeight="1" x14ac:dyDescent="0.25">
      <c r="L1122" s="2" t="str">
        <f>IF(E1122="","",COUNTIFS($E$4:E1122,E1122,$A$4:A1122,A1122,$F$4:F1122,F1122,$B$4:B1122,B1122))</f>
        <v/>
      </c>
    </row>
    <row r="1123" spans="12:12" ht="24" customHeight="1" x14ac:dyDescent="0.25">
      <c r="L1123" s="2" t="str">
        <f>IF(E1123="","",COUNTIFS($E$4:E1123,E1123,$A$4:A1123,A1123,$F$4:F1123,F1123,$B$4:B1123,B1123))</f>
        <v/>
      </c>
    </row>
    <row r="1124" spans="12:12" ht="24" customHeight="1" x14ac:dyDescent="0.25">
      <c r="L1124" s="2" t="str">
        <f>IF(E1124="","",COUNTIFS($E$4:E1124,E1124,$A$4:A1124,A1124,$F$4:F1124,F1124,$B$4:B1124,B1124))</f>
        <v/>
      </c>
    </row>
    <row r="1125" spans="12:12" ht="24" customHeight="1" x14ac:dyDescent="0.25">
      <c r="L1125" s="2" t="str">
        <f>IF(E1125="","",COUNTIFS($E$4:E1125,E1125,$A$4:A1125,A1125,$F$4:F1125,F1125,$B$4:B1125,B1125))</f>
        <v/>
      </c>
    </row>
    <row r="1126" spans="12:12" ht="24" customHeight="1" x14ac:dyDescent="0.25">
      <c r="L1126" s="2" t="str">
        <f>IF(E1126="","",COUNTIFS($E$4:E1126,E1126,$A$4:A1126,A1126,$F$4:F1126,F1126,$B$4:B1126,B1126))</f>
        <v/>
      </c>
    </row>
    <row r="1127" spans="12:12" ht="24" customHeight="1" x14ac:dyDescent="0.25">
      <c r="L1127" s="2" t="str">
        <f>IF(E1127="","",COUNTIFS($E$4:E1127,E1127,$A$4:A1127,A1127,$F$4:F1127,F1127,$B$4:B1127,B1127))</f>
        <v/>
      </c>
    </row>
    <row r="1128" spans="12:12" ht="24" customHeight="1" x14ac:dyDescent="0.25">
      <c r="L1128" s="2" t="str">
        <f>IF(E1128="","",COUNTIFS($E$4:E1128,E1128,$A$4:A1128,A1128,$F$4:F1128,F1128,$B$4:B1128,B1128))</f>
        <v/>
      </c>
    </row>
    <row r="1129" spans="12:12" ht="24" customHeight="1" x14ac:dyDescent="0.25">
      <c r="L1129" s="2" t="str">
        <f>IF(E1129="","",COUNTIFS($E$4:E1129,E1129,$A$4:A1129,A1129,$F$4:F1129,F1129,$B$4:B1129,B1129))</f>
        <v/>
      </c>
    </row>
    <row r="1130" spans="12:12" ht="24" customHeight="1" x14ac:dyDescent="0.25">
      <c r="L1130" s="2" t="str">
        <f>IF(E1130="","",COUNTIFS($E$4:E1130,E1130,$A$4:A1130,A1130,$F$4:F1130,F1130,$B$4:B1130,B1130))</f>
        <v/>
      </c>
    </row>
    <row r="1131" spans="12:12" ht="24" customHeight="1" x14ac:dyDescent="0.25">
      <c r="L1131" s="2" t="str">
        <f>IF(E1131="","",COUNTIFS($E$4:E1131,E1131,$A$4:A1131,A1131,$F$4:F1131,F1131,$B$4:B1131,B1131))</f>
        <v/>
      </c>
    </row>
    <row r="1132" spans="12:12" ht="24" customHeight="1" x14ac:dyDescent="0.25">
      <c r="L1132" s="2" t="str">
        <f>IF(E1132="","",COUNTIFS($E$4:E1132,E1132,$A$4:A1132,A1132,$F$4:F1132,F1132,$B$4:B1132,B1132))</f>
        <v/>
      </c>
    </row>
    <row r="1133" spans="12:12" ht="24" customHeight="1" x14ac:dyDescent="0.25">
      <c r="L1133" s="2" t="str">
        <f>IF(E1133="","",COUNTIFS($E$4:E1133,E1133,$A$4:A1133,A1133,$F$4:F1133,F1133,$B$4:B1133,B1133))</f>
        <v/>
      </c>
    </row>
    <row r="1134" spans="12:12" ht="24" customHeight="1" x14ac:dyDescent="0.25">
      <c r="L1134" s="2" t="str">
        <f>IF(E1134="","",COUNTIFS($E$4:E1134,E1134,$A$4:A1134,A1134,$F$4:F1134,F1134,$B$4:B1134,B1134))</f>
        <v/>
      </c>
    </row>
    <row r="1135" spans="12:12" ht="24" customHeight="1" x14ac:dyDescent="0.25">
      <c r="L1135" s="2" t="str">
        <f>IF(E1135="","",COUNTIFS($E$4:E1135,E1135,$A$4:A1135,A1135,$F$4:F1135,F1135,$B$4:B1135,B1135))</f>
        <v/>
      </c>
    </row>
    <row r="1136" spans="12:12" ht="24" customHeight="1" x14ac:dyDescent="0.25">
      <c r="L1136" s="2" t="str">
        <f>IF(E1136="","",COUNTIFS($E$4:E1136,E1136,$A$4:A1136,A1136,$F$4:F1136,F1136,$B$4:B1136,B1136))</f>
        <v/>
      </c>
    </row>
    <row r="1137" spans="12:12" ht="24" customHeight="1" x14ac:dyDescent="0.25">
      <c r="L1137" s="2" t="str">
        <f>IF(E1137="","",COUNTIFS($E$4:E1137,E1137,$A$4:A1137,A1137,$F$4:F1137,F1137,$B$4:B1137,B1137))</f>
        <v/>
      </c>
    </row>
    <row r="1138" spans="12:12" ht="24" customHeight="1" x14ac:dyDescent="0.25">
      <c r="L1138" s="2" t="str">
        <f>IF(E1138="","",COUNTIFS($E$4:E1138,E1138,$A$4:A1138,A1138,$F$4:F1138,F1138,$B$4:B1138,B1138))</f>
        <v/>
      </c>
    </row>
    <row r="1139" spans="12:12" ht="24" customHeight="1" x14ac:dyDescent="0.25">
      <c r="L1139" s="2" t="str">
        <f>IF(E1139="","",COUNTIFS($E$4:E1139,E1139,$A$4:A1139,A1139,$F$4:F1139,F1139,$B$4:B1139,B1139))</f>
        <v/>
      </c>
    </row>
    <row r="1140" spans="12:12" ht="24" customHeight="1" x14ac:dyDescent="0.25">
      <c r="L1140" s="2" t="str">
        <f>IF(E1140="","",COUNTIFS($E$4:E1140,E1140,$A$4:A1140,A1140,$F$4:F1140,F1140,$B$4:B1140,B1140))</f>
        <v/>
      </c>
    </row>
    <row r="1141" spans="12:12" ht="24" customHeight="1" x14ac:dyDescent="0.25">
      <c r="L1141" s="2" t="str">
        <f>IF(E1141="","",COUNTIFS($E$4:E1141,E1141,$A$4:A1141,A1141,$F$4:F1141,F1141,$B$4:B1141,B1141))</f>
        <v/>
      </c>
    </row>
    <row r="1142" spans="12:12" ht="24" customHeight="1" x14ac:dyDescent="0.25">
      <c r="L1142" s="2" t="str">
        <f>IF(E1142="","",COUNTIFS($E$4:E1142,E1142,$A$4:A1142,A1142,$F$4:F1142,F1142,$B$4:B1142,B1142))</f>
        <v/>
      </c>
    </row>
    <row r="1143" spans="12:12" ht="24" customHeight="1" x14ac:dyDescent="0.25">
      <c r="L1143" s="2" t="str">
        <f>IF(E1143="","",COUNTIFS($E$4:E1143,E1143,$A$4:A1143,A1143,$F$4:F1143,F1143,$B$4:B1143,B1143))</f>
        <v/>
      </c>
    </row>
    <row r="1144" spans="12:12" ht="24" customHeight="1" x14ac:dyDescent="0.25">
      <c r="L1144" s="2" t="str">
        <f>IF(E1144="","",COUNTIFS($E$4:E1144,E1144,$A$4:A1144,A1144,$F$4:F1144,F1144,$B$4:B1144,B1144))</f>
        <v/>
      </c>
    </row>
    <row r="1145" spans="12:12" ht="24" customHeight="1" x14ac:dyDescent="0.25">
      <c r="L1145" s="2" t="str">
        <f>IF(E1145="","",COUNTIFS($E$4:E1145,E1145,$A$4:A1145,A1145,$F$4:F1145,F1145,$B$4:B1145,B1145))</f>
        <v/>
      </c>
    </row>
    <row r="1146" spans="12:12" ht="24" customHeight="1" x14ac:dyDescent="0.25">
      <c r="L1146" s="2" t="str">
        <f>IF(E1146="","",COUNTIFS($E$4:E1146,E1146,$A$4:A1146,A1146,$F$4:F1146,F1146,$B$4:B1146,B1146))</f>
        <v/>
      </c>
    </row>
    <row r="1147" spans="12:12" ht="24" customHeight="1" x14ac:dyDescent="0.25">
      <c r="L1147" s="2" t="str">
        <f>IF(E1147="","",COUNTIFS($E$4:E1147,E1147,$A$4:A1147,A1147,$F$4:F1147,F1147,$B$4:B1147,B1147))</f>
        <v/>
      </c>
    </row>
    <row r="1148" spans="12:12" ht="24" customHeight="1" x14ac:dyDescent="0.25">
      <c r="L1148" s="2" t="str">
        <f>IF(E1148="","",COUNTIFS($E$4:E1148,E1148,$A$4:A1148,A1148,$F$4:F1148,F1148,$B$4:B1148,B1148))</f>
        <v/>
      </c>
    </row>
    <row r="1149" spans="12:12" ht="24" customHeight="1" x14ac:dyDescent="0.25">
      <c r="L1149" s="2" t="str">
        <f>IF(E1149="","",COUNTIFS($E$4:E1149,E1149,$A$4:A1149,A1149,$F$4:F1149,F1149,$B$4:B1149,B1149))</f>
        <v/>
      </c>
    </row>
    <row r="1150" spans="12:12" ht="24" customHeight="1" x14ac:dyDescent="0.25">
      <c r="L1150" s="2" t="str">
        <f>IF(E1150="","",COUNTIFS($E$4:E1150,E1150,$A$4:A1150,A1150,$F$4:F1150,F1150,$B$4:B1150,B1150))</f>
        <v/>
      </c>
    </row>
    <row r="1151" spans="12:12" ht="24" customHeight="1" x14ac:dyDescent="0.25">
      <c r="L1151" s="2" t="str">
        <f>IF(E1151="","",COUNTIFS($E$4:E1151,E1151,$A$4:A1151,A1151,$F$4:F1151,F1151,$B$4:B1151,B1151))</f>
        <v/>
      </c>
    </row>
    <row r="1152" spans="12:12" ht="24" customHeight="1" x14ac:dyDescent="0.25">
      <c r="L1152" s="2" t="str">
        <f>IF(E1152="","",COUNTIFS($E$4:E1152,E1152,$A$4:A1152,A1152,$F$4:F1152,F1152,$B$4:B1152,B1152))</f>
        <v/>
      </c>
    </row>
    <row r="1153" spans="12:12" ht="24" customHeight="1" x14ac:dyDescent="0.25">
      <c r="L1153" s="2" t="str">
        <f>IF(E1153="","",COUNTIFS($E$4:E1153,E1153,$A$4:A1153,A1153,$F$4:F1153,F1153,$B$4:B1153,B1153))</f>
        <v/>
      </c>
    </row>
    <row r="1154" spans="12:12" ht="24" customHeight="1" x14ac:dyDescent="0.25">
      <c r="L1154" s="2" t="str">
        <f>IF(E1154="","",COUNTIFS($E$4:E1154,E1154,$A$4:A1154,A1154,$F$4:F1154,F1154,$B$4:B1154,B1154))</f>
        <v/>
      </c>
    </row>
    <row r="1155" spans="12:12" ht="24" customHeight="1" x14ac:dyDescent="0.25">
      <c r="L1155" s="2" t="str">
        <f>IF(E1155="","",COUNTIFS($E$4:E1155,E1155,$A$4:A1155,A1155,$F$4:F1155,F1155,$B$4:B1155,B1155))</f>
        <v/>
      </c>
    </row>
    <row r="1156" spans="12:12" ht="24" customHeight="1" x14ac:dyDescent="0.25">
      <c r="L1156" s="2" t="str">
        <f>IF(E1156="","",COUNTIFS($E$4:E1156,E1156,$A$4:A1156,A1156,$F$4:F1156,F1156,$B$4:B1156,B1156))</f>
        <v/>
      </c>
    </row>
    <row r="1157" spans="12:12" ht="24" customHeight="1" x14ac:dyDescent="0.25">
      <c r="L1157" s="2" t="str">
        <f>IF(E1157="","",COUNTIFS($E$4:E1157,E1157,$A$4:A1157,A1157,$F$4:F1157,F1157,$B$4:B1157,B1157))</f>
        <v/>
      </c>
    </row>
    <row r="1158" spans="12:12" ht="24" customHeight="1" x14ac:dyDescent="0.25">
      <c r="L1158" s="2" t="str">
        <f>IF(E1158="","",COUNTIFS($E$4:E1158,E1158,$A$4:A1158,A1158,$F$4:F1158,F1158,$B$4:B1158,B1158))</f>
        <v/>
      </c>
    </row>
    <row r="1159" spans="12:12" ht="24" customHeight="1" x14ac:dyDescent="0.25">
      <c r="L1159" s="2" t="str">
        <f>IF(E1159="","",COUNTIFS($E$4:E1159,E1159,$A$4:A1159,A1159,$F$4:F1159,F1159,$B$4:B1159,B1159))</f>
        <v/>
      </c>
    </row>
    <row r="1160" spans="12:12" ht="24" customHeight="1" x14ac:dyDescent="0.25">
      <c r="L1160" s="2" t="str">
        <f>IF(E1160="","",COUNTIFS($E$4:E1160,E1160,$A$4:A1160,A1160,$F$4:F1160,F1160,$B$4:B1160,B1160))</f>
        <v/>
      </c>
    </row>
    <row r="1161" spans="12:12" ht="24" customHeight="1" x14ac:dyDescent="0.25">
      <c r="L1161" s="2" t="str">
        <f>IF(E1161="","",COUNTIFS($E$4:E1161,E1161,$A$4:A1161,A1161,$F$4:F1161,F1161,$B$4:B1161,B1161))</f>
        <v/>
      </c>
    </row>
    <row r="1162" spans="12:12" ht="24" customHeight="1" x14ac:dyDescent="0.25">
      <c r="L1162" s="2" t="str">
        <f>IF(E1162="","",COUNTIFS($E$4:E1162,E1162,$A$4:A1162,A1162,$F$4:F1162,F1162,$B$4:B1162,B1162))</f>
        <v/>
      </c>
    </row>
    <row r="1163" spans="12:12" ht="24" customHeight="1" x14ac:dyDescent="0.25">
      <c r="L1163" s="2" t="str">
        <f>IF(E1163="","",COUNTIFS($E$4:E1163,E1163,$A$4:A1163,A1163,$F$4:F1163,F1163,$B$4:B1163,B1163))</f>
        <v/>
      </c>
    </row>
    <row r="1164" spans="12:12" ht="24" customHeight="1" x14ac:dyDescent="0.25">
      <c r="L1164" s="2" t="str">
        <f>IF(E1164="","",COUNTIFS($E$4:E1164,E1164,$A$4:A1164,A1164,$F$4:F1164,F1164,$B$4:B1164,B1164))</f>
        <v/>
      </c>
    </row>
    <row r="1165" spans="12:12" ht="24" customHeight="1" x14ac:dyDescent="0.25">
      <c r="L1165" s="2" t="str">
        <f>IF(E1165="","",COUNTIFS($E$4:E1165,E1165,$A$4:A1165,A1165,$F$4:F1165,F1165,$B$4:B1165,B1165))</f>
        <v/>
      </c>
    </row>
    <row r="1166" spans="12:12" ht="24" customHeight="1" x14ac:dyDescent="0.25">
      <c r="L1166" s="2" t="str">
        <f>IF(E1166="","",COUNTIFS($E$4:E1166,E1166,$A$4:A1166,A1166,$F$4:F1166,F1166,$B$4:B1166,B1166))</f>
        <v/>
      </c>
    </row>
    <row r="1167" spans="12:12" ht="24" customHeight="1" x14ac:dyDescent="0.25">
      <c r="L1167" s="2" t="str">
        <f>IF(E1167="","",COUNTIFS($E$4:E1167,E1167,$A$4:A1167,A1167,$F$4:F1167,F1167,$B$4:B1167,B1167))</f>
        <v/>
      </c>
    </row>
    <row r="1168" spans="12:12" ht="24" customHeight="1" x14ac:dyDescent="0.25">
      <c r="L1168" s="2" t="str">
        <f>IF(E1168="","",COUNTIFS($E$4:E1168,E1168,$A$4:A1168,A1168,$F$4:F1168,F1168,$B$4:B1168,B1168))</f>
        <v/>
      </c>
    </row>
    <row r="1169" spans="12:12" ht="24" customHeight="1" x14ac:dyDescent="0.25">
      <c r="L1169" s="2" t="str">
        <f>IF(E1169="","",COUNTIFS($E$4:E1169,E1169,$A$4:A1169,A1169,$F$4:F1169,F1169,$B$4:B1169,B1169))</f>
        <v/>
      </c>
    </row>
    <row r="1170" spans="12:12" ht="24" customHeight="1" x14ac:dyDescent="0.25">
      <c r="L1170" s="2" t="str">
        <f>IF(E1170="","",COUNTIFS($E$4:E1170,E1170,$A$4:A1170,A1170,$F$4:F1170,F1170,$B$4:B1170,B1170))</f>
        <v/>
      </c>
    </row>
    <row r="1171" spans="12:12" ht="24" customHeight="1" x14ac:dyDescent="0.25">
      <c r="L1171" s="2" t="str">
        <f>IF(E1171="","",COUNTIFS($E$4:E1171,E1171,$A$4:A1171,A1171,$F$4:F1171,F1171,$B$4:B1171,B1171))</f>
        <v/>
      </c>
    </row>
    <row r="1172" spans="12:12" ht="24" customHeight="1" x14ac:dyDescent="0.25">
      <c r="L1172" s="2" t="str">
        <f>IF(E1172="","",COUNTIFS($E$4:E1172,E1172,$A$4:A1172,A1172,$F$4:F1172,F1172,$B$4:B1172,B1172))</f>
        <v/>
      </c>
    </row>
    <row r="1173" spans="12:12" ht="24" customHeight="1" x14ac:dyDescent="0.25">
      <c r="L1173" s="2" t="str">
        <f>IF(E1173="","",COUNTIFS($E$4:E1173,E1173,$A$4:A1173,A1173,$F$4:F1173,F1173,$B$4:B1173,B1173))</f>
        <v/>
      </c>
    </row>
    <row r="1174" spans="12:12" ht="24" customHeight="1" x14ac:dyDescent="0.25">
      <c r="L1174" s="2" t="str">
        <f>IF(E1174="","",COUNTIFS($E$4:E1174,E1174,$A$4:A1174,A1174,$F$4:F1174,F1174,$B$4:B1174,B1174))</f>
        <v/>
      </c>
    </row>
    <row r="1175" spans="12:12" ht="24" customHeight="1" x14ac:dyDescent="0.25">
      <c r="L1175" s="2" t="str">
        <f>IF(E1175="","",COUNTIFS($E$4:E1175,E1175,$A$4:A1175,A1175,$F$4:F1175,F1175,$B$4:B1175,B1175))</f>
        <v/>
      </c>
    </row>
    <row r="1176" spans="12:12" ht="24" customHeight="1" x14ac:dyDescent="0.25">
      <c r="L1176" s="2" t="str">
        <f>IF(E1176="","",COUNTIFS($E$4:E1176,E1176,$A$4:A1176,A1176,$F$4:F1176,F1176,$B$4:B1176,B1176))</f>
        <v/>
      </c>
    </row>
    <row r="1177" spans="12:12" ht="24" customHeight="1" x14ac:dyDescent="0.25">
      <c r="L1177" s="2" t="str">
        <f>IF(E1177="","",COUNTIFS($E$4:E1177,E1177,$A$4:A1177,A1177,$F$4:F1177,F1177,$B$4:B1177,B1177))</f>
        <v/>
      </c>
    </row>
    <row r="1178" spans="12:12" ht="24" customHeight="1" x14ac:dyDescent="0.25">
      <c r="L1178" s="2" t="str">
        <f>IF(E1178="","",COUNTIFS($E$4:E1178,E1178,$A$4:A1178,A1178,$F$4:F1178,F1178,$B$4:B1178,B1178))</f>
        <v/>
      </c>
    </row>
    <row r="1179" spans="12:12" ht="24" customHeight="1" x14ac:dyDescent="0.25">
      <c r="L1179" s="2" t="str">
        <f>IF(E1179="","",COUNTIFS($E$4:E1179,E1179,$A$4:A1179,A1179,$F$4:F1179,F1179,$B$4:B1179,B1179))</f>
        <v/>
      </c>
    </row>
    <row r="1180" spans="12:12" ht="24" customHeight="1" x14ac:dyDescent="0.25">
      <c r="L1180" s="2" t="str">
        <f>IF(E1180="","",COUNTIFS($E$4:E1180,E1180,$A$4:A1180,A1180,$F$4:F1180,F1180,$B$4:B1180,B1180))</f>
        <v/>
      </c>
    </row>
    <row r="1181" spans="12:12" ht="24" customHeight="1" x14ac:dyDescent="0.25">
      <c r="L1181" s="2" t="str">
        <f>IF(E1181="","",COUNTIFS($E$4:E1181,E1181,$A$4:A1181,A1181,$F$4:F1181,F1181,$B$4:B1181,B1181))</f>
        <v/>
      </c>
    </row>
    <row r="1182" spans="12:12" ht="24" customHeight="1" x14ac:dyDescent="0.25">
      <c r="L1182" s="2" t="str">
        <f>IF(E1182="","",COUNTIFS($E$4:E1182,E1182,$A$4:A1182,A1182,$F$4:F1182,F1182,$B$4:B1182,B1182))</f>
        <v/>
      </c>
    </row>
    <row r="1183" spans="12:12" ht="24" customHeight="1" x14ac:dyDescent="0.25">
      <c r="L1183" s="2" t="str">
        <f>IF(E1183="","",COUNTIFS($E$4:E1183,E1183,$A$4:A1183,A1183,$F$4:F1183,F1183,$B$4:B1183,B1183))</f>
        <v/>
      </c>
    </row>
    <row r="1184" spans="12:12" ht="24" customHeight="1" x14ac:dyDescent="0.25">
      <c r="L1184" s="2" t="str">
        <f>IF(E1184="","",COUNTIFS($E$4:E1184,E1184,$A$4:A1184,A1184,$F$4:F1184,F1184,$B$4:B1184,B1184))</f>
        <v/>
      </c>
    </row>
    <row r="1185" spans="12:12" ht="24" customHeight="1" x14ac:dyDescent="0.25">
      <c r="L1185" s="2" t="str">
        <f>IF(E1185="","",COUNTIFS($E$4:E1185,E1185,$A$4:A1185,A1185,$F$4:F1185,F1185,$B$4:B1185,B1185))</f>
        <v/>
      </c>
    </row>
    <row r="1186" spans="12:12" ht="24" customHeight="1" x14ac:dyDescent="0.25">
      <c r="L1186" s="2" t="str">
        <f>IF(E1186="","",COUNTIFS($E$4:E1186,E1186,$A$4:A1186,A1186,$F$4:F1186,F1186,$B$4:B1186,B1186))</f>
        <v/>
      </c>
    </row>
    <row r="1187" spans="12:12" ht="24" customHeight="1" x14ac:dyDescent="0.25">
      <c r="L1187" s="2" t="str">
        <f>IF(E1187="","",COUNTIFS($E$4:E1187,E1187,$A$4:A1187,A1187,$F$4:F1187,F1187,$B$4:B1187,B1187))</f>
        <v/>
      </c>
    </row>
    <row r="1188" spans="12:12" ht="24" customHeight="1" x14ac:dyDescent="0.25">
      <c r="L1188" s="2" t="str">
        <f>IF(E1188="","",COUNTIFS($E$4:E1188,E1188,$A$4:A1188,A1188,$F$4:F1188,F1188,$B$4:B1188,B1188))</f>
        <v/>
      </c>
    </row>
    <row r="1189" spans="12:12" ht="24" customHeight="1" x14ac:dyDescent="0.25">
      <c r="L1189" s="2" t="str">
        <f>IF(E1189="","",COUNTIFS($E$4:E1189,E1189,$A$4:A1189,A1189,$F$4:F1189,F1189,$B$4:B1189,B1189))</f>
        <v/>
      </c>
    </row>
    <row r="1190" spans="12:12" ht="24" customHeight="1" x14ac:dyDescent="0.25">
      <c r="L1190" s="2" t="str">
        <f>IF(E1190="","",COUNTIFS($E$4:E1190,E1190,$A$4:A1190,A1190,$F$4:F1190,F1190,$B$4:B1190,B1190))</f>
        <v/>
      </c>
    </row>
    <row r="1191" spans="12:12" ht="24" customHeight="1" x14ac:dyDescent="0.25">
      <c r="L1191" s="2" t="str">
        <f>IF(E1191="","",COUNTIFS($E$4:E1191,E1191,$A$4:A1191,A1191,$F$4:F1191,F1191,$B$4:B1191,B1191))</f>
        <v/>
      </c>
    </row>
    <row r="1192" spans="12:12" ht="24" customHeight="1" x14ac:dyDescent="0.25">
      <c r="L1192" s="2" t="str">
        <f>IF(E1192="","",COUNTIFS($E$4:E1192,E1192,$A$4:A1192,A1192,$F$4:F1192,F1192,$B$4:B1192,B1192))</f>
        <v/>
      </c>
    </row>
    <row r="1193" spans="12:12" ht="24" customHeight="1" x14ac:dyDescent="0.25">
      <c r="L1193" s="2" t="str">
        <f>IF(E1193="","",COUNTIFS($E$4:E1193,E1193,$A$4:A1193,A1193,$F$4:F1193,F1193,$B$4:B1193,B1193))</f>
        <v/>
      </c>
    </row>
    <row r="1194" spans="12:12" ht="24" customHeight="1" x14ac:dyDescent="0.25">
      <c r="L1194" s="2" t="str">
        <f>IF(E1194="","",COUNTIFS($E$4:E1194,E1194,$A$4:A1194,A1194,$F$4:F1194,F1194,$B$4:B1194,B1194))</f>
        <v/>
      </c>
    </row>
    <row r="1195" spans="12:12" ht="24" customHeight="1" x14ac:dyDescent="0.25">
      <c r="L1195" s="2" t="str">
        <f>IF(E1195="","",COUNTIFS($E$4:E1195,E1195,$A$4:A1195,A1195,$F$4:F1195,F1195,$B$4:B1195,B1195))</f>
        <v/>
      </c>
    </row>
    <row r="1196" spans="12:12" ht="24" customHeight="1" x14ac:dyDescent="0.25">
      <c r="L1196" s="2" t="str">
        <f>IF(E1196="","",COUNTIFS($E$4:E1196,E1196,$A$4:A1196,A1196,$F$4:F1196,F1196,$B$4:B1196,B1196))</f>
        <v/>
      </c>
    </row>
    <row r="1197" spans="12:12" ht="24" customHeight="1" x14ac:dyDescent="0.25">
      <c r="L1197" s="2" t="str">
        <f>IF(E1197="","",COUNTIFS($E$4:E1197,E1197,$A$4:A1197,A1197,$F$4:F1197,F1197,$B$4:B1197,B1197))</f>
        <v/>
      </c>
    </row>
    <row r="1198" spans="12:12" ht="24" customHeight="1" x14ac:dyDescent="0.25">
      <c r="L1198" s="2" t="str">
        <f>IF(E1198="","",COUNTIFS($E$4:E1198,E1198,$A$4:A1198,A1198,$F$4:F1198,F1198,$B$4:B1198,B1198))</f>
        <v/>
      </c>
    </row>
    <row r="1199" spans="12:12" ht="24" customHeight="1" x14ac:dyDescent="0.25">
      <c r="L1199" s="2" t="str">
        <f>IF(E1199="","",COUNTIFS($E$4:E1199,E1199,$A$4:A1199,A1199,$F$4:F1199,F1199,$B$4:B1199,B1199))</f>
        <v/>
      </c>
    </row>
    <row r="1200" spans="12:12" ht="24" customHeight="1" x14ac:dyDescent="0.25">
      <c r="L1200" s="2" t="str">
        <f>IF(E1200="","",COUNTIFS($E$4:E1200,E1200,$A$4:A1200,A1200,$F$4:F1200,F1200,$B$4:B1200,B1200))</f>
        <v/>
      </c>
    </row>
    <row r="1201" spans="12:12" ht="24" customHeight="1" x14ac:dyDescent="0.25">
      <c r="L1201" s="2" t="str">
        <f>IF(E1201="","",COUNTIFS($E$4:E1201,E1201,$A$4:A1201,A1201,$F$4:F1201,F1201,$B$4:B1201,B1201))</f>
        <v/>
      </c>
    </row>
    <row r="1202" spans="12:12" ht="24" customHeight="1" x14ac:dyDescent="0.25">
      <c r="L1202" s="2" t="str">
        <f>IF(E1202="","",COUNTIFS($E$4:E1202,E1202,$A$4:A1202,A1202,$F$4:F1202,F1202,$B$4:B1202,B1202))</f>
        <v/>
      </c>
    </row>
    <row r="1203" spans="12:12" ht="24" customHeight="1" x14ac:dyDescent="0.25">
      <c r="L1203" s="2" t="str">
        <f>IF(E1203="","",COUNTIFS($E$4:E1203,E1203,$A$4:A1203,A1203,$F$4:F1203,F1203,$B$4:B1203,B1203))</f>
        <v/>
      </c>
    </row>
    <row r="1204" spans="12:12" ht="24" customHeight="1" x14ac:dyDescent="0.25">
      <c r="L1204" s="2" t="str">
        <f>IF(E1204="","",COUNTIFS($E$4:E1204,E1204,$A$4:A1204,A1204,$F$4:F1204,F1204,$B$4:B1204,B1204))</f>
        <v/>
      </c>
    </row>
    <row r="1205" spans="12:12" ht="24" customHeight="1" x14ac:dyDescent="0.25">
      <c r="L1205" s="2" t="str">
        <f>IF(E1205="","",COUNTIFS($E$4:E1205,E1205,$A$4:A1205,A1205,$F$4:F1205,F1205,$B$4:B1205,B1205))</f>
        <v/>
      </c>
    </row>
    <row r="1206" spans="12:12" ht="24" customHeight="1" x14ac:dyDescent="0.25">
      <c r="L1206" s="2" t="str">
        <f>IF(E1206="","",COUNTIFS($E$4:E1206,E1206,$A$4:A1206,A1206,$F$4:F1206,F1206,$B$4:B1206,B1206))</f>
        <v/>
      </c>
    </row>
    <row r="1207" spans="12:12" ht="24" customHeight="1" x14ac:dyDescent="0.25">
      <c r="L1207" s="2" t="str">
        <f>IF(E1207="","",COUNTIFS($E$4:E1207,E1207,$A$4:A1207,A1207,$F$4:F1207,F1207,$B$4:B1207,B1207))</f>
        <v/>
      </c>
    </row>
    <row r="1208" spans="12:12" ht="24" customHeight="1" x14ac:dyDescent="0.25">
      <c r="L1208" s="2" t="str">
        <f>IF(E1208="","",COUNTIFS($E$4:E1208,E1208,$A$4:A1208,A1208,$F$4:F1208,F1208,$B$4:B1208,B1208))</f>
        <v/>
      </c>
    </row>
    <row r="1209" spans="12:12" ht="24" customHeight="1" x14ac:dyDescent="0.25">
      <c r="L1209" s="2" t="str">
        <f>IF(E1209="","",COUNTIFS($E$4:E1209,E1209,$A$4:A1209,A1209,$F$4:F1209,F1209,$B$4:B1209,B1209))</f>
        <v/>
      </c>
    </row>
    <row r="1210" spans="12:12" ht="24" customHeight="1" x14ac:dyDescent="0.25">
      <c r="L1210" s="2" t="str">
        <f>IF(E1210="","",COUNTIFS($E$4:E1210,E1210,$A$4:A1210,A1210,$F$4:F1210,F1210,$B$4:B1210,B1210))</f>
        <v/>
      </c>
    </row>
    <row r="1211" spans="12:12" ht="24" customHeight="1" x14ac:dyDescent="0.25">
      <c r="L1211" s="2" t="str">
        <f>IF(E1211="","",COUNTIFS($E$4:E1211,E1211,$A$4:A1211,A1211,$F$4:F1211,F1211,$B$4:B1211,B1211))</f>
        <v/>
      </c>
    </row>
    <row r="1212" spans="12:12" ht="24" customHeight="1" x14ac:dyDescent="0.25">
      <c r="L1212" s="2" t="str">
        <f>IF(E1212="","",COUNTIFS($E$4:E1212,E1212,$A$4:A1212,A1212,$F$4:F1212,F1212,$B$4:B1212,B1212))</f>
        <v/>
      </c>
    </row>
    <row r="1213" spans="12:12" ht="24" customHeight="1" x14ac:dyDescent="0.25">
      <c r="L1213" s="2" t="str">
        <f>IF(E1213="","",COUNTIFS($E$4:E1213,E1213,$A$4:A1213,A1213,$F$4:F1213,F1213,$B$4:B1213,B1213))</f>
        <v/>
      </c>
    </row>
    <row r="1214" spans="12:12" ht="24" customHeight="1" x14ac:dyDescent="0.25">
      <c r="L1214" s="2" t="str">
        <f>IF(E1214="","",COUNTIFS($E$4:E1214,E1214,$A$4:A1214,A1214,$F$4:F1214,F1214,$B$4:B1214,B1214))</f>
        <v/>
      </c>
    </row>
    <row r="1215" spans="12:12" ht="24" customHeight="1" x14ac:dyDescent="0.25">
      <c r="L1215" s="2" t="str">
        <f>IF(E1215="","",COUNTIFS($E$4:E1215,E1215,$A$4:A1215,A1215,$F$4:F1215,F1215,$B$4:B1215,B1215))</f>
        <v/>
      </c>
    </row>
    <row r="1216" spans="12:12" ht="24" customHeight="1" x14ac:dyDescent="0.25">
      <c r="L1216" s="2" t="str">
        <f>IF(E1216="","",COUNTIFS($E$4:E1216,E1216,$A$4:A1216,A1216,$F$4:F1216,F1216,$B$4:B1216,B1216))</f>
        <v/>
      </c>
    </row>
    <row r="1217" spans="12:12" ht="24" customHeight="1" x14ac:dyDescent="0.25">
      <c r="L1217" s="2" t="str">
        <f>IF(E1217="","",COUNTIFS($E$4:E1217,E1217,$A$4:A1217,A1217,$F$4:F1217,F1217,$B$4:B1217,B1217))</f>
        <v/>
      </c>
    </row>
    <row r="1218" spans="12:12" ht="24" customHeight="1" x14ac:dyDescent="0.25">
      <c r="L1218" s="2" t="str">
        <f>IF(E1218="","",COUNTIFS($E$4:E1218,E1218,$A$4:A1218,A1218,$F$4:F1218,F1218,$B$4:B1218,B1218))</f>
        <v/>
      </c>
    </row>
    <row r="1219" spans="12:12" ht="24" customHeight="1" x14ac:dyDescent="0.25">
      <c r="L1219" s="2" t="str">
        <f>IF(E1219="","",COUNTIFS($E$4:E1219,E1219,$A$4:A1219,A1219,$F$4:F1219,F1219,$B$4:B1219,B1219))</f>
        <v/>
      </c>
    </row>
    <row r="1220" spans="12:12" ht="24" customHeight="1" x14ac:dyDescent="0.25">
      <c r="L1220" s="2" t="str">
        <f>IF(E1220="","",COUNTIFS($E$4:E1220,E1220,$A$4:A1220,A1220,$F$4:F1220,F1220,$B$4:B1220,B1220))</f>
        <v/>
      </c>
    </row>
    <row r="1221" spans="12:12" ht="24" customHeight="1" x14ac:dyDescent="0.25">
      <c r="L1221" s="2" t="str">
        <f>IF(E1221="","",COUNTIFS($E$4:E1221,E1221,$A$4:A1221,A1221,$F$4:F1221,F1221,$B$4:B1221,B1221))</f>
        <v/>
      </c>
    </row>
    <row r="1222" spans="12:12" ht="24" customHeight="1" x14ac:dyDescent="0.25">
      <c r="L1222" s="2" t="str">
        <f>IF(E1222="","",COUNTIFS($E$4:E1222,E1222,$A$4:A1222,A1222,$F$4:F1222,F1222,$B$4:B1222,B1222))</f>
        <v/>
      </c>
    </row>
    <row r="1223" spans="12:12" ht="24" customHeight="1" x14ac:dyDescent="0.25">
      <c r="L1223" s="2" t="str">
        <f>IF(E1223="","",COUNTIFS($E$4:E1223,E1223,$A$4:A1223,A1223,$F$4:F1223,F1223,$B$4:B1223,B1223))</f>
        <v/>
      </c>
    </row>
    <row r="1224" spans="12:12" ht="24" customHeight="1" x14ac:dyDescent="0.25">
      <c r="L1224" s="2" t="str">
        <f>IF(E1224="","",COUNTIFS($E$4:E1224,E1224,$A$4:A1224,A1224,$F$4:F1224,F1224,$B$4:B1224,B1224))</f>
        <v/>
      </c>
    </row>
    <row r="1225" spans="12:12" ht="24" customHeight="1" x14ac:dyDescent="0.25">
      <c r="L1225" s="2" t="str">
        <f>IF(E1225="","",COUNTIFS($E$4:E1225,E1225,$A$4:A1225,A1225,$F$4:F1225,F1225,$B$4:B1225,B1225))</f>
        <v/>
      </c>
    </row>
    <row r="1226" spans="12:12" ht="24" customHeight="1" x14ac:dyDescent="0.25">
      <c r="L1226" s="2" t="str">
        <f>IF(E1226="","",COUNTIFS($E$4:E1226,E1226,$A$4:A1226,A1226,$F$4:F1226,F1226,$B$4:B1226,B1226))</f>
        <v/>
      </c>
    </row>
    <row r="1227" spans="12:12" ht="24" customHeight="1" x14ac:dyDescent="0.25">
      <c r="L1227" s="2" t="str">
        <f>IF(E1227="","",COUNTIFS($E$4:E1227,E1227,$A$4:A1227,A1227,$F$4:F1227,F1227,$B$4:B1227,B1227))</f>
        <v/>
      </c>
    </row>
    <row r="1228" spans="12:12" ht="24" customHeight="1" x14ac:dyDescent="0.25">
      <c r="L1228" s="2" t="str">
        <f>IF(E1228="","",COUNTIFS($E$4:E1228,E1228,$A$4:A1228,A1228,$F$4:F1228,F1228,$B$4:B1228,B1228))</f>
        <v/>
      </c>
    </row>
    <row r="1229" spans="12:12" ht="24" customHeight="1" x14ac:dyDescent="0.25">
      <c r="L1229" s="2" t="str">
        <f>IF(E1229="","",COUNTIFS($E$4:E1229,E1229,$A$4:A1229,A1229,$F$4:F1229,F1229,$B$4:B1229,B1229))</f>
        <v/>
      </c>
    </row>
    <row r="1230" spans="12:12" ht="24" customHeight="1" x14ac:dyDescent="0.25">
      <c r="L1230" s="2" t="str">
        <f>IF(E1230="","",COUNTIFS($E$4:E1230,E1230,$A$4:A1230,A1230,$F$4:F1230,F1230,$B$4:B1230,B1230))</f>
        <v/>
      </c>
    </row>
    <row r="1231" spans="12:12" ht="24" customHeight="1" x14ac:dyDescent="0.25">
      <c r="L1231" s="2" t="str">
        <f>IF(E1231="","",COUNTIFS($E$4:E1231,E1231,$A$4:A1231,A1231,$F$4:F1231,F1231,$B$4:B1231,B1231))</f>
        <v/>
      </c>
    </row>
    <row r="1232" spans="12:12" ht="24" customHeight="1" x14ac:dyDescent="0.25">
      <c r="L1232" s="2" t="str">
        <f>IF(E1232="","",COUNTIFS($E$4:E1232,E1232,$A$4:A1232,A1232,$F$4:F1232,F1232,$B$4:B1232,B1232))</f>
        <v/>
      </c>
    </row>
    <row r="1233" spans="12:12" ht="24" customHeight="1" x14ac:dyDescent="0.25">
      <c r="L1233" s="2" t="str">
        <f>IF(E1233="","",COUNTIFS($E$4:E1233,E1233,$A$4:A1233,A1233,$F$4:F1233,F1233,$B$4:B1233,B1233))</f>
        <v/>
      </c>
    </row>
    <row r="1234" spans="12:12" ht="24" customHeight="1" x14ac:dyDescent="0.25">
      <c r="L1234" s="2" t="str">
        <f>IF(E1234="","",COUNTIFS($E$4:E1234,E1234,$A$4:A1234,A1234,$F$4:F1234,F1234,$B$4:B1234,B1234))</f>
        <v/>
      </c>
    </row>
    <row r="1235" spans="12:12" ht="24" customHeight="1" x14ac:dyDescent="0.25">
      <c r="L1235" s="2" t="str">
        <f>IF(E1235="","",COUNTIFS($E$4:E1235,E1235,$A$4:A1235,A1235,$F$4:F1235,F1235,$B$4:B1235,B1235))</f>
        <v/>
      </c>
    </row>
    <row r="1236" spans="12:12" ht="24" customHeight="1" x14ac:dyDescent="0.25">
      <c r="L1236" s="2" t="str">
        <f>IF(E1236="","",COUNTIFS($E$4:E1236,E1236,$A$4:A1236,A1236,$F$4:F1236,F1236,$B$4:B1236,B1236))</f>
        <v/>
      </c>
    </row>
    <row r="1237" spans="12:12" ht="24" customHeight="1" x14ac:dyDescent="0.25">
      <c r="L1237" s="2" t="str">
        <f>IF(E1237="","",COUNTIFS($E$4:E1237,E1237,$A$4:A1237,A1237,$F$4:F1237,F1237,$B$4:B1237,B1237))</f>
        <v/>
      </c>
    </row>
    <row r="1238" spans="12:12" ht="24" customHeight="1" x14ac:dyDescent="0.25">
      <c r="L1238" s="2" t="str">
        <f>IF(E1238="","",COUNTIFS($E$4:E1238,E1238,$A$4:A1238,A1238,$F$4:F1238,F1238,$B$4:B1238,B1238))</f>
        <v/>
      </c>
    </row>
    <row r="1239" spans="12:12" ht="24" customHeight="1" x14ac:dyDescent="0.25">
      <c r="L1239" s="2" t="str">
        <f>IF(E1239="","",COUNTIFS($E$4:E1239,E1239,$A$4:A1239,A1239,$F$4:F1239,F1239,$B$4:B1239,B1239))</f>
        <v/>
      </c>
    </row>
    <row r="1240" spans="12:12" ht="24" customHeight="1" x14ac:dyDescent="0.25">
      <c r="L1240" s="2" t="str">
        <f>IF(E1240="","",COUNTIFS($E$4:E1240,E1240,$A$4:A1240,A1240,$F$4:F1240,F1240,$B$4:B1240,B1240))</f>
        <v/>
      </c>
    </row>
    <row r="1241" spans="12:12" ht="24" customHeight="1" x14ac:dyDescent="0.25">
      <c r="L1241" s="2" t="str">
        <f>IF(E1241="","",COUNTIFS($E$4:E1241,E1241,$A$4:A1241,A1241,$F$4:F1241,F1241,$B$4:B1241,B1241))</f>
        <v/>
      </c>
    </row>
    <row r="1242" spans="12:12" ht="24" customHeight="1" x14ac:dyDescent="0.25">
      <c r="L1242" s="2" t="str">
        <f>IF(E1242="","",COUNTIFS($E$4:E1242,E1242,$A$4:A1242,A1242,$F$4:F1242,F1242,$B$4:B1242,B1242))</f>
        <v/>
      </c>
    </row>
    <row r="1243" spans="12:12" ht="24" customHeight="1" x14ac:dyDescent="0.25">
      <c r="L1243" s="2" t="str">
        <f>IF(E1243="","",COUNTIFS($E$4:E1243,E1243,$A$4:A1243,A1243,$F$4:F1243,F1243,$B$4:B1243,B1243))</f>
        <v/>
      </c>
    </row>
    <row r="1244" spans="12:12" ht="24" customHeight="1" x14ac:dyDescent="0.25">
      <c r="L1244" s="2" t="str">
        <f>IF(E1244="","",COUNTIFS($E$4:E1244,E1244,$A$4:A1244,A1244,$F$4:F1244,F1244,$B$4:B1244,B1244))</f>
        <v/>
      </c>
    </row>
    <row r="1245" spans="12:12" ht="24" customHeight="1" x14ac:dyDescent="0.25">
      <c r="L1245" s="2" t="str">
        <f>IF(E1245="","",COUNTIFS($E$4:E1245,E1245,$A$4:A1245,A1245,$F$4:F1245,F1245,$B$4:B1245,B1245))</f>
        <v/>
      </c>
    </row>
    <row r="1246" spans="12:12" ht="24" customHeight="1" x14ac:dyDescent="0.25">
      <c r="L1246" s="2" t="str">
        <f>IF(E1246="","",COUNTIFS($E$4:E1246,E1246,$A$4:A1246,A1246,$F$4:F1246,F1246,$B$4:B1246,B1246))</f>
        <v/>
      </c>
    </row>
    <row r="1247" spans="12:12" ht="24" customHeight="1" x14ac:dyDescent="0.25">
      <c r="L1247" s="2" t="str">
        <f>IF(E1247="","",COUNTIFS($E$4:E1247,E1247,$A$4:A1247,A1247,$F$4:F1247,F1247,$B$4:B1247,B1247))</f>
        <v/>
      </c>
    </row>
    <row r="1248" spans="12:12" ht="24" customHeight="1" x14ac:dyDescent="0.25">
      <c r="L1248" s="2" t="str">
        <f>IF(E1248="","",COUNTIFS($E$4:E1248,E1248,$A$4:A1248,A1248,$F$4:F1248,F1248,$B$4:B1248,B1248))</f>
        <v/>
      </c>
    </row>
    <row r="1249" spans="12:12" ht="24" customHeight="1" x14ac:dyDescent="0.25">
      <c r="L1249" s="2" t="str">
        <f>IF(E1249="","",COUNTIFS($E$4:E1249,E1249,$A$4:A1249,A1249,$F$4:F1249,F1249,$B$4:B1249,B1249))</f>
        <v/>
      </c>
    </row>
    <row r="1250" spans="12:12" ht="24" customHeight="1" x14ac:dyDescent="0.25">
      <c r="L1250" s="2" t="str">
        <f>IF(E1250="","",COUNTIFS($E$4:E1250,E1250,$A$4:A1250,A1250,$F$4:F1250,F1250,$B$4:B1250,B1250))</f>
        <v/>
      </c>
    </row>
    <row r="1251" spans="12:12" ht="24" customHeight="1" x14ac:dyDescent="0.25">
      <c r="L1251" s="2" t="str">
        <f>IF(E1251="","",COUNTIFS($E$4:E1251,E1251,$A$4:A1251,A1251,$F$4:F1251,F1251,$B$4:B1251,B1251))</f>
        <v/>
      </c>
    </row>
    <row r="1252" spans="12:12" ht="24" customHeight="1" x14ac:dyDescent="0.25">
      <c r="L1252" s="2" t="str">
        <f>IF(E1252="","",COUNTIFS($E$4:E1252,E1252,$A$4:A1252,A1252,$F$4:F1252,F1252,$B$4:B1252,B1252))</f>
        <v/>
      </c>
    </row>
    <row r="1253" spans="12:12" ht="24" customHeight="1" x14ac:dyDescent="0.25">
      <c r="L1253" s="2" t="str">
        <f>IF(E1253="","",COUNTIFS($E$4:E1253,E1253,$A$4:A1253,A1253,$F$4:F1253,F1253,$B$4:B1253,B1253))</f>
        <v/>
      </c>
    </row>
    <row r="1254" spans="12:12" ht="24" customHeight="1" x14ac:dyDescent="0.25">
      <c r="L1254" s="2" t="str">
        <f>IF(E1254="","",COUNTIFS($E$4:E1254,E1254,$A$4:A1254,A1254,$F$4:F1254,F1254,$B$4:B1254,B1254))</f>
        <v/>
      </c>
    </row>
    <row r="1255" spans="12:12" ht="24" customHeight="1" x14ac:dyDescent="0.25">
      <c r="L1255" s="2" t="str">
        <f>IF(E1255="","",COUNTIFS($E$4:E1255,E1255,$A$4:A1255,A1255,$F$4:F1255,F1255,$B$4:B1255,B1255))</f>
        <v/>
      </c>
    </row>
    <row r="1256" spans="12:12" ht="24" customHeight="1" x14ac:dyDescent="0.25">
      <c r="L1256" s="2" t="str">
        <f>IF(E1256="","",COUNTIFS($E$4:E1256,E1256,$A$4:A1256,A1256,$F$4:F1256,F1256,$B$4:B1256,B1256))</f>
        <v/>
      </c>
    </row>
    <row r="1257" spans="12:12" ht="24" customHeight="1" x14ac:dyDescent="0.25">
      <c r="L1257" s="2" t="str">
        <f>IF(E1257="","",COUNTIFS($E$4:E1257,E1257,$A$4:A1257,A1257,$F$4:F1257,F1257,$B$4:B1257,B1257))</f>
        <v/>
      </c>
    </row>
    <row r="1258" spans="12:12" ht="24" customHeight="1" x14ac:dyDescent="0.25">
      <c r="L1258" s="2" t="str">
        <f>IF(E1258="","",COUNTIFS($E$4:E1258,E1258,$A$4:A1258,A1258,$F$4:F1258,F1258,$B$4:B1258,B1258))</f>
        <v/>
      </c>
    </row>
    <row r="1259" spans="12:12" ht="24" customHeight="1" x14ac:dyDescent="0.25">
      <c r="L1259" s="2" t="str">
        <f>IF(E1259="","",COUNTIFS($E$4:E1259,E1259,$A$4:A1259,A1259,$F$4:F1259,F1259,$B$4:B1259,B1259))</f>
        <v/>
      </c>
    </row>
    <row r="1260" spans="12:12" ht="24" customHeight="1" x14ac:dyDescent="0.25">
      <c r="L1260" s="2" t="str">
        <f>IF(E1260="","",COUNTIFS($E$4:E1260,E1260,$A$4:A1260,A1260,$F$4:F1260,F1260,$B$4:B1260,B1260))</f>
        <v/>
      </c>
    </row>
    <row r="1261" spans="12:12" ht="24" customHeight="1" x14ac:dyDescent="0.25">
      <c r="L1261" s="2" t="str">
        <f>IF(E1261="","",COUNTIFS($E$4:E1261,E1261,$A$4:A1261,A1261,$F$4:F1261,F1261,$B$4:B1261,B1261))</f>
        <v/>
      </c>
    </row>
    <row r="1262" spans="12:12" ht="24" customHeight="1" x14ac:dyDescent="0.25">
      <c r="L1262" s="2" t="str">
        <f>IF(E1262="","",COUNTIFS($E$4:E1262,E1262,$A$4:A1262,A1262,$F$4:F1262,F1262,$B$4:B1262,B1262))</f>
        <v/>
      </c>
    </row>
    <row r="1263" spans="12:12" ht="24" customHeight="1" x14ac:dyDescent="0.25">
      <c r="L1263" s="2" t="str">
        <f>IF(E1263="","",COUNTIFS($E$4:E1263,E1263,$A$4:A1263,A1263,$F$4:F1263,F1263,$B$4:B1263,B1263))</f>
        <v/>
      </c>
    </row>
    <row r="1264" spans="12:12" ht="24" customHeight="1" x14ac:dyDescent="0.25">
      <c r="L1264" s="2" t="str">
        <f>IF(E1264="","",COUNTIFS($E$4:E1264,E1264,$A$4:A1264,A1264,$F$4:F1264,F1264,$B$4:B1264,B1264))</f>
        <v/>
      </c>
    </row>
    <row r="1265" spans="12:12" ht="24" customHeight="1" x14ac:dyDescent="0.25">
      <c r="L1265" s="2" t="str">
        <f>IF(E1265="","",COUNTIFS($E$4:E1265,E1265,$A$4:A1265,A1265,$F$4:F1265,F1265,$B$4:B1265,B1265))</f>
        <v/>
      </c>
    </row>
    <row r="1266" spans="12:12" ht="24" customHeight="1" x14ac:dyDescent="0.25">
      <c r="L1266" s="2" t="str">
        <f>IF(E1266="","",COUNTIFS($E$4:E1266,E1266,$A$4:A1266,A1266,$F$4:F1266,F1266,$B$4:B1266,B1266))</f>
        <v/>
      </c>
    </row>
    <row r="1267" spans="12:12" ht="24" customHeight="1" x14ac:dyDescent="0.25">
      <c r="L1267" s="2" t="str">
        <f>IF(E1267="","",COUNTIFS($E$4:E1267,E1267,$A$4:A1267,A1267,$F$4:F1267,F1267,$B$4:B1267,B1267))</f>
        <v/>
      </c>
    </row>
    <row r="1268" spans="12:12" ht="24" customHeight="1" x14ac:dyDescent="0.25">
      <c r="L1268" s="2" t="str">
        <f>IF(E1268="","",COUNTIFS($E$4:E1268,E1268,$A$4:A1268,A1268,$F$4:F1268,F1268,$B$4:B1268,B1268))</f>
        <v/>
      </c>
    </row>
    <row r="1269" spans="12:12" ht="24" customHeight="1" x14ac:dyDescent="0.25">
      <c r="L1269" s="2" t="str">
        <f>IF(E1269="","",COUNTIFS($E$4:E1269,E1269,$A$4:A1269,A1269,$F$4:F1269,F1269,$B$4:B1269,B1269))</f>
        <v/>
      </c>
    </row>
    <row r="1270" spans="12:12" ht="24" customHeight="1" x14ac:dyDescent="0.25">
      <c r="L1270" s="2" t="str">
        <f>IF(E1270="","",COUNTIFS($E$4:E1270,E1270,$A$4:A1270,A1270,$F$4:F1270,F1270,$B$4:B1270,B1270))</f>
        <v/>
      </c>
    </row>
    <row r="1271" spans="12:12" ht="24" customHeight="1" x14ac:dyDescent="0.25">
      <c r="L1271" s="2" t="str">
        <f>IF(E1271="","",COUNTIFS($E$4:E1271,E1271,$A$4:A1271,A1271,$F$4:F1271,F1271,$B$4:B1271,B1271))</f>
        <v/>
      </c>
    </row>
    <row r="1272" spans="12:12" ht="24" customHeight="1" x14ac:dyDescent="0.25">
      <c r="L1272" s="2" t="str">
        <f>IF(E1272="","",COUNTIFS($E$4:E1272,E1272,$A$4:A1272,A1272,$F$4:F1272,F1272,$B$4:B1272,B1272))</f>
        <v/>
      </c>
    </row>
    <row r="1273" spans="12:12" ht="24" customHeight="1" x14ac:dyDescent="0.25">
      <c r="L1273" s="2" t="str">
        <f>IF(E1273="","",COUNTIFS($E$4:E1273,E1273,$A$4:A1273,A1273,$F$4:F1273,F1273,$B$4:B1273,B1273))</f>
        <v/>
      </c>
    </row>
    <row r="1274" spans="12:12" ht="24" customHeight="1" x14ac:dyDescent="0.25">
      <c r="L1274" s="2" t="str">
        <f>IF(E1274="","",COUNTIFS($E$4:E1274,E1274,$A$4:A1274,A1274,$F$4:F1274,F1274,$B$4:B1274,B1274))</f>
        <v/>
      </c>
    </row>
    <row r="1275" spans="12:12" ht="24" customHeight="1" x14ac:dyDescent="0.25">
      <c r="L1275" s="2" t="str">
        <f>IF(E1275="","",COUNTIFS($E$4:E1275,E1275,$A$4:A1275,A1275,$F$4:F1275,F1275,$B$4:B1275,B1275))</f>
        <v/>
      </c>
    </row>
    <row r="1276" spans="12:12" ht="24" customHeight="1" x14ac:dyDescent="0.25">
      <c r="L1276" s="2" t="str">
        <f>IF(E1276="","",COUNTIFS($E$4:E1276,E1276,$A$4:A1276,A1276,$F$4:F1276,F1276,$B$4:B1276,B1276))</f>
        <v/>
      </c>
    </row>
    <row r="1277" spans="12:12" ht="24" customHeight="1" x14ac:dyDescent="0.25">
      <c r="L1277" s="2" t="str">
        <f>IF(E1277="","",COUNTIFS($E$4:E1277,E1277,$A$4:A1277,A1277,$F$4:F1277,F1277,$B$4:B1277,B1277))</f>
        <v/>
      </c>
    </row>
    <row r="1278" spans="12:12" ht="24" customHeight="1" x14ac:dyDescent="0.25">
      <c r="L1278" s="2" t="str">
        <f>IF(E1278="","",COUNTIFS($E$4:E1278,E1278,$A$4:A1278,A1278,$F$4:F1278,F1278,$B$4:B1278,B1278))</f>
        <v/>
      </c>
    </row>
    <row r="1279" spans="12:12" ht="24" customHeight="1" x14ac:dyDescent="0.25">
      <c r="L1279" s="2" t="str">
        <f>IF(E1279="","",COUNTIFS($E$4:E1279,E1279,$A$4:A1279,A1279,$F$4:F1279,F1279,$B$4:B1279,B1279))</f>
        <v/>
      </c>
    </row>
    <row r="1280" spans="12:12" ht="24" customHeight="1" x14ac:dyDescent="0.25">
      <c r="L1280" s="2" t="str">
        <f>IF(E1280="","",COUNTIFS($E$4:E1280,E1280,$A$4:A1280,A1280,$F$4:F1280,F1280,$B$4:B1280,B1280))</f>
        <v/>
      </c>
    </row>
    <row r="1281" spans="12:12" ht="24" customHeight="1" x14ac:dyDescent="0.25">
      <c r="L1281" s="2" t="str">
        <f>IF(E1281="","",COUNTIFS($E$4:E1281,E1281,$A$4:A1281,A1281,$F$4:F1281,F1281,$B$4:B1281,B1281))</f>
        <v/>
      </c>
    </row>
    <row r="1282" spans="12:12" ht="24" customHeight="1" x14ac:dyDescent="0.25">
      <c r="L1282" s="2" t="str">
        <f>IF(E1282="","",COUNTIFS($E$4:E1282,E1282,$A$4:A1282,A1282,$F$4:F1282,F1282,$B$4:B1282,B1282))</f>
        <v/>
      </c>
    </row>
    <row r="1283" spans="12:12" ht="24" customHeight="1" x14ac:dyDescent="0.25">
      <c r="L1283" s="2" t="str">
        <f>IF(E1283="","",COUNTIFS($E$4:E1283,E1283,$A$4:A1283,A1283,$F$4:F1283,F1283,$B$4:B1283,B1283))</f>
        <v/>
      </c>
    </row>
    <row r="1284" spans="12:12" ht="24" customHeight="1" x14ac:dyDescent="0.25">
      <c r="L1284" s="2" t="str">
        <f>IF(E1284="","",COUNTIFS($E$4:E1284,E1284,$A$4:A1284,A1284,$F$4:F1284,F1284,$B$4:B1284,B1284))</f>
        <v/>
      </c>
    </row>
    <row r="1285" spans="12:12" ht="24" customHeight="1" x14ac:dyDescent="0.25">
      <c r="L1285" s="2" t="str">
        <f>IF(E1285="","",COUNTIFS($E$4:E1285,E1285,$A$4:A1285,A1285,$F$4:F1285,F1285,$B$4:B1285,B1285))</f>
        <v/>
      </c>
    </row>
    <row r="1286" spans="12:12" ht="24" customHeight="1" x14ac:dyDescent="0.25">
      <c r="L1286" s="2" t="str">
        <f>IF(E1286="","",COUNTIFS($E$4:E1286,E1286,$A$4:A1286,A1286,$F$4:F1286,F1286,$B$4:B1286,B1286))</f>
        <v/>
      </c>
    </row>
    <row r="1287" spans="12:12" ht="24" customHeight="1" x14ac:dyDescent="0.25">
      <c r="L1287" s="2" t="str">
        <f>IF(E1287="","",COUNTIFS($E$4:E1287,E1287,$A$4:A1287,A1287,$F$4:F1287,F1287,$B$4:B1287,B1287))</f>
        <v/>
      </c>
    </row>
    <row r="1288" spans="12:12" ht="24" customHeight="1" x14ac:dyDescent="0.25">
      <c r="L1288" s="2" t="str">
        <f>IF(E1288="","",COUNTIFS($E$4:E1288,E1288,$A$4:A1288,A1288,$F$4:F1288,F1288,$B$4:B1288,B1288))</f>
        <v/>
      </c>
    </row>
    <row r="1289" spans="12:12" ht="24" customHeight="1" x14ac:dyDescent="0.25">
      <c r="L1289" s="2" t="str">
        <f>IF(E1289="","",COUNTIFS($E$4:E1289,E1289,$A$4:A1289,A1289,$F$4:F1289,F1289,$B$4:B1289,B1289))</f>
        <v/>
      </c>
    </row>
    <row r="1290" spans="12:12" ht="24" customHeight="1" x14ac:dyDescent="0.25">
      <c r="L1290" s="2" t="str">
        <f>IF(E1290="","",COUNTIFS($E$4:E1290,E1290,$A$4:A1290,A1290,$F$4:F1290,F1290,$B$4:B1290,B1290))</f>
        <v/>
      </c>
    </row>
    <row r="1291" spans="12:12" ht="24" customHeight="1" x14ac:dyDescent="0.25">
      <c r="L1291" s="2" t="str">
        <f>IF(E1291="","",COUNTIFS($E$4:E1291,E1291,$A$4:A1291,A1291,$F$4:F1291,F1291,$B$4:B1291,B1291))</f>
        <v/>
      </c>
    </row>
    <row r="1292" spans="12:12" ht="24" customHeight="1" x14ac:dyDescent="0.25">
      <c r="L1292" s="2" t="str">
        <f>IF(E1292="","",COUNTIFS($E$4:E1292,E1292,$A$4:A1292,A1292,$F$4:F1292,F1292,$B$4:B1292,B1292))</f>
        <v/>
      </c>
    </row>
    <row r="1293" spans="12:12" ht="24" customHeight="1" x14ac:dyDescent="0.25">
      <c r="L1293" s="2" t="str">
        <f>IF(E1293="","",COUNTIFS($E$4:E1293,E1293,$A$4:A1293,A1293,$F$4:F1293,F1293,$B$4:B1293,B1293))</f>
        <v/>
      </c>
    </row>
    <row r="1294" spans="12:12" ht="24" customHeight="1" x14ac:dyDescent="0.25">
      <c r="L1294" s="2" t="str">
        <f>IF(E1294="","",COUNTIFS($E$4:E1294,E1294,$A$4:A1294,A1294,$F$4:F1294,F1294,$B$4:B1294,B1294))</f>
        <v/>
      </c>
    </row>
    <row r="1295" spans="12:12" ht="24" customHeight="1" x14ac:dyDescent="0.25">
      <c r="L1295" s="2" t="str">
        <f>IF(E1295="","",COUNTIFS($E$4:E1295,E1295,$A$4:A1295,A1295,$F$4:F1295,F1295,$B$4:B1295,B1295))</f>
        <v/>
      </c>
    </row>
    <row r="1296" spans="12:12" ht="24" customHeight="1" x14ac:dyDescent="0.25">
      <c r="L1296" s="2" t="str">
        <f>IF(E1296="","",COUNTIFS($E$4:E1296,E1296,$A$4:A1296,A1296,$F$4:F1296,F1296,$B$4:B1296,B1296))</f>
        <v/>
      </c>
    </row>
    <row r="1297" spans="12:12" ht="24" customHeight="1" x14ac:dyDescent="0.25">
      <c r="L1297" s="2" t="str">
        <f>IF(E1297="","",COUNTIFS($E$4:E1297,E1297,$A$4:A1297,A1297,$F$4:F1297,F1297,$B$4:B1297,B1297))</f>
        <v/>
      </c>
    </row>
    <row r="1298" spans="12:12" ht="24" customHeight="1" x14ac:dyDescent="0.25">
      <c r="L1298" s="2" t="str">
        <f>IF(E1298="","",COUNTIFS($E$4:E1298,E1298,$A$4:A1298,A1298,$F$4:F1298,F1298,$B$4:B1298,B1298))</f>
        <v/>
      </c>
    </row>
    <row r="1299" spans="12:12" ht="24" customHeight="1" x14ac:dyDescent="0.25">
      <c r="L1299" s="2" t="str">
        <f>IF(E1299="","",COUNTIFS($E$4:E1299,E1299,$A$4:A1299,A1299,$F$4:F1299,F1299,$B$4:B1299,B1299))</f>
        <v/>
      </c>
    </row>
    <row r="1300" spans="12:12" ht="24" customHeight="1" x14ac:dyDescent="0.25">
      <c r="L1300" s="2" t="str">
        <f>IF(E1300="","",COUNTIFS($E$4:E1300,E1300,$A$4:A1300,A1300,$F$4:F1300,F1300,$B$4:B1300,B1300))</f>
        <v/>
      </c>
    </row>
    <row r="1301" spans="12:12" ht="24" customHeight="1" x14ac:dyDescent="0.25">
      <c r="L1301" s="2" t="str">
        <f>IF(E1301="","",COUNTIFS($E$4:E1301,E1301,$A$4:A1301,A1301,$F$4:F1301,F1301,$B$4:B1301,B1301))</f>
        <v/>
      </c>
    </row>
    <row r="1302" spans="12:12" ht="24" customHeight="1" x14ac:dyDescent="0.25">
      <c r="L1302" s="2" t="str">
        <f>IF(E1302="","",COUNTIFS($E$4:E1302,E1302,$A$4:A1302,A1302,$F$4:F1302,F1302,$B$4:B1302,B1302))</f>
        <v/>
      </c>
    </row>
    <row r="1303" spans="12:12" ht="24" customHeight="1" x14ac:dyDescent="0.25">
      <c r="L1303" s="2" t="str">
        <f>IF(E1303="","",COUNTIFS($E$4:E1303,E1303,$A$4:A1303,A1303,$F$4:F1303,F1303,$B$4:B1303,B1303))</f>
        <v/>
      </c>
    </row>
    <row r="1304" spans="12:12" ht="24" customHeight="1" x14ac:dyDescent="0.25">
      <c r="L1304" s="2" t="str">
        <f>IF(E1304="","",COUNTIFS($E$4:E1304,E1304,$A$4:A1304,A1304,$F$4:F1304,F1304,$B$4:B1304,B1304))</f>
        <v/>
      </c>
    </row>
    <row r="1305" spans="12:12" ht="24" customHeight="1" x14ac:dyDescent="0.25">
      <c r="L1305" s="2" t="str">
        <f>IF(E1305="","",COUNTIFS($E$4:E1305,E1305,$A$4:A1305,A1305,$F$4:F1305,F1305,$B$4:B1305,B1305))</f>
        <v/>
      </c>
    </row>
    <row r="1306" spans="12:12" ht="24" customHeight="1" x14ac:dyDescent="0.25">
      <c r="L1306" s="2" t="str">
        <f>IF(E1306="","",COUNTIFS($E$4:E1306,E1306,$A$4:A1306,A1306,$F$4:F1306,F1306,$B$4:B1306,B1306))</f>
        <v/>
      </c>
    </row>
    <row r="1307" spans="12:12" ht="24" customHeight="1" x14ac:dyDescent="0.25">
      <c r="L1307" s="2" t="str">
        <f>IF(E1307="","",COUNTIFS($E$4:E1307,E1307,$A$4:A1307,A1307,$F$4:F1307,F1307,$B$4:B1307,B1307))</f>
        <v/>
      </c>
    </row>
    <row r="1308" spans="12:12" ht="24" customHeight="1" x14ac:dyDescent="0.25">
      <c r="L1308" s="2" t="str">
        <f>IF(E1308="","",COUNTIFS($E$4:E1308,E1308,$A$4:A1308,A1308,$F$4:F1308,F1308,$B$4:B1308,B1308))</f>
        <v/>
      </c>
    </row>
    <row r="1309" spans="12:12" ht="24" customHeight="1" x14ac:dyDescent="0.25">
      <c r="L1309" s="2" t="str">
        <f>IF(E1309="","",COUNTIFS($E$4:E1309,E1309,$A$4:A1309,A1309,$F$4:F1309,F1309,$B$4:B1309,B1309))</f>
        <v/>
      </c>
    </row>
    <row r="1310" spans="12:12" ht="24" customHeight="1" x14ac:dyDescent="0.25">
      <c r="L1310" s="2" t="str">
        <f>IF(E1310="","",COUNTIFS($E$4:E1310,E1310,$A$4:A1310,A1310,$F$4:F1310,F1310,$B$4:B1310,B1310))</f>
        <v/>
      </c>
    </row>
    <row r="1311" spans="12:12" ht="24" customHeight="1" x14ac:dyDescent="0.25">
      <c r="L1311" s="2" t="str">
        <f>IF(E1311="","",COUNTIFS($E$4:E1311,E1311,$A$4:A1311,A1311,$F$4:F1311,F1311,$B$4:B1311,B1311))</f>
        <v/>
      </c>
    </row>
    <row r="1312" spans="12:12" ht="24" customHeight="1" x14ac:dyDescent="0.25">
      <c r="L1312" s="2" t="str">
        <f>IF(E1312="","",COUNTIFS($E$4:E1312,E1312,$A$4:A1312,A1312,$F$4:F1312,F1312,$B$4:B1312,B1312))</f>
        <v/>
      </c>
    </row>
    <row r="1313" spans="12:12" ht="24" customHeight="1" x14ac:dyDescent="0.25">
      <c r="L1313" s="2" t="str">
        <f>IF(E1313="","",COUNTIFS($E$4:E1313,E1313,$A$4:A1313,A1313,$F$4:F1313,F1313,$B$4:B1313,B1313))</f>
        <v/>
      </c>
    </row>
    <row r="1314" spans="12:12" ht="24" customHeight="1" x14ac:dyDescent="0.25">
      <c r="L1314" s="2" t="str">
        <f>IF(E1314="","",COUNTIFS($E$4:E1314,E1314,$A$4:A1314,A1314,$F$4:F1314,F1314,$B$4:B1314,B1314))</f>
        <v/>
      </c>
    </row>
    <row r="1315" spans="12:12" ht="24" customHeight="1" x14ac:dyDescent="0.25">
      <c r="L1315" s="2" t="str">
        <f>IF(E1315="","",COUNTIFS($E$4:E1315,E1315,$A$4:A1315,A1315,$F$4:F1315,F1315,$B$4:B1315,B1315))</f>
        <v/>
      </c>
    </row>
    <row r="1316" spans="12:12" ht="24" customHeight="1" x14ac:dyDescent="0.25">
      <c r="L1316" s="2" t="str">
        <f>IF(E1316="","",COUNTIFS($E$4:E1316,E1316,$A$4:A1316,A1316,$F$4:F1316,F1316,$B$4:B1316,B1316))</f>
        <v/>
      </c>
    </row>
    <row r="1317" spans="12:12" ht="24" customHeight="1" x14ac:dyDescent="0.25">
      <c r="L1317" s="2" t="str">
        <f>IF(E1317="","",COUNTIFS($E$4:E1317,E1317,$A$4:A1317,A1317,$F$4:F1317,F1317,$B$4:B1317,B1317))</f>
        <v/>
      </c>
    </row>
    <row r="1318" spans="12:12" ht="24" customHeight="1" x14ac:dyDescent="0.25">
      <c r="L1318" s="2" t="str">
        <f>IF(E1318="","",COUNTIFS($E$4:E1318,E1318,$A$4:A1318,A1318,$F$4:F1318,F1318,$B$4:B1318,B1318))</f>
        <v/>
      </c>
    </row>
    <row r="1319" spans="12:12" ht="24" customHeight="1" x14ac:dyDescent="0.25">
      <c r="L1319" s="2" t="str">
        <f>IF(E1319="","",COUNTIFS($E$4:E1319,E1319,$A$4:A1319,A1319,$F$4:F1319,F1319,$B$4:B1319,B1319))</f>
        <v/>
      </c>
    </row>
    <row r="1320" spans="12:12" ht="24" customHeight="1" x14ac:dyDescent="0.25">
      <c r="L1320" s="2" t="str">
        <f>IF(E1320="","",COUNTIFS($E$4:E1320,E1320,$A$4:A1320,A1320,$F$4:F1320,F1320,$B$4:B1320,B1320))</f>
        <v/>
      </c>
    </row>
    <row r="1321" spans="12:12" ht="24" customHeight="1" x14ac:dyDescent="0.25">
      <c r="L1321" s="2" t="str">
        <f>IF(E1321="","",COUNTIFS($E$4:E1321,E1321,$A$4:A1321,A1321,$F$4:F1321,F1321,$B$4:B1321,B1321))</f>
        <v/>
      </c>
    </row>
    <row r="1322" spans="12:12" ht="24" customHeight="1" x14ac:dyDescent="0.25">
      <c r="L1322" s="2" t="str">
        <f>IF(E1322="","",COUNTIFS($E$4:E1322,E1322,$A$4:A1322,A1322,$F$4:F1322,F1322,$B$4:B1322,B1322))</f>
        <v/>
      </c>
    </row>
    <row r="1323" spans="12:12" ht="24" customHeight="1" x14ac:dyDescent="0.25">
      <c r="L1323" s="2" t="str">
        <f>IF(E1323="","",COUNTIFS($E$4:E1323,E1323,$A$4:A1323,A1323,$F$4:F1323,F1323,$B$4:B1323,B1323))</f>
        <v/>
      </c>
    </row>
    <row r="1324" spans="12:12" ht="24" customHeight="1" x14ac:dyDescent="0.25">
      <c r="L1324" s="2" t="str">
        <f>IF(E1324="","",COUNTIFS($E$4:E1324,E1324,$A$4:A1324,A1324,$F$4:F1324,F1324,$B$4:B1324,B1324))</f>
        <v/>
      </c>
    </row>
    <row r="1325" spans="12:12" ht="24" customHeight="1" x14ac:dyDescent="0.25">
      <c r="L1325" s="2" t="str">
        <f>IF(E1325="","",COUNTIFS($E$4:E1325,E1325,$A$4:A1325,A1325,$F$4:F1325,F1325,$B$4:B1325,B1325))</f>
        <v/>
      </c>
    </row>
    <row r="1326" spans="12:12" ht="24" customHeight="1" x14ac:dyDescent="0.25">
      <c r="L1326" s="2" t="str">
        <f>IF(E1326="","",COUNTIFS($E$4:E1326,E1326,$A$4:A1326,A1326,$F$4:F1326,F1326,$B$4:B1326,B1326))</f>
        <v/>
      </c>
    </row>
    <row r="1327" spans="12:12" ht="24" customHeight="1" x14ac:dyDescent="0.25">
      <c r="L1327" s="2" t="str">
        <f>IF(E1327="","",COUNTIFS($E$4:E1327,E1327,$A$4:A1327,A1327,$F$4:F1327,F1327,$B$4:B1327,B1327))</f>
        <v/>
      </c>
    </row>
    <row r="1328" spans="12:12" ht="24" customHeight="1" x14ac:dyDescent="0.25">
      <c r="L1328" s="2" t="str">
        <f>IF(E1328="","",COUNTIFS($E$4:E1328,E1328,$A$4:A1328,A1328,$F$4:F1328,F1328,$B$4:B1328,B1328))</f>
        <v/>
      </c>
    </row>
    <row r="1329" spans="12:12" ht="24" customHeight="1" x14ac:dyDescent="0.25">
      <c r="L1329" s="2" t="str">
        <f>IF(E1329="","",COUNTIFS($E$4:E1329,E1329,$A$4:A1329,A1329,$F$4:F1329,F1329,$B$4:B1329,B1329))</f>
        <v/>
      </c>
    </row>
    <row r="1330" spans="12:12" ht="24" customHeight="1" x14ac:dyDescent="0.25">
      <c r="L1330" s="2" t="str">
        <f>IF(E1330="","",COUNTIFS($E$4:E1330,E1330,$A$4:A1330,A1330,$F$4:F1330,F1330,$B$4:B1330,B1330))</f>
        <v/>
      </c>
    </row>
    <row r="1331" spans="12:12" ht="24" customHeight="1" x14ac:dyDescent="0.25">
      <c r="L1331" s="2" t="str">
        <f>IF(E1331="","",COUNTIFS($E$4:E1331,E1331,$A$4:A1331,A1331,$F$4:F1331,F1331,$B$4:B1331,B1331))</f>
        <v/>
      </c>
    </row>
    <row r="1332" spans="12:12" ht="24" customHeight="1" x14ac:dyDescent="0.25">
      <c r="L1332" s="2" t="str">
        <f>IF(E1332="","",COUNTIFS($E$4:E1332,E1332,$A$4:A1332,A1332,$F$4:F1332,F1332,$B$4:B1332,B1332))</f>
        <v/>
      </c>
    </row>
    <row r="1333" spans="12:12" ht="24" customHeight="1" x14ac:dyDescent="0.25">
      <c r="L1333" s="2" t="str">
        <f>IF(E1333="","",COUNTIFS($E$4:E1333,E1333,$A$4:A1333,A1333,$F$4:F1333,F1333,$B$4:B1333,B1333))</f>
        <v/>
      </c>
    </row>
    <row r="1334" spans="12:12" ht="24" customHeight="1" x14ac:dyDescent="0.25">
      <c r="L1334" s="2" t="str">
        <f>IF(E1334="","",COUNTIFS($E$4:E1334,E1334,$A$4:A1334,A1334,$F$4:F1334,F1334,$B$4:B1334,B1334))</f>
        <v/>
      </c>
    </row>
    <row r="1335" spans="12:12" ht="24" customHeight="1" x14ac:dyDescent="0.25">
      <c r="L1335" s="2" t="str">
        <f>IF(E1335="","",COUNTIFS($E$4:E1335,E1335,$A$4:A1335,A1335,$F$4:F1335,F1335,$B$4:B1335,B1335))</f>
        <v/>
      </c>
    </row>
    <row r="1336" spans="12:12" ht="24" customHeight="1" x14ac:dyDescent="0.25">
      <c r="L1336" s="2" t="str">
        <f>IF(E1336="","",COUNTIFS($E$4:E1336,E1336,$A$4:A1336,A1336,$F$4:F1336,F1336,$B$4:B1336,B1336))</f>
        <v/>
      </c>
    </row>
    <row r="1337" spans="12:12" ht="24" customHeight="1" x14ac:dyDescent="0.25">
      <c r="L1337" s="2" t="str">
        <f>IF(E1337="","",COUNTIFS($E$4:E1337,E1337,$A$4:A1337,A1337,$F$4:F1337,F1337,$B$4:B1337,B1337))</f>
        <v/>
      </c>
    </row>
    <row r="1338" spans="12:12" ht="24" customHeight="1" x14ac:dyDescent="0.25">
      <c r="L1338" s="2" t="str">
        <f>IF(E1338="","",COUNTIFS($E$4:E1338,E1338,$A$4:A1338,A1338,$F$4:F1338,F1338,$B$4:B1338,B1338))</f>
        <v/>
      </c>
    </row>
    <row r="1339" spans="12:12" ht="24" customHeight="1" x14ac:dyDescent="0.25">
      <c r="L1339" s="2" t="str">
        <f>IF(E1339="","",COUNTIFS($E$4:E1339,E1339,$A$4:A1339,A1339,$F$4:F1339,F1339,$B$4:B1339,B1339))</f>
        <v/>
      </c>
    </row>
    <row r="1340" spans="12:12" ht="24" customHeight="1" x14ac:dyDescent="0.25">
      <c r="L1340" s="2" t="str">
        <f>IF(E1340="","",COUNTIFS($E$4:E1340,E1340,$A$4:A1340,A1340,$F$4:F1340,F1340,$B$4:B1340,B1340))</f>
        <v/>
      </c>
    </row>
    <row r="1341" spans="12:12" ht="24" customHeight="1" x14ac:dyDescent="0.25">
      <c r="L1341" s="2" t="str">
        <f>IF(E1341="","",COUNTIFS($E$4:E1341,E1341,$A$4:A1341,A1341,$F$4:F1341,F1341,$B$4:B1341,B1341))</f>
        <v/>
      </c>
    </row>
    <row r="1342" spans="12:12" ht="24" customHeight="1" x14ac:dyDescent="0.25">
      <c r="L1342" s="2" t="str">
        <f>IF(E1342="","",COUNTIFS($E$4:E1342,E1342,$A$4:A1342,A1342,$F$4:F1342,F1342,$B$4:B1342,B1342))</f>
        <v/>
      </c>
    </row>
    <row r="1343" spans="12:12" ht="24" customHeight="1" x14ac:dyDescent="0.25">
      <c r="L1343" s="2" t="str">
        <f>IF(E1343="","",COUNTIFS($E$4:E1343,E1343,$A$4:A1343,A1343,$F$4:F1343,F1343,$B$4:B1343,B1343))</f>
        <v/>
      </c>
    </row>
    <row r="1344" spans="12:12" ht="24" customHeight="1" x14ac:dyDescent="0.25">
      <c r="L1344" s="2" t="str">
        <f>IF(E1344="","",COUNTIFS($E$4:E1344,E1344,$A$4:A1344,A1344,$F$4:F1344,F1344,$B$4:B1344,B1344))</f>
        <v/>
      </c>
    </row>
    <row r="1345" spans="12:12" ht="24" customHeight="1" x14ac:dyDescent="0.25">
      <c r="L1345" s="2" t="str">
        <f>IF(E1345="","",COUNTIFS($E$4:E1345,E1345,$A$4:A1345,A1345,$F$4:F1345,F1345,$B$4:B1345,B1345))</f>
        <v/>
      </c>
    </row>
    <row r="1346" spans="12:12" ht="24" customHeight="1" x14ac:dyDescent="0.25">
      <c r="L1346" s="2" t="str">
        <f>IF(E1346="","",COUNTIFS($E$4:E1346,E1346,$A$4:A1346,A1346,$F$4:F1346,F1346,$B$4:B1346,B1346))</f>
        <v/>
      </c>
    </row>
    <row r="1347" spans="12:12" ht="24" customHeight="1" x14ac:dyDescent="0.25">
      <c r="L1347" s="2" t="str">
        <f>IF(E1347="","",COUNTIFS($E$4:E1347,E1347,$A$4:A1347,A1347,$F$4:F1347,F1347,$B$4:B1347,B1347))</f>
        <v/>
      </c>
    </row>
    <row r="1348" spans="12:12" ht="24" customHeight="1" x14ac:dyDescent="0.25">
      <c r="L1348" s="2" t="str">
        <f>IF(E1348="","",COUNTIFS($E$4:E1348,E1348,$A$4:A1348,A1348,$F$4:F1348,F1348,$B$4:B1348,B1348))</f>
        <v/>
      </c>
    </row>
    <row r="1349" spans="12:12" ht="24" customHeight="1" x14ac:dyDescent="0.25">
      <c r="L1349" s="2" t="str">
        <f>IF(E1349="","",COUNTIFS($E$4:E1349,E1349,$A$4:A1349,A1349,$F$4:F1349,F1349,$B$4:B1349,B1349))</f>
        <v/>
      </c>
    </row>
    <row r="1350" spans="12:12" ht="24" customHeight="1" x14ac:dyDescent="0.25">
      <c r="L1350" s="2" t="str">
        <f>IF(E1350="","",COUNTIFS($E$4:E1350,E1350,$A$4:A1350,A1350,$F$4:F1350,F1350,$B$4:B1350,B1350))</f>
        <v/>
      </c>
    </row>
    <row r="1351" spans="12:12" ht="24" customHeight="1" x14ac:dyDescent="0.25">
      <c r="L1351" s="2" t="str">
        <f>IF(E1351="","",COUNTIFS($E$4:E1351,E1351,$A$4:A1351,A1351,$F$4:F1351,F1351,$B$4:B1351,B1351))</f>
        <v/>
      </c>
    </row>
    <row r="1352" spans="12:12" ht="24" customHeight="1" x14ac:dyDescent="0.25">
      <c r="L1352" s="2" t="str">
        <f>IF(E1352="","",COUNTIFS($E$4:E1352,E1352,$A$4:A1352,A1352,$F$4:F1352,F1352,$B$4:B1352,B1352))</f>
        <v/>
      </c>
    </row>
    <row r="1353" spans="12:12" ht="24" customHeight="1" x14ac:dyDescent="0.25">
      <c r="L1353" s="2" t="str">
        <f>IF(E1353="","",COUNTIFS($E$4:E1353,E1353,$A$4:A1353,A1353,$F$4:F1353,F1353,$B$4:B1353,B1353))</f>
        <v/>
      </c>
    </row>
    <row r="1354" spans="12:12" ht="24" customHeight="1" x14ac:dyDescent="0.25">
      <c r="L1354" s="2" t="str">
        <f>IF(E1354="","",COUNTIFS($E$4:E1354,E1354,$A$4:A1354,A1354,$F$4:F1354,F1354,$B$4:B1354,B1354))</f>
        <v/>
      </c>
    </row>
    <row r="1355" spans="12:12" ht="24" customHeight="1" x14ac:dyDescent="0.25">
      <c r="L1355" s="2" t="str">
        <f>IF(E1355="","",COUNTIFS($E$4:E1355,E1355,$A$4:A1355,A1355,$F$4:F1355,F1355,$B$4:B1355,B1355))</f>
        <v/>
      </c>
    </row>
    <row r="1356" spans="12:12" ht="24" customHeight="1" x14ac:dyDescent="0.25">
      <c r="L1356" s="2" t="str">
        <f>IF(E1356="","",COUNTIFS($E$4:E1356,E1356,$A$4:A1356,A1356,$F$4:F1356,F1356,$B$4:B1356,B1356))</f>
        <v/>
      </c>
    </row>
    <row r="1357" spans="12:12" ht="24" customHeight="1" x14ac:dyDescent="0.25">
      <c r="L1357" s="2" t="str">
        <f>IF(E1357="","",COUNTIFS($E$4:E1357,E1357,$A$4:A1357,A1357,$F$4:F1357,F1357,$B$4:B1357,B1357))</f>
        <v/>
      </c>
    </row>
    <row r="1358" spans="12:12" ht="24" customHeight="1" x14ac:dyDescent="0.25">
      <c r="L1358" s="2" t="str">
        <f>IF(E1358="","",COUNTIFS($E$4:E1358,E1358,$A$4:A1358,A1358,$F$4:F1358,F1358,$B$4:B1358,B1358))</f>
        <v/>
      </c>
    </row>
    <row r="1359" spans="12:12" ht="24" customHeight="1" x14ac:dyDescent="0.25">
      <c r="L1359" s="2" t="str">
        <f>IF(E1359="","",COUNTIFS($E$4:E1359,E1359,$A$4:A1359,A1359,$F$4:F1359,F1359,$B$4:B1359,B1359))</f>
        <v/>
      </c>
    </row>
    <row r="1360" spans="12:12" ht="24" customHeight="1" x14ac:dyDescent="0.25">
      <c r="L1360" s="2" t="str">
        <f>IF(E1360="","",COUNTIFS($E$4:E1360,E1360,$A$4:A1360,A1360,$F$4:F1360,F1360,$B$4:B1360,B1360))</f>
        <v/>
      </c>
    </row>
    <row r="1361" spans="12:12" ht="24" customHeight="1" x14ac:dyDescent="0.25">
      <c r="L1361" s="2" t="str">
        <f>IF(E1361="","",COUNTIFS($E$4:E1361,E1361,$A$4:A1361,A1361,$F$4:F1361,F1361,$B$4:B1361,B1361))</f>
        <v/>
      </c>
    </row>
    <row r="1362" spans="12:12" ht="24" customHeight="1" x14ac:dyDescent="0.25">
      <c r="L1362" s="2" t="str">
        <f>IF(E1362="","",COUNTIFS($E$4:E1362,E1362,$A$4:A1362,A1362,$F$4:F1362,F1362,$B$4:B1362,B1362))</f>
        <v/>
      </c>
    </row>
    <row r="1363" spans="12:12" ht="24" customHeight="1" x14ac:dyDescent="0.25">
      <c r="L1363" s="2" t="str">
        <f>IF(E1363="","",COUNTIFS($E$4:E1363,E1363,$A$4:A1363,A1363,$F$4:F1363,F1363,$B$4:B1363,B1363))</f>
        <v/>
      </c>
    </row>
    <row r="1364" spans="12:12" ht="24" customHeight="1" x14ac:dyDescent="0.25">
      <c r="L1364" s="2" t="str">
        <f>IF(E1364="","",COUNTIFS($E$4:E1364,E1364,$A$4:A1364,A1364,$F$4:F1364,F1364,$B$4:B1364,B1364))</f>
        <v/>
      </c>
    </row>
    <row r="1365" spans="12:12" ht="24" customHeight="1" x14ac:dyDescent="0.25">
      <c r="L1365" s="2" t="str">
        <f>IF(E1365="","",COUNTIFS($E$4:E1365,E1365,$A$4:A1365,A1365,$F$4:F1365,F1365,$B$4:B1365,B1365))</f>
        <v/>
      </c>
    </row>
    <row r="1366" spans="12:12" ht="24" customHeight="1" x14ac:dyDescent="0.25">
      <c r="L1366" s="2" t="str">
        <f>IF(E1366="","",COUNTIFS($E$4:E1366,E1366,$A$4:A1366,A1366,$F$4:F1366,F1366,$B$4:B1366,B1366))</f>
        <v/>
      </c>
    </row>
    <row r="1367" spans="12:12" ht="24" customHeight="1" x14ac:dyDescent="0.25">
      <c r="L1367" s="2" t="str">
        <f>IF(E1367="","",COUNTIFS($E$4:E1367,E1367,$A$4:A1367,A1367,$F$4:F1367,F1367,$B$4:B1367,B1367))</f>
        <v/>
      </c>
    </row>
    <row r="1368" spans="12:12" ht="24" customHeight="1" x14ac:dyDescent="0.25">
      <c r="L1368" s="2" t="str">
        <f>IF(E1368="","",COUNTIFS($E$4:E1368,E1368,$A$4:A1368,A1368,$F$4:F1368,F1368,$B$4:B1368,B1368))</f>
        <v/>
      </c>
    </row>
    <row r="1369" spans="12:12" ht="24" customHeight="1" x14ac:dyDescent="0.25">
      <c r="L1369" s="2" t="str">
        <f>IF(E1369="","",COUNTIFS($E$4:E1369,E1369,$A$4:A1369,A1369,$F$4:F1369,F1369,$B$4:B1369,B1369))</f>
        <v/>
      </c>
    </row>
    <row r="1370" spans="12:12" ht="24" customHeight="1" x14ac:dyDescent="0.25">
      <c r="L1370" s="2" t="str">
        <f>IF(E1370="","",COUNTIFS($E$4:E1370,E1370,$A$4:A1370,A1370,$F$4:F1370,F1370,$B$4:B1370,B1370))</f>
        <v/>
      </c>
    </row>
    <row r="1371" spans="12:12" ht="24" customHeight="1" x14ac:dyDescent="0.25">
      <c r="L1371" s="2" t="str">
        <f>IF(E1371="","",COUNTIFS($E$4:E1371,E1371,$A$4:A1371,A1371,$F$4:F1371,F1371,$B$4:B1371,B1371))</f>
        <v/>
      </c>
    </row>
    <row r="1372" spans="12:12" ht="24" customHeight="1" x14ac:dyDescent="0.25">
      <c r="L1372" s="2" t="str">
        <f>IF(E1372="","",COUNTIFS($E$4:E1372,E1372,$A$4:A1372,A1372,$F$4:F1372,F1372,$B$4:B1372,B1372))</f>
        <v/>
      </c>
    </row>
    <row r="1373" spans="12:12" ht="24" customHeight="1" x14ac:dyDescent="0.25">
      <c r="L1373" s="2" t="str">
        <f>IF(E1373="","",COUNTIFS($E$4:E1373,E1373,$A$4:A1373,A1373,$F$4:F1373,F1373,$B$4:B1373,B1373))</f>
        <v/>
      </c>
    </row>
    <row r="1374" spans="12:12" ht="24" customHeight="1" x14ac:dyDescent="0.25">
      <c r="L1374" s="2" t="str">
        <f>IF(E1374="","",COUNTIFS($E$4:E1374,E1374,$A$4:A1374,A1374,$F$4:F1374,F1374,$B$4:B1374,B1374))</f>
        <v/>
      </c>
    </row>
    <row r="1375" spans="12:12" ht="24" customHeight="1" x14ac:dyDescent="0.25">
      <c r="L1375" s="2" t="str">
        <f>IF(E1375="","",COUNTIFS($E$4:E1375,E1375,$A$4:A1375,A1375,$F$4:F1375,F1375,$B$4:B1375,B1375))</f>
        <v/>
      </c>
    </row>
    <row r="1376" spans="12:12" ht="24" customHeight="1" x14ac:dyDescent="0.25">
      <c r="L1376" s="2" t="str">
        <f>IF(E1376="","",COUNTIFS($E$4:E1376,E1376,$A$4:A1376,A1376,$F$4:F1376,F1376,$B$4:B1376,B1376))</f>
        <v/>
      </c>
    </row>
    <row r="1377" spans="12:12" ht="24" customHeight="1" x14ac:dyDescent="0.25">
      <c r="L1377" s="2" t="str">
        <f>IF(E1377="","",COUNTIFS($E$4:E1377,E1377,$A$4:A1377,A1377,$F$4:F1377,F1377,$B$4:B1377,B1377))</f>
        <v/>
      </c>
    </row>
    <row r="1378" spans="12:12" ht="24" customHeight="1" x14ac:dyDescent="0.25">
      <c r="L1378" s="2" t="str">
        <f>IF(E1378="","",COUNTIFS($E$4:E1378,E1378,$A$4:A1378,A1378,$F$4:F1378,F1378,$B$4:B1378,B1378))</f>
        <v/>
      </c>
    </row>
    <row r="1379" spans="12:12" ht="24" customHeight="1" x14ac:dyDescent="0.25">
      <c r="L1379" s="2" t="str">
        <f>IF(E1379="","",COUNTIFS($E$4:E1379,E1379,$A$4:A1379,A1379,$F$4:F1379,F1379,$B$4:B1379,B1379))</f>
        <v/>
      </c>
    </row>
    <row r="1380" spans="12:12" ht="24" customHeight="1" x14ac:dyDescent="0.25">
      <c r="L1380" s="2" t="str">
        <f>IF(E1380="","",COUNTIFS($E$4:E1380,E1380,$A$4:A1380,A1380,$F$4:F1380,F1380,$B$4:B1380,B1380))</f>
        <v/>
      </c>
    </row>
    <row r="1381" spans="12:12" ht="24" customHeight="1" x14ac:dyDescent="0.25">
      <c r="L1381" s="2" t="str">
        <f>IF(E1381="","",COUNTIFS($E$4:E1381,E1381,$A$4:A1381,A1381,$F$4:F1381,F1381,$B$4:B1381,B1381))</f>
        <v/>
      </c>
    </row>
    <row r="1382" spans="12:12" ht="24" customHeight="1" x14ac:dyDescent="0.25">
      <c r="L1382" s="2" t="str">
        <f>IF(E1382="","",COUNTIFS($E$4:E1382,E1382,$A$4:A1382,A1382,$F$4:F1382,F1382,$B$4:B1382,B1382))</f>
        <v/>
      </c>
    </row>
    <row r="1383" spans="12:12" ht="24" customHeight="1" x14ac:dyDescent="0.25">
      <c r="L1383" s="2" t="str">
        <f>IF(E1383="","",COUNTIFS($E$4:E1383,E1383,$A$4:A1383,A1383,$F$4:F1383,F1383,$B$4:B1383,B1383))</f>
        <v/>
      </c>
    </row>
    <row r="1384" spans="12:12" ht="24" customHeight="1" x14ac:dyDescent="0.25">
      <c r="L1384" s="2" t="str">
        <f>IF(E1384="","",COUNTIFS($E$4:E1384,E1384,$A$4:A1384,A1384,$F$4:F1384,F1384,$B$4:B1384,B1384))</f>
        <v/>
      </c>
    </row>
    <row r="1385" spans="12:12" ht="24" customHeight="1" x14ac:dyDescent="0.25">
      <c r="L1385" s="2" t="str">
        <f>IF(E1385="","",COUNTIFS($E$4:E1385,E1385,$A$4:A1385,A1385,$F$4:F1385,F1385,$B$4:B1385,B1385))</f>
        <v/>
      </c>
    </row>
    <row r="1386" spans="12:12" ht="24" customHeight="1" x14ac:dyDescent="0.25">
      <c r="L1386" s="2" t="str">
        <f>IF(E1386="","",COUNTIFS($E$4:E1386,E1386,$A$4:A1386,A1386,$F$4:F1386,F1386,$B$4:B1386,B1386))</f>
        <v/>
      </c>
    </row>
    <row r="1387" spans="12:12" ht="24" customHeight="1" x14ac:dyDescent="0.25">
      <c r="L1387" s="2" t="str">
        <f>IF(E1387="","",COUNTIFS($E$4:E1387,E1387,$A$4:A1387,A1387,$F$4:F1387,F1387,$B$4:B1387,B1387))</f>
        <v/>
      </c>
    </row>
    <row r="1388" spans="12:12" ht="24" customHeight="1" x14ac:dyDescent="0.25">
      <c r="L1388" s="2" t="str">
        <f>IF(E1388="","",COUNTIFS($E$4:E1388,E1388,$A$4:A1388,A1388,$F$4:F1388,F1388,$B$4:B1388,B1388))</f>
        <v/>
      </c>
    </row>
    <row r="1389" spans="12:12" ht="24" customHeight="1" x14ac:dyDescent="0.25">
      <c r="L1389" s="2" t="str">
        <f>IF(E1389="","",COUNTIFS($E$4:E1389,E1389,$A$4:A1389,A1389,$F$4:F1389,F1389,$B$4:B1389,B1389))</f>
        <v/>
      </c>
    </row>
    <row r="1390" spans="12:12" ht="24" customHeight="1" x14ac:dyDescent="0.25">
      <c r="L1390" s="2" t="str">
        <f>IF(E1390="","",COUNTIFS($E$4:E1390,E1390,$A$4:A1390,A1390,$F$4:F1390,F1390,$B$4:B1390,B1390))</f>
        <v/>
      </c>
    </row>
    <row r="1391" spans="12:12" ht="24" customHeight="1" x14ac:dyDescent="0.25">
      <c r="L1391" s="2" t="str">
        <f>IF(E1391="","",COUNTIFS($E$4:E1391,E1391,$A$4:A1391,A1391,$F$4:F1391,F1391,$B$4:B1391,B1391))</f>
        <v/>
      </c>
    </row>
    <row r="1392" spans="12:12" ht="24" customHeight="1" x14ac:dyDescent="0.25">
      <c r="L1392" s="2" t="str">
        <f>IF(E1392="","",COUNTIFS($E$4:E1392,E1392,$A$4:A1392,A1392,$F$4:F1392,F1392,$B$4:B1392,B1392))</f>
        <v/>
      </c>
    </row>
    <row r="1393" spans="12:12" ht="24" customHeight="1" x14ac:dyDescent="0.25">
      <c r="L1393" s="2" t="str">
        <f>IF(E1393="","",COUNTIFS($E$4:E1393,E1393,$A$4:A1393,A1393,$F$4:F1393,F1393,$B$4:B1393,B1393))</f>
        <v/>
      </c>
    </row>
    <row r="1394" spans="12:12" ht="24" customHeight="1" x14ac:dyDescent="0.25">
      <c r="L1394" s="2" t="str">
        <f>IF(E1394="","",COUNTIFS($E$4:E1394,E1394,$A$4:A1394,A1394,$F$4:F1394,F1394,$B$4:B1394,B1394))</f>
        <v/>
      </c>
    </row>
    <row r="1395" spans="12:12" ht="24" customHeight="1" x14ac:dyDescent="0.25">
      <c r="L1395" s="2" t="str">
        <f>IF(E1395="","",COUNTIFS($E$4:E1395,E1395,$A$4:A1395,A1395,$F$4:F1395,F1395,$B$4:B1395,B1395))</f>
        <v/>
      </c>
    </row>
    <row r="1396" spans="12:12" ht="24" customHeight="1" x14ac:dyDescent="0.25">
      <c r="L1396" s="2" t="str">
        <f>IF(E1396="","",COUNTIFS($E$4:E1396,E1396,$A$4:A1396,A1396,$F$4:F1396,F1396,$B$4:B1396,B1396))</f>
        <v/>
      </c>
    </row>
    <row r="1397" spans="12:12" ht="24" customHeight="1" x14ac:dyDescent="0.25">
      <c r="L1397" s="2" t="str">
        <f>IF(E1397="","",COUNTIFS($E$4:E1397,E1397,$A$4:A1397,A1397,$F$4:F1397,F1397,$B$4:B1397,B1397))</f>
        <v/>
      </c>
    </row>
    <row r="1398" spans="12:12" ht="24" customHeight="1" x14ac:dyDescent="0.25">
      <c r="L1398" s="2" t="str">
        <f>IF(E1398="","",COUNTIFS($E$4:E1398,E1398,$A$4:A1398,A1398,$F$4:F1398,F1398,$B$4:B1398,B1398))</f>
        <v/>
      </c>
    </row>
    <row r="1399" spans="12:12" ht="24" customHeight="1" x14ac:dyDescent="0.25">
      <c r="L1399" s="2" t="str">
        <f>IF(E1399="","",COUNTIFS($E$4:E1399,E1399,$A$4:A1399,A1399,$F$4:F1399,F1399,$B$4:B1399,B1399))</f>
        <v/>
      </c>
    </row>
    <row r="1400" spans="12:12" ht="24" customHeight="1" x14ac:dyDescent="0.25">
      <c r="L1400" s="2" t="str">
        <f>IF(E1400="","",COUNTIFS($E$4:E1400,E1400,$A$4:A1400,A1400,$F$4:F1400,F1400,$B$4:B1400,B1400))</f>
        <v/>
      </c>
    </row>
    <row r="1401" spans="12:12" ht="24" customHeight="1" x14ac:dyDescent="0.25">
      <c r="L1401" s="2" t="str">
        <f>IF(E1401="","",COUNTIFS($E$4:E1401,E1401,$A$4:A1401,A1401,$F$4:F1401,F1401,$B$4:B1401,B1401))</f>
        <v/>
      </c>
    </row>
    <row r="1402" spans="12:12" ht="24" customHeight="1" x14ac:dyDescent="0.25">
      <c r="L1402" s="2" t="str">
        <f>IF(E1402="","",COUNTIFS($E$4:E1402,E1402,$A$4:A1402,A1402,$F$4:F1402,F1402,$B$4:B1402,B1402))</f>
        <v/>
      </c>
    </row>
    <row r="1403" spans="12:12" ht="24" customHeight="1" x14ac:dyDescent="0.25">
      <c r="L1403" s="2" t="str">
        <f>IF(E1403="","",COUNTIFS($E$4:E1403,E1403,$A$4:A1403,A1403,$F$4:F1403,F1403,$B$4:B1403,B1403))</f>
        <v/>
      </c>
    </row>
    <row r="1404" spans="12:12" ht="24" customHeight="1" x14ac:dyDescent="0.25">
      <c r="L1404" s="2" t="str">
        <f>IF(E1404="","",COUNTIFS($E$4:E1404,E1404,$A$4:A1404,A1404,$F$4:F1404,F1404,$B$4:B1404,B1404))</f>
        <v/>
      </c>
    </row>
    <row r="1405" spans="12:12" ht="24" customHeight="1" x14ac:dyDescent="0.25">
      <c r="L1405" s="2" t="str">
        <f>IF(E1405="","",COUNTIFS($E$4:E1405,E1405,$A$4:A1405,A1405,$F$4:F1405,F1405,$B$4:B1405,B1405))</f>
        <v/>
      </c>
    </row>
    <row r="1406" spans="12:12" ht="24" customHeight="1" x14ac:dyDescent="0.25">
      <c r="L1406" s="2" t="str">
        <f>IF(E1406="","",COUNTIFS($E$4:E1406,E1406,$A$4:A1406,A1406,$F$4:F1406,F1406,$B$4:B1406,B1406))</f>
        <v/>
      </c>
    </row>
    <row r="1407" spans="12:12" ht="24" customHeight="1" x14ac:dyDescent="0.25">
      <c r="L1407" s="2" t="str">
        <f>IF(E1407="","",COUNTIFS($E$4:E1407,E1407,$A$4:A1407,A1407,$F$4:F1407,F1407,$B$4:B1407,B1407))</f>
        <v/>
      </c>
    </row>
    <row r="1408" spans="12:12" ht="24" customHeight="1" x14ac:dyDescent="0.25">
      <c r="L1408" s="2" t="str">
        <f>IF(E1408="","",COUNTIFS($E$4:E1408,E1408,$A$4:A1408,A1408,$F$4:F1408,F1408,$B$4:B1408,B1408))</f>
        <v/>
      </c>
    </row>
    <row r="1409" spans="12:12" ht="24" customHeight="1" x14ac:dyDescent="0.25">
      <c r="L1409" s="2" t="str">
        <f>IF(E1409="","",COUNTIFS($E$4:E1409,E1409,$A$4:A1409,A1409,$F$4:F1409,F1409,$B$4:B1409,B1409))</f>
        <v/>
      </c>
    </row>
    <row r="1410" spans="12:12" ht="24" customHeight="1" x14ac:dyDescent="0.25">
      <c r="L1410" s="2" t="str">
        <f>IF(E1410="","",COUNTIFS($E$4:E1410,E1410,$A$4:A1410,A1410,$F$4:F1410,F1410,$B$4:B1410,B1410))</f>
        <v/>
      </c>
    </row>
    <row r="1411" spans="12:12" ht="24" customHeight="1" x14ac:dyDescent="0.25">
      <c r="L1411" s="2" t="str">
        <f>IF(E1411="","",COUNTIFS($E$4:E1411,E1411,$A$4:A1411,A1411,$F$4:F1411,F1411,$B$4:B1411,B1411))</f>
        <v/>
      </c>
    </row>
    <row r="1412" spans="12:12" ht="24" customHeight="1" x14ac:dyDescent="0.25">
      <c r="L1412" s="2" t="str">
        <f>IF(E1412="","",COUNTIFS($E$4:E1412,E1412,$A$4:A1412,A1412,$F$4:F1412,F1412,$B$4:B1412,B1412))</f>
        <v/>
      </c>
    </row>
    <row r="1413" spans="12:12" ht="24" customHeight="1" x14ac:dyDescent="0.25">
      <c r="L1413" s="2" t="str">
        <f>IF(E1413="","",COUNTIFS($E$4:E1413,E1413,$A$4:A1413,A1413,$F$4:F1413,F1413,$B$4:B1413,B1413))</f>
        <v/>
      </c>
    </row>
    <row r="1414" spans="12:12" ht="24" customHeight="1" x14ac:dyDescent="0.25">
      <c r="L1414" s="2" t="str">
        <f>IF(E1414="","",COUNTIFS($E$4:E1414,E1414,$A$4:A1414,A1414,$F$4:F1414,F1414,$B$4:B1414,B1414))</f>
        <v/>
      </c>
    </row>
    <row r="1415" spans="12:12" ht="24" customHeight="1" x14ac:dyDescent="0.25">
      <c r="L1415" s="2" t="str">
        <f>IF(E1415="","",COUNTIFS($E$4:E1415,E1415,$A$4:A1415,A1415,$F$4:F1415,F1415,$B$4:B1415,B1415))</f>
        <v/>
      </c>
    </row>
    <row r="1416" spans="12:12" ht="24" customHeight="1" x14ac:dyDescent="0.25">
      <c r="L1416" s="2" t="str">
        <f>IF(E1416="","",COUNTIFS($E$4:E1416,E1416,$A$4:A1416,A1416,$F$4:F1416,F1416,$B$4:B1416,B1416))</f>
        <v/>
      </c>
    </row>
    <row r="1417" spans="12:12" ht="24" customHeight="1" x14ac:dyDescent="0.25">
      <c r="L1417" s="2" t="str">
        <f>IF(E1417="","",COUNTIFS($E$4:E1417,E1417,$A$4:A1417,A1417,$F$4:F1417,F1417,$B$4:B1417,B1417))</f>
        <v/>
      </c>
    </row>
    <row r="1418" spans="12:12" ht="24" customHeight="1" x14ac:dyDescent="0.25">
      <c r="L1418" s="2" t="str">
        <f>IF(E1418="","",COUNTIFS($E$4:E1418,E1418,$A$4:A1418,A1418,$F$4:F1418,F1418,$B$4:B1418,B1418))</f>
        <v/>
      </c>
    </row>
    <row r="1419" spans="12:12" ht="24" customHeight="1" x14ac:dyDescent="0.25">
      <c r="L1419" s="2" t="str">
        <f>IF(E1419="","",COUNTIFS($E$4:E1419,E1419,$A$4:A1419,A1419,$F$4:F1419,F1419,$B$4:B1419,B1419))</f>
        <v/>
      </c>
    </row>
    <row r="1420" spans="12:12" ht="24" customHeight="1" x14ac:dyDescent="0.25">
      <c r="L1420" s="2" t="str">
        <f>IF(E1420="","",COUNTIFS($E$4:E1420,E1420,$A$4:A1420,A1420,$F$4:F1420,F1420,$B$4:B1420,B1420))</f>
        <v/>
      </c>
    </row>
    <row r="1421" spans="12:12" ht="24" customHeight="1" x14ac:dyDescent="0.25">
      <c r="L1421" s="2" t="str">
        <f>IF(E1421="","",COUNTIFS($E$4:E1421,E1421,$A$4:A1421,A1421,$F$4:F1421,F1421,$B$4:B1421,B1421))</f>
        <v/>
      </c>
    </row>
    <row r="1422" spans="12:12" ht="24" customHeight="1" x14ac:dyDescent="0.25">
      <c r="L1422" s="2" t="str">
        <f>IF(E1422="","",COUNTIFS($E$4:E1422,E1422,$A$4:A1422,A1422,$F$4:F1422,F1422,$B$4:B1422,B1422))</f>
        <v/>
      </c>
    </row>
    <row r="1423" spans="12:12" ht="24" customHeight="1" x14ac:dyDescent="0.25">
      <c r="L1423" s="2" t="str">
        <f>IF(E1423="","",COUNTIFS($E$4:E1423,E1423,$A$4:A1423,A1423,$F$4:F1423,F1423,$B$4:B1423,B1423))</f>
        <v/>
      </c>
    </row>
    <row r="1424" spans="12:12" ht="24" customHeight="1" x14ac:dyDescent="0.25">
      <c r="L1424" s="2" t="str">
        <f>IF(E1424="","",COUNTIFS($E$4:E1424,E1424,$A$4:A1424,A1424,$F$4:F1424,F1424,$B$4:B1424,B1424))</f>
        <v/>
      </c>
    </row>
    <row r="1425" spans="12:12" ht="24" customHeight="1" x14ac:dyDescent="0.25">
      <c r="L1425" s="2" t="str">
        <f>IF(E1425="","",COUNTIFS($E$4:E1425,E1425,$A$4:A1425,A1425,$F$4:F1425,F1425,$B$4:B1425,B1425))</f>
        <v/>
      </c>
    </row>
    <row r="1426" spans="12:12" ht="24" customHeight="1" x14ac:dyDescent="0.25">
      <c r="L1426" s="2" t="str">
        <f>IF(E1426="","",COUNTIFS($E$4:E1426,E1426,$A$4:A1426,A1426,$F$4:F1426,F1426,$B$4:B1426,B1426))</f>
        <v/>
      </c>
    </row>
    <row r="1427" spans="12:12" ht="24" customHeight="1" x14ac:dyDescent="0.25">
      <c r="L1427" s="2" t="str">
        <f>IF(E1427="","",COUNTIFS($E$4:E1427,E1427,$A$4:A1427,A1427,$F$4:F1427,F1427,$B$4:B1427,B1427))</f>
        <v/>
      </c>
    </row>
    <row r="1428" spans="12:12" ht="24" customHeight="1" x14ac:dyDescent="0.25">
      <c r="L1428" s="2" t="str">
        <f>IF(E1428="","",COUNTIFS($E$4:E1428,E1428,$A$4:A1428,A1428,$F$4:F1428,F1428,$B$4:B1428,B1428))</f>
        <v/>
      </c>
    </row>
    <row r="1429" spans="12:12" ht="24" customHeight="1" x14ac:dyDescent="0.25">
      <c r="L1429" s="2" t="str">
        <f>IF(E1429="","",COUNTIFS($E$4:E1429,E1429,$A$4:A1429,A1429,$F$4:F1429,F1429,$B$4:B1429,B1429))</f>
        <v/>
      </c>
    </row>
    <row r="1430" spans="12:12" ht="24" customHeight="1" x14ac:dyDescent="0.25">
      <c r="L1430" s="2" t="str">
        <f>IF(E1430="","",COUNTIFS($E$4:E1430,E1430,$A$4:A1430,A1430,$F$4:F1430,F1430,$B$4:B1430,B1430))</f>
        <v/>
      </c>
    </row>
    <row r="1431" spans="12:12" ht="24" customHeight="1" x14ac:dyDescent="0.25">
      <c r="L1431" s="2" t="str">
        <f>IF(E1431="","",COUNTIFS($E$4:E1431,E1431,$A$4:A1431,A1431,$F$4:F1431,F1431,$B$4:B1431,B1431))</f>
        <v/>
      </c>
    </row>
    <row r="1432" spans="12:12" ht="24" customHeight="1" x14ac:dyDescent="0.25">
      <c r="L1432" s="2" t="str">
        <f>IF(E1432="","",COUNTIFS($E$4:E1432,E1432,$A$4:A1432,A1432,$F$4:F1432,F1432,$B$4:B1432,B1432))</f>
        <v/>
      </c>
    </row>
    <row r="1433" spans="12:12" ht="24" customHeight="1" x14ac:dyDescent="0.25">
      <c r="L1433" s="2" t="str">
        <f>IF(E1433="","",COUNTIFS($E$4:E1433,E1433,$A$4:A1433,A1433,$F$4:F1433,F1433,$B$4:B1433,B1433))</f>
        <v/>
      </c>
    </row>
    <row r="1434" spans="12:12" ht="24" customHeight="1" x14ac:dyDescent="0.25">
      <c r="L1434" s="2" t="str">
        <f>IF(E1434="","",COUNTIFS($E$4:E1434,E1434,$A$4:A1434,A1434,$F$4:F1434,F1434,$B$4:B1434,B1434))</f>
        <v/>
      </c>
    </row>
    <row r="1435" spans="12:12" ht="24" customHeight="1" x14ac:dyDescent="0.25">
      <c r="L1435" s="2" t="str">
        <f>IF(E1435="","",COUNTIFS($E$4:E1435,E1435,$A$4:A1435,A1435,$F$4:F1435,F1435,$B$4:B1435,B1435))</f>
        <v/>
      </c>
    </row>
    <row r="1436" spans="12:12" ht="24" customHeight="1" x14ac:dyDescent="0.25">
      <c r="L1436" s="2" t="str">
        <f>IF(E1436="","",COUNTIFS($E$4:E1436,E1436,$A$4:A1436,A1436,$F$4:F1436,F1436,$B$4:B1436,B1436))</f>
        <v/>
      </c>
    </row>
    <row r="1437" spans="12:12" ht="24" customHeight="1" x14ac:dyDescent="0.25">
      <c r="L1437" s="2" t="str">
        <f>IF(E1437="","",COUNTIFS($E$4:E1437,E1437,$A$4:A1437,A1437,$F$4:F1437,F1437,$B$4:B1437,B1437))</f>
        <v/>
      </c>
    </row>
    <row r="1438" spans="12:12" ht="24" customHeight="1" x14ac:dyDescent="0.25">
      <c r="L1438" s="2" t="str">
        <f>IF(E1438="","",COUNTIFS($E$4:E1438,E1438,$A$4:A1438,A1438,$F$4:F1438,F1438,$B$4:B1438,B1438))</f>
        <v/>
      </c>
    </row>
    <row r="1439" spans="12:12" ht="24" customHeight="1" x14ac:dyDescent="0.25">
      <c r="L1439" s="2" t="str">
        <f>IF(E1439="","",COUNTIFS($E$4:E1439,E1439,$A$4:A1439,A1439,$F$4:F1439,F1439,$B$4:B1439,B1439))</f>
        <v/>
      </c>
    </row>
    <row r="1440" spans="12:12" ht="24" customHeight="1" x14ac:dyDescent="0.25">
      <c r="L1440" s="2" t="str">
        <f>IF(E1440="","",COUNTIFS($E$4:E1440,E1440,$A$4:A1440,A1440,$F$4:F1440,F1440,$B$4:B1440,B1440))</f>
        <v/>
      </c>
    </row>
    <row r="1441" spans="12:12" ht="24" customHeight="1" x14ac:dyDescent="0.25">
      <c r="L1441" s="2" t="str">
        <f>IF(E1441="","",COUNTIFS($E$4:E1441,E1441,$A$4:A1441,A1441,$F$4:F1441,F1441,$B$4:B1441,B1441))</f>
        <v/>
      </c>
    </row>
    <row r="1442" spans="12:12" ht="24" customHeight="1" x14ac:dyDescent="0.25">
      <c r="L1442" s="2" t="str">
        <f>IF(E1442="","",COUNTIFS($E$4:E1442,E1442,$A$4:A1442,A1442,$F$4:F1442,F1442,$B$4:B1442,B1442))</f>
        <v/>
      </c>
    </row>
    <row r="1443" spans="12:12" ht="24" customHeight="1" x14ac:dyDescent="0.25">
      <c r="L1443" s="2" t="str">
        <f>IF(E1443="","",COUNTIFS($E$4:E1443,E1443,$A$4:A1443,A1443,$F$4:F1443,F1443,$B$4:B1443,B1443))</f>
        <v/>
      </c>
    </row>
    <row r="1444" spans="12:12" ht="24" customHeight="1" x14ac:dyDescent="0.25">
      <c r="L1444" s="2" t="str">
        <f>IF(E1444="","",COUNTIFS($E$4:E1444,E1444,$A$4:A1444,A1444,$F$4:F1444,F1444,$B$4:B1444,B1444))</f>
        <v/>
      </c>
    </row>
    <row r="1445" spans="12:12" ht="24" customHeight="1" x14ac:dyDescent="0.25">
      <c r="L1445" s="2" t="str">
        <f>IF(E1445="","",COUNTIFS($E$4:E1445,E1445,$A$4:A1445,A1445,$F$4:F1445,F1445,$B$4:B1445,B1445))</f>
        <v/>
      </c>
    </row>
    <row r="1446" spans="12:12" ht="24" customHeight="1" x14ac:dyDescent="0.25">
      <c r="L1446" s="2" t="str">
        <f>IF(E1446="","",COUNTIFS($E$4:E1446,E1446,$A$4:A1446,A1446,$F$4:F1446,F1446,$B$4:B1446,B1446))</f>
        <v/>
      </c>
    </row>
    <row r="1447" spans="12:12" ht="24" customHeight="1" x14ac:dyDescent="0.25">
      <c r="L1447" s="2" t="str">
        <f>IF(E1447="","",COUNTIFS($E$4:E1447,E1447,$A$4:A1447,A1447,$F$4:F1447,F1447,$B$4:B1447,B1447))</f>
        <v/>
      </c>
    </row>
    <row r="1448" spans="12:12" ht="24" customHeight="1" x14ac:dyDescent="0.25">
      <c r="L1448" s="2" t="str">
        <f>IF(E1448="","",COUNTIFS($E$4:E1448,E1448,$A$4:A1448,A1448,$F$4:F1448,F1448,$B$4:B1448,B1448))</f>
        <v/>
      </c>
    </row>
    <row r="1449" spans="12:12" ht="24" customHeight="1" x14ac:dyDescent="0.25">
      <c r="L1449" s="2" t="str">
        <f>IF(E1449="","",COUNTIFS($E$4:E1449,E1449,$A$4:A1449,A1449,$F$4:F1449,F1449,$B$4:B1449,B1449))</f>
        <v/>
      </c>
    </row>
    <row r="1450" spans="12:12" ht="24" customHeight="1" x14ac:dyDescent="0.25">
      <c r="L1450" s="2" t="str">
        <f>IF(E1450="","",COUNTIFS($E$4:E1450,E1450,$A$4:A1450,A1450,$F$4:F1450,F1450,$B$4:B1450,B1450))</f>
        <v/>
      </c>
    </row>
    <row r="1451" spans="12:12" ht="24" customHeight="1" x14ac:dyDescent="0.25">
      <c r="L1451" s="2" t="str">
        <f>IF(E1451="","",COUNTIFS($E$4:E1451,E1451,$A$4:A1451,A1451,$F$4:F1451,F1451,$B$4:B1451,B1451))</f>
        <v/>
      </c>
    </row>
    <row r="1452" spans="12:12" ht="24" customHeight="1" x14ac:dyDescent="0.25">
      <c r="L1452" s="2" t="str">
        <f>IF(E1452="","",COUNTIFS($E$4:E1452,E1452,$A$4:A1452,A1452,$F$4:F1452,F1452,$B$4:B1452,B1452))</f>
        <v/>
      </c>
    </row>
    <row r="1453" spans="12:12" ht="24" customHeight="1" x14ac:dyDescent="0.25">
      <c r="L1453" s="2" t="str">
        <f>IF(E1453="","",COUNTIFS($E$4:E1453,E1453,$A$4:A1453,A1453,$F$4:F1453,F1453,$B$4:B1453,B1453))</f>
        <v/>
      </c>
    </row>
    <row r="1454" spans="12:12" ht="24" customHeight="1" x14ac:dyDescent="0.25">
      <c r="L1454" s="2" t="str">
        <f>IF(E1454="","",COUNTIFS($E$4:E1454,E1454,$A$4:A1454,A1454,$F$4:F1454,F1454,$B$4:B1454,B1454))</f>
        <v/>
      </c>
    </row>
    <row r="1455" spans="12:12" ht="24" customHeight="1" x14ac:dyDescent="0.25">
      <c r="L1455" s="2" t="str">
        <f>IF(E1455="","",COUNTIFS($E$4:E1455,E1455,$A$4:A1455,A1455,$F$4:F1455,F1455,$B$4:B1455,B1455))</f>
        <v/>
      </c>
    </row>
    <row r="1456" spans="12:12" ht="24" customHeight="1" x14ac:dyDescent="0.25">
      <c r="L1456" s="2" t="str">
        <f>IF(E1456="","",COUNTIFS($E$4:E1456,E1456,$A$4:A1456,A1456,$F$4:F1456,F1456,$B$4:B1456,B1456))</f>
        <v/>
      </c>
    </row>
    <row r="1457" spans="12:12" ht="24" customHeight="1" x14ac:dyDescent="0.25">
      <c r="L1457" s="2" t="str">
        <f>IF(E1457="","",COUNTIFS($E$4:E1457,E1457,$A$4:A1457,A1457,$F$4:F1457,F1457,$B$4:B1457,B1457))</f>
        <v/>
      </c>
    </row>
    <row r="1458" spans="12:12" ht="24" customHeight="1" x14ac:dyDescent="0.25">
      <c r="L1458" s="2" t="str">
        <f>IF(E1458="","",COUNTIFS($E$4:E1458,E1458,$A$4:A1458,A1458,$F$4:F1458,F1458,$B$4:B1458,B1458))</f>
        <v/>
      </c>
    </row>
    <row r="1459" spans="12:12" ht="24" customHeight="1" x14ac:dyDescent="0.25">
      <c r="L1459" s="2" t="str">
        <f>IF(E1459="","",COUNTIFS($E$4:E1459,E1459,$A$4:A1459,A1459,$F$4:F1459,F1459,$B$4:B1459,B1459))</f>
        <v/>
      </c>
    </row>
    <row r="1460" spans="12:12" ht="24" customHeight="1" x14ac:dyDescent="0.25">
      <c r="L1460" s="2" t="str">
        <f>IF(E1460="","",COUNTIFS($E$4:E1460,E1460,$A$4:A1460,A1460,$F$4:F1460,F1460,$B$4:B1460,B1460))</f>
        <v/>
      </c>
    </row>
    <row r="1461" spans="12:12" ht="24" customHeight="1" x14ac:dyDescent="0.25">
      <c r="L1461" s="2" t="str">
        <f>IF(E1461="","",COUNTIFS($E$4:E1461,E1461,$A$4:A1461,A1461,$F$4:F1461,F1461,$B$4:B1461,B1461))</f>
        <v/>
      </c>
    </row>
    <row r="1462" spans="12:12" ht="24" customHeight="1" x14ac:dyDescent="0.25">
      <c r="L1462" s="2" t="str">
        <f>IF(E1462="","",COUNTIFS($E$4:E1462,E1462,$A$4:A1462,A1462,$F$4:F1462,F1462,$B$4:B1462,B1462))</f>
        <v/>
      </c>
    </row>
    <row r="1463" spans="12:12" ht="24" customHeight="1" x14ac:dyDescent="0.25">
      <c r="L1463" s="2" t="str">
        <f>IF(E1463="","",COUNTIFS($E$4:E1463,E1463,$A$4:A1463,A1463,$F$4:F1463,F1463,$B$4:B1463,B1463))</f>
        <v/>
      </c>
    </row>
    <row r="1464" spans="12:12" ht="24" customHeight="1" x14ac:dyDescent="0.25">
      <c r="L1464" s="2" t="str">
        <f>IF(E1464="","",COUNTIFS($E$4:E1464,E1464,$A$4:A1464,A1464,$F$4:F1464,F1464,$B$4:B1464,B1464))</f>
        <v/>
      </c>
    </row>
    <row r="1465" spans="12:12" ht="24" customHeight="1" x14ac:dyDescent="0.25">
      <c r="L1465" s="2" t="str">
        <f>IF(E1465="","",COUNTIFS($E$4:E1465,E1465,$A$4:A1465,A1465,$F$4:F1465,F1465,$B$4:B1465,B1465))</f>
        <v/>
      </c>
    </row>
    <row r="1466" spans="12:12" ht="24" customHeight="1" x14ac:dyDescent="0.25">
      <c r="L1466" s="2" t="str">
        <f>IF(E1466="","",COUNTIFS($E$4:E1466,E1466,$A$4:A1466,A1466,$F$4:F1466,F1466,$B$4:B1466,B1466))</f>
        <v/>
      </c>
    </row>
    <row r="1467" spans="12:12" ht="24" customHeight="1" x14ac:dyDescent="0.25">
      <c r="L1467" s="2" t="str">
        <f>IF(E1467="","",COUNTIFS($E$4:E1467,E1467,$A$4:A1467,A1467,$F$4:F1467,F1467,$B$4:B1467,B1467))</f>
        <v/>
      </c>
    </row>
    <row r="1468" spans="12:12" ht="24" customHeight="1" x14ac:dyDescent="0.25">
      <c r="L1468" s="2" t="str">
        <f>IF(E1468="","",COUNTIFS($E$4:E1468,E1468,$A$4:A1468,A1468,$F$4:F1468,F1468,$B$4:B1468,B1468))</f>
        <v/>
      </c>
    </row>
    <row r="1469" spans="12:12" ht="24" customHeight="1" x14ac:dyDescent="0.25">
      <c r="L1469" s="2" t="str">
        <f>IF(E1469="","",COUNTIFS($E$4:E1469,E1469,$A$4:A1469,A1469,$F$4:F1469,F1469,$B$4:B1469,B1469))</f>
        <v/>
      </c>
    </row>
    <row r="1470" spans="12:12" ht="24" customHeight="1" x14ac:dyDescent="0.25">
      <c r="L1470" s="2" t="str">
        <f>IF(E1470="","",COUNTIFS($E$4:E1470,E1470,$A$4:A1470,A1470,$F$4:F1470,F1470,$B$4:B1470,B1470))</f>
        <v/>
      </c>
    </row>
    <row r="1471" spans="12:12" ht="24" customHeight="1" x14ac:dyDescent="0.25">
      <c r="L1471" s="2" t="str">
        <f>IF(E1471="","",COUNTIFS($E$4:E1471,E1471,$A$4:A1471,A1471,$F$4:F1471,F1471,$B$4:B1471,B1471))</f>
        <v/>
      </c>
    </row>
    <row r="1472" spans="12:12" ht="24" customHeight="1" x14ac:dyDescent="0.25">
      <c r="L1472" s="2" t="str">
        <f>IF(E1472="","",COUNTIFS($E$4:E1472,E1472,$A$4:A1472,A1472,$F$4:F1472,F1472,$B$4:B1472,B1472))</f>
        <v/>
      </c>
    </row>
    <row r="1473" spans="12:12" ht="24" customHeight="1" x14ac:dyDescent="0.25">
      <c r="L1473" s="2" t="str">
        <f>IF(E1473="","",COUNTIFS($E$4:E1473,E1473,$A$4:A1473,A1473,$F$4:F1473,F1473,$B$4:B1473,B1473))</f>
        <v/>
      </c>
    </row>
    <row r="1474" spans="12:12" ht="24" customHeight="1" x14ac:dyDescent="0.25">
      <c r="L1474" s="2" t="str">
        <f>IF(E1474="","",COUNTIFS($E$4:E1474,E1474,$A$4:A1474,A1474,$F$4:F1474,F1474,$B$4:B1474,B1474))</f>
        <v/>
      </c>
    </row>
    <row r="1475" spans="12:12" ht="24" customHeight="1" x14ac:dyDescent="0.25">
      <c r="L1475" s="2" t="str">
        <f>IF(E1475="","",COUNTIFS($E$4:E1475,E1475,$A$4:A1475,A1475,$F$4:F1475,F1475,$B$4:B1475,B1475))</f>
        <v/>
      </c>
    </row>
    <row r="1476" spans="12:12" ht="24" customHeight="1" x14ac:dyDescent="0.25">
      <c r="L1476" s="2" t="str">
        <f>IF(E1476="","",COUNTIFS($E$4:E1476,E1476,$A$4:A1476,A1476,$F$4:F1476,F1476,$B$4:B1476,B1476))</f>
        <v/>
      </c>
    </row>
    <row r="1477" spans="12:12" ht="24" customHeight="1" x14ac:dyDescent="0.25">
      <c r="L1477" s="2" t="str">
        <f>IF(E1477="","",COUNTIFS($E$4:E1477,E1477,$A$4:A1477,A1477,$F$4:F1477,F1477,$B$4:B1477,B1477))</f>
        <v/>
      </c>
    </row>
    <row r="1478" spans="12:12" ht="24" customHeight="1" x14ac:dyDescent="0.25">
      <c r="L1478" s="2" t="str">
        <f>IF(E1478="","",COUNTIFS($E$4:E1478,E1478,$A$4:A1478,A1478,$F$4:F1478,F1478,$B$4:B1478,B1478))</f>
        <v/>
      </c>
    </row>
    <row r="1479" spans="12:12" ht="24" customHeight="1" x14ac:dyDescent="0.25">
      <c r="L1479" s="2" t="str">
        <f>IF(E1479="","",COUNTIFS($E$4:E1479,E1479,$A$4:A1479,A1479,$F$4:F1479,F1479,$B$4:B1479,B1479))</f>
        <v/>
      </c>
    </row>
    <row r="1480" spans="12:12" ht="24" customHeight="1" x14ac:dyDescent="0.25">
      <c r="L1480" s="2" t="str">
        <f>IF(E1480="","",COUNTIFS($E$4:E1480,E1480,$A$4:A1480,A1480,$F$4:F1480,F1480,$B$4:B1480,B1480))</f>
        <v/>
      </c>
    </row>
    <row r="1481" spans="12:12" ht="24" customHeight="1" x14ac:dyDescent="0.25">
      <c r="L1481" s="2" t="str">
        <f>IF(E1481="","",COUNTIFS($E$4:E1481,E1481,$A$4:A1481,A1481,$F$4:F1481,F1481,$B$4:B1481,B1481))</f>
        <v/>
      </c>
    </row>
    <row r="1482" spans="12:12" ht="24" customHeight="1" x14ac:dyDescent="0.25">
      <c r="L1482" s="2" t="str">
        <f>IF(E1482="","",COUNTIFS($E$4:E1482,E1482,$A$4:A1482,A1482,$F$4:F1482,F1482,$B$4:B1482,B1482))</f>
        <v/>
      </c>
    </row>
    <row r="1483" spans="12:12" ht="24" customHeight="1" x14ac:dyDescent="0.25">
      <c r="L1483" s="2" t="str">
        <f>IF(E1483="","",COUNTIFS($E$4:E1483,E1483,$A$4:A1483,A1483,$F$4:F1483,F1483,$B$4:B1483,B1483))</f>
        <v/>
      </c>
    </row>
    <row r="1484" spans="12:12" ht="24" customHeight="1" x14ac:dyDescent="0.25">
      <c r="L1484" s="2" t="str">
        <f>IF(E1484="","",COUNTIFS($E$4:E1484,E1484,$A$4:A1484,A1484,$F$4:F1484,F1484,$B$4:B1484,B1484))</f>
        <v/>
      </c>
    </row>
    <row r="1485" spans="12:12" ht="24" customHeight="1" x14ac:dyDescent="0.25">
      <c r="L1485" s="2" t="str">
        <f>IF(E1485="","",COUNTIFS($E$4:E1485,E1485,$A$4:A1485,A1485,$F$4:F1485,F1485,$B$4:B1485,B1485))</f>
        <v/>
      </c>
    </row>
    <row r="1486" spans="12:12" ht="24" customHeight="1" x14ac:dyDescent="0.25">
      <c r="L1486" s="2" t="str">
        <f>IF(E1486="","",COUNTIFS($E$4:E1486,E1486,$A$4:A1486,A1486,$F$4:F1486,F1486,$B$4:B1486,B1486))</f>
        <v/>
      </c>
    </row>
    <row r="1487" spans="12:12" ht="24" customHeight="1" x14ac:dyDescent="0.25">
      <c r="L1487" s="2" t="str">
        <f>IF(E1487="","",COUNTIFS($E$4:E1487,E1487,$A$4:A1487,A1487,$F$4:F1487,F1487,$B$4:B1487,B1487))</f>
        <v/>
      </c>
    </row>
    <row r="1488" spans="12:12" ht="24" customHeight="1" x14ac:dyDescent="0.25">
      <c r="L1488" s="2" t="str">
        <f>IF(E1488="","",COUNTIFS($E$4:E1488,E1488,$A$4:A1488,A1488,$F$4:F1488,F1488,$B$4:B1488,B1488))</f>
        <v/>
      </c>
    </row>
    <row r="1489" spans="12:12" ht="24" customHeight="1" x14ac:dyDescent="0.25">
      <c r="L1489" s="2" t="str">
        <f>IF(E1489="","",COUNTIFS($E$4:E1489,E1489,$A$4:A1489,A1489,$F$4:F1489,F1489,$B$4:B1489,B1489))</f>
        <v/>
      </c>
    </row>
    <row r="1490" spans="12:12" ht="24" customHeight="1" x14ac:dyDescent="0.25">
      <c r="L1490" s="2" t="str">
        <f>IF(E1490="","",COUNTIFS($E$4:E1490,E1490,$A$4:A1490,A1490,$F$4:F1490,F1490,$B$4:B1490,B1490))</f>
        <v/>
      </c>
    </row>
    <row r="1491" spans="12:12" ht="24" customHeight="1" x14ac:dyDescent="0.25">
      <c r="L1491" s="2" t="str">
        <f>IF(E1491="","",COUNTIFS($E$4:E1491,E1491,$A$4:A1491,A1491,$F$4:F1491,F1491,$B$4:B1491,B1491))</f>
        <v/>
      </c>
    </row>
    <row r="1492" spans="12:12" ht="24" customHeight="1" x14ac:dyDescent="0.25">
      <c r="L1492" s="2" t="str">
        <f>IF(E1492="","",COUNTIFS($E$4:E1492,E1492,$A$4:A1492,A1492,$F$4:F1492,F1492,$B$4:B1492,B1492))</f>
        <v/>
      </c>
    </row>
    <row r="1493" spans="12:12" ht="24" customHeight="1" x14ac:dyDescent="0.25">
      <c r="L1493" s="2" t="str">
        <f>IF(E1493="","",COUNTIFS($E$4:E1493,E1493,$A$4:A1493,A1493,$F$4:F1493,F1493,$B$4:B1493,B1493))</f>
        <v/>
      </c>
    </row>
    <row r="1494" spans="12:12" ht="24" customHeight="1" x14ac:dyDescent="0.25">
      <c r="L1494" s="2" t="str">
        <f>IF(E1494="","",COUNTIFS($E$4:E1494,E1494,$A$4:A1494,A1494,$F$4:F1494,F1494,$B$4:B1494,B1494))</f>
        <v/>
      </c>
    </row>
    <row r="1495" spans="12:12" ht="24" customHeight="1" x14ac:dyDescent="0.25">
      <c r="L1495" s="2" t="str">
        <f>IF(E1495="","",COUNTIFS($E$4:E1495,E1495,$A$4:A1495,A1495,$F$4:F1495,F1495,$B$4:B1495,B1495))</f>
        <v/>
      </c>
    </row>
    <row r="1496" spans="12:12" ht="24" customHeight="1" x14ac:dyDescent="0.25">
      <c r="L1496" s="2" t="str">
        <f>IF(E1496="","",COUNTIFS($E$4:E1496,E1496,$A$4:A1496,A1496,$F$4:F1496,F1496,$B$4:B1496,B1496))</f>
        <v/>
      </c>
    </row>
    <row r="1497" spans="12:12" ht="24" customHeight="1" x14ac:dyDescent="0.25">
      <c r="L1497" s="2" t="str">
        <f>IF(E1497="","",COUNTIFS($E$4:E1497,E1497,$A$4:A1497,A1497,$F$4:F1497,F1497,$B$4:B1497,B1497))</f>
        <v/>
      </c>
    </row>
    <row r="1498" spans="12:12" ht="24" customHeight="1" x14ac:dyDescent="0.25">
      <c r="L1498" s="2" t="str">
        <f>IF(E1498="","",COUNTIFS($E$4:E1498,E1498,$A$4:A1498,A1498,$F$4:F1498,F1498,$B$4:B1498,B1498))</f>
        <v/>
      </c>
    </row>
    <row r="1499" spans="12:12" ht="24" customHeight="1" x14ac:dyDescent="0.25">
      <c r="L1499" s="2" t="str">
        <f>IF(E1499="","",COUNTIFS($E$4:E1499,E1499,$A$4:A1499,A1499,$F$4:F1499,F1499,$B$4:B1499,B1499))</f>
        <v/>
      </c>
    </row>
    <row r="1500" spans="12:12" ht="24" customHeight="1" x14ac:dyDescent="0.25">
      <c r="L1500" s="2" t="str">
        <f>IF(E1500="","",COUNTIFS($E$4:E1500,E1500,$A$4:A1500,A1500,$F$4:F1500,F1500,$B$4:B1500,B1500))</f>
        <v/>
      </c>
    </row>
    <row r="1501" spans="12:12" ht="24" customHeight="1" x14ac:dyDescent="0.25">
      <c r="L1501" s="2" t="str">
        <f>IF(E1501="","",COUNTIFS($E$4:E1501,E1501,$A$4:A1501,A1501,$F$4:F1501,F1501,$B$4:B1501,B1501))</f>
        <v/>
      </c>
    </row>
    <row r="1502" spans="12:12" ht="24" customHeight="1" x14ac:dyDescent="0.25">
      <c r="L1502" s="2" t="str">
        <f>IF(E1502="","",COUNTIFS($E$4:E1502,E1502,$A$4:A1502,A1502,$F$4:F1502,F1502,$B$4:B1502,B1502))</f>
        <v/>
      </c>
    </row>
    <row r="1503" spans="12:12" ht="24" customHeight="1" x14ac:dyDescent="0.25">
      <c r="L1503" s="2" t="str">
        <f>IF(E1503="","",COUNTIFS($E$4:E1503,E1503,$A$4:A1503,A1503,$F$4:F1503,F1503,$B$4:B1503,B1503))</f>
        <v/>
      </c>
    </row>
    <row r="1504" spans="12:12" ht="24" customHeight="1" x14ac:dyDescent="0.25">
      <c r="L1504" s="2" t="str">
        <f>IF(E1504="","",COUNTIFS($E$4:E1504,E1504,$A$4:A1504,A1504,$F$4:F1504,F1504,$B$4:B1504,B1504))</f>
        <v/>
      </c>
    </row>
    <row r="1505" spans="12:12" ht="24" customHeight="1" x14ac:dyDescent="0.25">
      <c r="L1505" s="2" t="str">
        <f>IF(E1505="","",COUNTIFS($E$4:E1505,E1505,$A$4:A1505,A1505,$F$4:F1505,F1505,$B$4:B1505,B1505))</f>
        <v/>
      </c>
    </row>
    <row r="1506" spans="12:12" ht="24" customHeight="1" x14ac:dyDescent="0.25">
      <c r="L1506" s="2" t="str">
        <f>IF(E1506="","",COUNTIFS($E$4:E1506,E1506,$A$4:A1506,A1506,$F$4:F1506,F1506,$B$4:B1506,B1506))</f>
        <v/>
      </c>
    </row>
    <row r="1507" spans="12:12" ht="24" customHeight="1" x14ac:dyDescent="0.25">
      <c r="L1507" s="2" t="str">
        <f>IF(E1507="","",COUNTIFS($E$4:E1507,E1507,$A$4:A1507,A1507,$F$4:F1507,F1507,$B$4:B1507,B1507))</f>
        <v/>
      </c>
    </row>
    <row r="1508" spans="12:12" ht="24" customHeight="1" x14ac:dyDescent="0.25">
      <c r="L1508" s="2" t="str">
        <f>IF(E1508="","",COUNTIFS($E$4:E1508,E1508,$A$4:A1508,A1508,$F$4:F1508,F1508,$B$4:B1508,B1508))</f>
        <v/>
      </c>
    </row>
    <row r="1509" spans="12:12" ht="24" customHeight="1" x14ac:dyDescent="0.25">
      <c r="L1509" s="2" t="str">
        <f>IF(E1509="","",COUNTIFS($E$4:E1509,E1509,$A$4:A1509,A1509,$F$4:F1509,F1509,$B$4:B1509,B1509))</f>
        <v/>
      </c>
    </row>
    <row r="1510" spans="12:12" ht="24" customHeight="1" x14ac:dyDescent="0.25">
      <c r="L1510" s="2" t="str">
        <f>IF(E1510="","",COUNTIFS($E$4:E1510,E1510,$A$4:A1510,A1510,$F$4:F1510,F1510,$B$4:B1510,B1510))</f>
        <v/>
      </c>
    </row>
    <row r="1511" spans="12:12" ht="24" customHeight="1" x14ac:dyDescent="0.25">
      <c r="L1511" s="2" t="str">
        <f>IF(E1511="","",COUNTIFS($E$4:E1511,E1511,$A$4:A1511,A1511,$F$4:F1511,F1511,$B$4:B1511,B1511))</f>
        <v/>
      </c>
    </row>
    <row r="1512" spans="12:12" ht="24" customHeight="1" x14ac:dyDescent="0.25">
      <c r="L1512" s="2" t="str">
        <f>IF(E1512="","",COUNTIFS($E$4:E1512,E1512,$A$4:A1512,A1512,$F$4:F1512,F1512,$B$4:B1512,B1512))</f>
        <v/>
      </c>
    </row>
    <row r="1513" spans="12:12" ht="24" customHeight="1" x14ac:dyDescent="0.25">
      <c r="L1513" s="2" t="str">
        <f>IF(E1513="","",COUNTIFS($E$4:E1513,E1513,$A$4:A1513,A1513,$F$4:F1513,F1513,$B$4:B1513,B1513))</f>
        <v/>
      </c>
    </row>
    <row r="1514" spans="12:12" ht="24" customHeight="1" x14ac:dyDescent="0.25">
      <c r="L1514" s="2" t="str">
        <f>IF(E1514="","",COUNTIFS($E$4:E1514,E1514,$A$4:A1514,A1514,$F$4:F1514,F1514,$B$4:B1514,B1514))</f>
        <v/>
      </c>
    </row>
    <row r="1515" spans="12:12" ht="24" customHeight="1" x14ac:dyDescent="0.25">
      <c r="L1515" s="2" t="str">
        <f>IF(E1515="","",COUNTIFS($E$4:E1515,E1515,$A$4:A1515,A1515,$F$4:F1515,F1515,$B$4:B1515,B1515))</f>
        <v/>
      </c>
    </row>
    <row r="1516" spans="12:12" ht="24" customHeight="1" x14ac:dyDescent="0.25">
      <c r="L1516" s="2" t="str">
        <f>IF(E1516="","",COUNTIFS($E$4:E1516,E1516,$A$4:A1516,A1516,$F$4:F1516,F1516,$B$4:B1516,B1516))</f>
        <v/>
      </c>
    </row>
    <row r="1517" spans="12:12" ht="24" customHeight="1" x14ac:dyDescent="0.25">
      <c r="L1517" s="2" t="str">
        <f>IF(E1517="","",COUNTIFS($E$4:E1517,E1517,$A$4:A1517,A1517,$F$4:F1517,F1517,$B$4:B1517,B1517))</f>
        <v/>
      </c>
    </row>
    <row r="1518" spans="12:12" ht="24" customHeight="1" x14ac:dyDescent="0.25">
      <c r="L1518" s="2" t="str">
        <f>IF(E1518="","",COUNTIFS($E$4:E1518,E1518,$A$4:A1518,A1518,$F$4:F1518,F1518,$B$4:B1518,B1518))</f>
        <v/>
      </c>
    </row>
    <row r="1519" spans="12:12" ht="24" customHeight="1" x14ac:dyDescent="0.25">
      <c r="L1519" s="2" t="str">
        <f>IF(E1519="","",COUNTIFS($E$4:E1519,E1519,$A$4:A1519,A1519,$F$4:F1519,F1519,$B$4:B1519,B1519))</f>
        <v/>
      </c>
    </row>
    <row r="1520" spans="12:12" ht="24" customHeight="1" x14ac:dyDescent="0.25">
      <c r="L1520" s="2" t="str">
        <f>IF(E1520="","",COUNTIFS($E$4:E1520,E1520,$A$4:A1520,A1520,$F$4:F1520,F1520,$B$4:B1520,B1520))</f>
        <v/>
      </c>
    </row>
    <row r="1521" spans="12:12" ht="24" customHeight="1" x14ac:dyDescent="0.25">
      <c r="L1521" s="2" t="str">
        <f>IF(E1521="","",COUNTIFS($E$4:E1521,E1521,$A$4:A1521,A1521,$F$4:F1521,F1521,$B$4:B1521,B1521))</f>
        <v/>
      </c>
    </row>
    <row r="1522" spans="12:12" ht="24" customHeight="1" x14ac:dyDescent="0.25">
      <c r="L1522" s="2" t="str">
        <f>IF(E1522="","",COUNTIFS($E$4:E1522,E1522,$A$4:A1522,A1522,$F$4:F1522,F1522,$B$4:B1522,B1522))</f>
        <v/>
      </c>
    </row>
    <row r="1523" spans="12:12" ht="24" customHeight="1" x14ac:dyDescent="0.25">
      <c r="L1523" s="2" t="str">
        <f>IF(E1523="","",COUNTIFS($E$4:E1523,E1523,$A$4:A1523,A1523,$F$4:F1523,F1523,$B$4:B1523,B1523))</f>
        <v/>
      </c>
    </row>
    <row r="1524" spans="12:12" ht="24" customHeight="1" x14ac:dyDescent="0.25">
      <c r="L1524" s="2" t="str">
        <f>IF(E1524="","",COUNTIFS($E$4:E1524,E1524,$A$4:A1524,A1524,$F$4:F1524,F1524,$B$4:B1524,B1524))</f>
        <v/>
      </c>
    </row>
    <row r="1525" spans="12:12" ht="24" customHeight="1" x14ac:dyDescent="0.25">
      <c r="L1525" s="2" t="str">
        <f>IF(E1525="","",COUNTIFS($E$4:E1525,E1525,$A$4:A1525,A1525,$F$4:F1525,F1525,$B$4:B1525,B1525))</f>
        <v/>
      </c>
    </row>
    <row r="1526" spans="12:12" ht="24" customHeight="1" x14ac:dyDescent="0.25">
      <c r="L1526" s="2" t="str">
        <f>IF(E1526="","",COUNTIFS($E$4:E1526,E1526,$A$4:A1526,A1526,$F$4:F1526,F1526,$B$4:B1526,B1526))</f>
        <v/>
      </c>
    </row>
    <row r="1527" spans="12:12" ht="24" customHeight="1" x14ac:dyDescent="0.25">
      <c r="L1527" s="2" t="str">
        <f>IF(E1527="","",COUNTIFS($E$4:E1527,E1527,$A$4:A1527,A1527,$F$4:F1527,F1527,$B$4:B1527,B1527))</f>
        <v/>
      </c>
    </row>
    <row r="1528" spans="12:12" ht="24" customHeight="1" x14ac:dyDescent="0.25">
      <c r="L1528" s="2" t="str">
        <f>IF(E1528="","",COUNTIFS($E$4:E1528,E1528,$A$4:A1528,A1528,$F$4:F1528,F1528,$B$4:B1528,B1528))</f>
        <v/>
      </c>
    </row>
    <row r="1529" spans="12:12" ht="24" customHeight="1" x14ac:dyDescent="0.25">
      <c r="L1529" s="2" t="str">
        <f>IF(E1529="","",COUNTIFS($E$4:E1529,E1529,$A$4:A1529,A1529,$F$4:F1529,F1529,$B$4:B1529,B1529))</f>
        <v/>
      </c>
    </row>
    <row r="1530" spans="12:12" ht="24" customHeight="1" x14ac:dyDescent="0.25">
      <c r="L1530" s="2" t="str">
        <f>IF(E1530="","",COUNTIFS($E$4:E1530,E1530,$A$4:A1530,A1530,$F$4:F1530,F1530,$B$4:B1530,B1530))</f>
        <v/>
      </c>
    </row>
    <row r="1531" spans="12:12" ht="24" customHeight="1" x14ac:dyDescent="0.25">
      <c r="L1531" s="2" t="str">
        <f>IF(E1531="","",COUNTIFS($E$4:E1531,E1531,$A$4:A1531,A1531,$F$4:F1531,F1531,$B$4:B1531,B1531))</f>
        <v/>
      </c>
    </row>
    <row r="1532" spans="12:12" ht="24" customHeight="1" x14ac:dyDescent="0.25">
      <c r="L1532" s="2" t="str">
        <f>IF(E1532="","",COUNTIFS($E$4:E1532,E1532,$A$4:A1532,A1532,$F$4:F1532,F1532,$B$4:B1532,B1532))</f>
        <v/>
      </c>
    </row>
    <row r="1533" spans="12:12" ht="24" customHeight="1" x14ac:dyDescent="0.25">
      <c r="L1533" s="2" t="str">
        <f>IF(E1533="","",COUNTIFS($E$4:E1533,E1533,$A$4:A1533,A1533,$F$4:F1533,F1533,$B$4:B1533,B1533))</f>
        <v/>
      </c>
    </row>
    <row r="1534" spans="12:12" ht="24" customHeight="1" x14ac:dyDescent="0.25">
      <c r="L1534" s="2" t="str">
        <f>IF(E1534="","",COUNTIFS($E$4:E1534,E1534,$A$4:A1534,A1534,$F$4:F1534,F1534,$B$4:B1534,B1534))</f>
        <v/>
      </c>
    </row>
    <row r="1535" spans="12:12" ht="24" customHeight="1" x14ac:dyDescent="0.25">
      <c r="L1535" s="2" t="str">
        <f>IF(E1535="","",COUNTIFS($E$4:E1535,E1535,$A$4:A1535,A1535,$F$4:F1535,F1535,$B$4:B1535,B1535))</f>
        <v/>
      </c>
    </row>
    <row r="1536" spans="12:12" ht="24" customHeight="1" x14ac:dyDescent="0.25">
      <c r="L1536" s="2" t="str">
        <f>IF(E1536="","",COUNTIFS($E$4:E1536,E1536,$A$4:A1536,A1536,$F$4:F1536,F1536,$B$4:B1536,B1536))</f>
        <v/>
      </c>
    </row>
    <row r="1537" spans="12:12" ht="24" customHeight="1" x14ac:dyDescent="0.25">
      <c r="L1537" s="2" t="str">
        <f>IF(E1537="","",COUNTIFS($E$4:E1537,E1537,$A$4:A1537,A1537,$F$4:F1537,F1537,$B$4:B1537,B1537))</f>
        <v/>
      </c>
    </row>
    <row r="1538" spans="12:12" ht="24" customHeight="1" x14ac:dyDescent="0.25">
      <c r="L1538" s="2" t="str">
        <f>IF(E1538="","",COUNTIFS($E$4:E1538,E1538,$A$4:A1538,A1538,$F$4:F1538,F1538,$B$4:B1538,B1538))</f>
        <v/>
      </c>
    </row>
    <row r="1539" spans="12:12" ht="24" customHeight="1" x14ac:dyDescent="0.25">
      <c r="L1539" s="2" t="str">
        <f>IF(E1539="","",COUNTIFS($E$4:E1539,E1539,$A$4:A1539,A1539,$F$4:F1539,F1539,$B$4:B1539,B1539))</f>
        <v/>
      </c>
    </row>
    <row r="1540" spans="12:12" ht="24" customHeight="1" x14ac:dyDescent="0.25">
      <c r="L1540" s="2" t="str">
        <f>IF(E1540="","",COUNTIFS($E$4:E1540,E1540,$A$4:A1540,A1540,$F$4:F1540,F1540,$B$4:B1540,B1540))</f>
        <v/>
      </c>
    </row>
    <row r="1541" spans="12:12" ht="24" customHeight="1" x14ac:dyDescent="0.25">
      <c r="L1541" s="2" t="str">
        <f>IF(E1541="","",COUNTIFS($E$4:E1541,E1541,$A$4:A1541,A1541,$F$4:F1541,F1541,$B$4:B1541,B1541))</f>
        <v/>
      </c>
    </row>
    <row r="1542" spans="12:12" ht="24" customHeight="1" x14ac:dyDescent="0.25">
      <c r="L1542" s="2" t="str">
        <f>IF(E1542="","",COUNTIFS($E$4:E1542,E1542,$A$4:A1542,A1542,$F$4:F1542,F1542,$B$4:B1542,B1542))</f>
        <v/>
      </c>
    </row>
    <row r="1543" spans="12:12" ht="24" customHeight="1" x14ac:dyDescent="0.25">
      <c r="L1543" s="2" t="str">
        <f>IF(E1543="","",COUNTIFS($E$4:E1543,E1543,$A$4:A1543,A1543,$F$4:F1543,F1543,$B$4:B1543,B1543))</f>
        <v/>
      </c>
    </row>
    <row r="1544" spans="12:12" ht="24" customHeight="1" x14ac:dyDescent="0.25">
      <c r="L1544" s="2" t="str">
        <f>IF(E1544="","",COUNTIFS($E$4:E1544,E1544,$A$4:A1544,A1544,$F$4:F1544,F1544,$B$4:B1544,B1544))</f>
        <v/>
      </c>
    </row>
    <row r="1545" spans="12:12" ht="24" customHeight="1" x14ac:dyDescent="0.25">
      <c r="L1545" s="2" t="str">
        <f>IF(E1545="","",COUNTIFS($E$4:E1545,E1545,$A$4:A1545,A1545,$F$4:F1545,F1545,$B$4:B1545,B1545))</f>
        <v/>
      </c>
    </row>
    <row r="1546" spans="12:12" ht="24" customHeight="1" x14ac:dyDescent="0.25">
      <c r="L1546" s="2" t="str">
        <f>IF(E1546="","",COUNTIFS($E$4:E1546,E1546,$A$4:A1546,A1546,$F$4:F1546,F1546,$B$4:B1546,B1546))</f>
        <v/>
      </c>
    </row>
    <row r="1547" spans="12:12" ht="24" customHeight="1" x14ac:dyDescent="0.25">
      <c r="L1547" s="2" t="str">
        <f>IF(E1547="","",COUNTIFS($E$4:E1547,E1547,$A$4:A1547,A1547,$F$4:F1547,F1547,$B$4:B1547,B1547))</f>
        <v/>
      </c>
    </row>
    <row r="1548" spans="12:12" ht="24" customHeight="1" x14ac:dyDescent="0.25">
      <c r="L1548" s="2" t="str">
        <f>IF(E1548="","",COUNTIFS($E$4:E1548,E1548,$A$4:A1548,A1548,$F$4:F1548,F1548,$B$4:B1548,B1548))</f>
        <v/>
      </c>
    </row>
    <row r="1549" spans="12:12" ht="24" customHeight="1" x14ac:dyDescent="0.25">
      <c r="L1549" s="2" t="str">
        <f>IF(E1549="","",COUNTIFS($E$4:E1549,E1549,$A$4:A1549,A1549,$F$4:F1549,F1549,$B$4:B1549,B1549))</f>
        <v/>
      </c>
    </row>
    <row r="1550" spans="12:12" ht="24" customHeight="1" x14ac:dyDescent="0.25">
      <c r="L1550" s="2" t="str">
        <f>IF(E1550="","",COUNTIFS($E$4:E1550,E1550,$A$4:A1550,A1550,$F$4:F1550,F1550,$B$4:B1550,B1550))</f>
        <v/>
      </c>
    </row>
    <row r="1551" spans="12:12" ht="24" customHeight="1" x14ac:dyDescent="0.25">
      <c r="L1551" s="2" t="str">
        <f>IF(E1551="","",COUNTIFS($E$4:E1551,E1551,$A$4:A1551,A1551,$F$4:F1551,F1551,$B$4:B1551,B1551))</f>
        <v/>
      </c>
    </row>
    <row r="1552" spans="12:12" ht="24" customHeight="1" x14ac:dyDescent="0.25">
      <c r="L1552" s="2" t="str">
        <f>IF(E1552="","",COUNTIFS($E$4:E1552,E1552,$A$4:A1552,A1552,$F$4:F1552,F1552,$B$4:B1552,B1552))</f>
        <v/>
      </c>
    </row>
    <row r="1553" spans="12:12" ht="24" customHeight="1" x14ac:dyDescent="0.25">
      <c r="L1553" s="2" t="str">
        <f>IF(E1553="","",COUNTIFS($E$4:E1553,E1553,$A$4:A1553,A1553,$F$4:F1553,F1553,$B$4:B1553,B1553))</f>
        <v/>
      </c>
    </row>
    <row r="1554" spans="12:12" ht="24" customHeight="1" x14ac:dyDescent="0.25">
      <c r="L1554" s="2" t="str">
        <f>IF(E1554="","",COUNTIFS($E$4:E1554,E1554,$A$4:A1554,A1554,$F$4:F1554,F1554,$B$4:B1554,B1554))</f>
        <v/>
      </c>
    </row>
    <row r="1555" spans="12:12" ht="24" customHeight="1" x14ac:dyDescent="0.25">
      <c r="L1555" s="2" t="str">
        <f>IF(E1555="","",COUNTIFS($E$4:E1555,E1555,$A$4:A1555,A1555,$F$4:F1555,F1555,$B$4:B1555,B1555))</f>
        <v/>
      </c>
    </row>
    <row r="1556" spans="12:12" ht="24" customHeight="1" x14ac:dyDescent="0.25">
      <c r="L1556" s="2" t="str">
        <f>IF(E1556="","",COUNTIFS($E$4:E1556,E1556,$A$4:A1556,A1556,$F$4:F1556,F1556,$B$4:B1556,B1556))</f>
        <v/>
      </c>
    </row>
    <row r="1557" spans="12:12" ht="24" customHeight="1" x14ac:dyDescent="0.25">
      <c r="L1557" s="2" t="str">
        <f>IF(E1557="","",COUNTIFS($E$4:E1557,E1557,$A$4:A1557,A1557,$F$4:F1557,F1557,$B$4:B1557,B1557))</f>
        <v/>
      </c>
    </row>
    <row r="1558" spans="12:12" ht="24" customHeight="1" x14ac:dyDescent="0.25">
      <c r="L1558" s="2" t="str">
        <f>IF(E1558="","",COUNTIFS($E$4:E1558,E1558,$A$4:A1558,A1558,$F$4:F1558,F1558,$B$4:B1558,B1558))</f>
        <v/>
      </c>
    </row>
    <row r="1559" spans="12:12" ht="24" customHeight="1" x14ac:dyDescent="0.25">
      <c r="L1559" s="2" t="str">
        <f>IF(E1559="","",COUNTIFS($E$4:E1559,E1559,$A$4:A1559,A1559,$F$4:F1559,F1559,$B$4:B1559,B1559))</f>
        <v/>
      </c>
    </row>
    <row r="1560" spans="12:12" ht="24" customHeight="1" x14ac:dyDescent="0.25">
      <c r="L1560" s="2" t="str">
        <f>IF(E1560="","",COUNTIFS($E$4:E1560,E1560,$A$4:A1560,A1560,$F$4:F1560,F1560,$B$4:B1560,B1560))</f>
        <v/>
      </c>
    </row>
    <row r="1561" spans="12:12" ht="24" customHeight="1" x14ac:dyDescent="0.25">
      <c r="L1561" s="2" t="str">
        <f>IF(E1561="","",COUNTIFS($E$4:E1561,E1561,$A$4:A1561,A1561,$F$4:F1561,F1561,$B$4:B1561,B1561))</f>
        <v/>
      </c>
    </row>
    <row r="1562" spans="12:12" ht="24" customHeight="1" x14ac:dyDescent="0.25">
      <c r="L1562" s="2" t="str">
        <f>IF(E1562="","",COUNTIFS($E$4:E1562,E1562,$A$4:A1562,A1562,$F$4:F1562,F1562,$B$4:B1562,B1562))</f>
        <v/>
      </c>
    </row>
    <row r="1563" spans="12:12" ht="24" customHeight="1" x14ac:dyDescent="0.25">
      <c r="L1563" s="2" t="str">
        <f>IF(E1563="","",COUNTIFS($E$4:E1563,E1563,$A$4:A1563,A1563,$F$4:F1563,F1563,$B$4:B1563,B1563))</f>
        <v/>
      </c>
    </row>
    <row r="1564" spans="12:12" ht="24" customHeight="1" x14ac:dyDescent="0.25">
      <c r="L1564" s="2" t="str">
        <f>IF(E1564="","",COUNTIFS($E$4:E1564,E1564,$A$4:A1564,A1564,$F$4:F1564,F1564,$B$4:B1564,B1564))</f>
        <v/>
      </c>
    </row>
    <row r="1565" spans="12:12" ht="24" customHeight="1" x14ac:dyDescent="0.25">
      <c r="L1565" s="2" t="str">
        <f>IF(E1565="","",COUNTIFS($E$4:E1565,E1565,$A$4:A1565,A1565,$F$4:F1565,F1565,$B$4:B1565,B1565))</f>
        <v/>
      </c>
    </row>
    <row r="1566" spans="12:12" ht="24" customHeight="1" x14ac:dyDescent="0.25">
      <c r="L1566" s="2" t="str">
        <f>IF(E1566="","",COUNTIFS($E$4:E1566,E1566,$A$4:A1566,A1566,$F$4:F1566,F1566,$B$4:B1566,B1566))</f>
        <v/>
      </c>
    </row>
    <row r="1567" spans="12:12" ht="24" customHeight="1" x14ac:dyDescent="0.25">
      <c r="L1567" s="2" t="str">
        <f>IF(E1567="","",COUNTIFS($E$4:E1567,E1567,$A$4:A1567,A1567,$F$4:F1567,F1567,$B$4:B1567,B1567))</f>
        <v/>
      </c>
    </row>
    <row r="1568" spans="12:12" ht="24" customHeight="1" x14ac:dyDescent="0.25">
      <c r="L1568" s="2" t="str">
        <f>IF(E1568="","",COUNTIFS($E$4:E1568,E1568,$A$4:A1568,A1568,$F$4:F1568,F1568,$B$4:B1568,B1568))</f>
        <v/>
      </c>
    </row>
    <row r="1569" spans="12:12" ht="24" customHeight="1" x14ac:dyDescent="0.25">
      <c r="L1569" s="2" t="str">
        <f>IF(E1569="","",COUNTIFS($E$4:E1569,E1569,$A$4:A1569,A1569,$F$4:F1569,F1569,$B$4:B1569,B1569))</f>
        <v/>
      </c>
    </row>
    <row r="1570" spans="12:12" ht="24" customHeight="1" x14ac:dyDescent="0.25">
      <c r="L1570" s="2" t="str">
        <f>IF(E1570="","",COUNTIFS($E$4:E1570,E1570,$A$4:A1570,A1570,$F$4:F1570,F1570,$B$4:B1570,B1570))</f>
        <v/>
      </c>
    </row>
    <row r="1571" spans="12:12" ht="24" customHeight="1" x14ac:dyDescent="0.25">
      <c r="L1571" s="2" t="str">
        <f>IF(E1571="","",COUNTIFS($E$4:E1571,E1571,$A$4:A1571,A1571,$F$4:F1571,F1571,$B$4:B1571,B1571))</f>
        <v/>
      </c>
    </row>
    <row r="1572" spans="12:12" ht="24" customHeight="1" x14ac:dyDescent="0.25">
      <c r="L1572" s="2" t="str">
        <f>IF(E1572="","",COUNTIFS($E$4:E1572,E1572,$A$4:A1572,A1572,$F$4:F1572,F1572,$B$4:B1572,B1572))</f>
        <v/>
      </c>
    </row>
    <row r="1573" spans="12:12" ht="24" customHeight="1" x14ac:dyDescent="0.25">
      <c r="L1573" s="2" t="str">
        <f>IF(E1573="","",COUNTIFS($E$4:E1573,E1573,$A$4:A1573,A1573,$F$4:F1573,F1573,$B$4:B1573,B1573))</f>
        <v/>
      </c>
    </row>
    <row r="1574" spans="12:12" ht="24" customHeight="1" x14ac:dyDescent="0.25">
      <c r="L1574" s="2" t="str">
        <f>IF(E1574="","",COUNTIFS($E$4:E1574,E1574,$A$4:A1574,A1574,$F$4:F1574,F1574,$B$4:B1574,B1574))</f>
        <v/>
      </c>
    </row>
    <row r="1575" spans="12:12" ht="24" customHeight="1" x14ac:dyDescent="0.25">
      <c r="L1575" s="2" t="str">
        <f>IF(E1575="","",COUNTIFS($E$4:E1575,E1575,$A$4:A1575,A1575,$F$4:F1575,F1575,$B$4:B1575,B1575))</f>
        <v/>
      </c>
    </row>
    <row r="1576" spans="12:12" ht="24" customHeight="1" x14ac:dyDescent="0.25">
      <c r="L1576" s="2" t="str">
        <f>IF(E1576="","",COUNTIFS($E$4:E1576,E1576,$A$4:A1576,A1576,$F$4:F1576,F1576,$B$4:B1576,B1576))</f>
        <v/>
      </c>
    </row>
    <row r="1577" spans="12:12" ht="24" customHeight="1" x14ac:dyDescent="0.25">
      <c r="L1577" s="2" t="str">
        <f>IF(E1577="","",COUNTIFS($E$4:E1577,E1577,$A$4:A1577,A1577,$F$4:F1577,F1577,$B$4:B1577,B1577))</f>
        <v/>
      </c>
    </row>
    <row r="1578" spans="12:12" ht="24" customHeight="1" x14ac:dyDescent="0.25">
      <c r="L1578" s="2" t="str">
        <f>IF(E1578="","",COUNTIFS($E$4:E1578,E1578,$A$4:A1578,A1578,$F$4:F1578,F1578,$B$4:B1578,B1578))</f>
        <v/>
      </c>
    </row>
    <row r="1579" spans="12:12" ht="24" customHeight="1" x14ac:dyDescent="0.25">
      <c r="L1579" s="2" t="str">
        <f>IF(E1579="","",COUNTIFS($E$4:E1579,E1579,$A$4:A1579,A1579,$F$4:F1579,F1579,$B$4:B1579,B1579))</f>
        <v/>
      </c>
    </row>
    <row r="1580" spans="12:12" ht="24" customHeight="1" x14ac:dyDescent="0.25">
      <c r="L1580" s="2" t="str">
        <f>IF(E1580="","",COUNTIFS($E$4:E1580,E1580,$A$4:A1580,A1580,$F$4:F1580,F1580,$B$4:B1580,B1580))</f>
        <v/>
      </c>
    </row>
    <row r="1581" spans="12:12" ht="24" customHeight="1" x14ac:dyDescent="0.25">
      <c r="L1581" s="2" t="str">
        <f>IF(E1581="","",COUNTIFS($E$4:E1581,E1581,$A$4:A1581,A1581,$F$4:F1581,F1581,$B$4:B1581,B1581))</f>
        <v/>
      </c>
    </row>
    <row r="1582" spans="12:12" ht="24" customHeight="1" x14ac:dyDescent="0.25">
      <c r="L1582" s="2" t="str">
        <f>IF(E1582="","",COUNTIFS($E$4:E1582,E1582,$A$4:A1582,A1582,$F$4:F1582,F1582,$B$4:B1582,B1582))</f>
        <v/>
      </c>
    </row>
    <row r="1583" spans="12:12" ht="24" customHeight="1" x14ac:dyDescent="0.25">
      <c r="L1583" s="2" t="str">
        <f>IF(E1583="","",COUNTIFS($E$4:E1583,E1583,$A$4:A1583,A1583,$F$4:F1583,F1583,$B$4:B1583,B1583))</f>
        <v/>
      </c>
    </row>
    <row r="1584" spans="12:12" ht="24" customHeight="1" x14ac:dyDescent="0.25">
      <c r="L1584" s="2" t="str">
        <f>IF(E1584="","",COUNTIFS($E$4:E1584,E1584,$A$4:A1584,A1584,$F$4:F1584,F1584,$B$4:B1584,B1584))</f>
        <v/>
      </c>
    </row>
    <row r="1585" spans="12:12" ht="24" customHeight="1" x14ac:dyDescent="0.25">
      <c r="L1585" s="2" t="str">
        <f>IF(E1585="","",COUNTIFS($E$4:E1585,E1585,$A$4:A1585,A1585,$F$4:F1585,F1585,$B$4:B1585,B1585))</f>
        <v/>
      </c>
    </row>
    <row r="1586" spans="12:12" ht="24" customHeight="1" x14ac:dyDescent="0.25">
      <c r="L1586" s="2" t="str">
        <f>IF(E1586="","",COUNTIFS($E$4:E1586,E1586,$A$4:A1586,A1586,$F$4:F1586,F1586,$B$4:B1586,B1586))</f>
        <v/>
      </c>
    </row>
    <row r="1587" spans="12:12" ht="24" customHeight="1" x14ac:dyDescent="0.25">
      <c r="L1587" s="2" t="str">
        <f>IF(E1587="","",COUNTIFS($E$4:E1587,E1587,$A$4:A1587,A1587,$F$4:F1587,F1587,$B$4:B1587,B1587))</f>
        <v/>
      </c>
    </row>
    <row r="1588" spans="12:12" ht="24" customHeight="1" x14ac:dyDescent="0.25">
      <c r="L1588" s="2" t="str">
        <f>IF(E1588="","",COUNTIFS($E$4:E1588,E1588,$A$4:A1588,A1588,$F$4:F1588,F1588,$B$4:B1588,B1588))</f>
        <v/>
      </c>
    </row>
    <row r="1589" spans="12:12" ht="24" customHeight="1" x14ac:dyDescent="0.25">
      <c r="L1589" s="2" t="str">
        <f>IF(E1589="","",COUNTIFS($E$4:E1589,E1589,$A$4:A1589,A1589,$F$4:F1589,F1589,$B$4:B1589,B1589))</f>
        <v/>
      </c>
    </row>
    <row r="1590" spans="12:12" ht="24" customHeight="1" x14ac:dyDescent="0.25">
      <c r="L1590" s="2" t="str">
        <f>IF(E1590="","",COUNTIFS($E$4:E1590,E1590,$A$4:A1590,A1590,$F$4:F1590,F1590,$B$4:B1590,B1590))</f>
        <v/>
      </c>
    </row>
    <row r="1591" spans="12:12" ht="24" customHeight="1" x14ac:dyDescent="0.25">
      <c r="L1591" s="2" t="str">
        <f>IF(E1591="","",COUNTIFS($E$4:E1591,E1591,$A$4:A1591,A1591,$F$4:F1591,F1591,$B$4:B1591,B1591))</f>
        <v/>
      </c>
    </row>
    <row r="1592" spans="12:12" ht="24" customHeight="1" x14ac:dyDescent="0.25">
      <c r="L1592" s="2" t="str">
        <f>IF(E1592="","",COUNTIFS($E$4:E1592,E1592,$A$4:A1592,A1592,$F$4:F1592,F1592,$B$4:B1592,B1592))</f>
        <v/>
      </c>
    </row>
    <row r="1593" spans="12:12" ht="24" customHeight="1" x14ac:dyDescent="0.25">
      <c r="L1593" s="2" t="str">
        <f>IF(E1593="","",COUNTIFS($E$4:E1593,E1593,$A$4:A1593,A1593,$F$4:F1593,F1593,$B$4:B1593,B1593))</f>
        <v/>
      </c>
    </row>
    <row r="1594" spans="12:12" ht="24" customHeight="1" x14ac:dyDescent="0.25">
      <c r="L1594" s="2" t="str">
        <f>IF(E1594="","",COUNTIFS($E$4:E1594,E1594,$A$4:A1594,A1594,$F$4:F1594,F1594,$B$4:B1594,B1594))</f>
        <v/>
      </c>
    </row>
    <row r="1595" spans="12:12" ht="24" customHeight="1" x14ac:dyDescent="0.25">
      <c r="L1595" s="2" t="str">
        <f>IF(E1595="","",COUNTIFS($E$4:E1595,E1595,$A$4:A1595,A1595,$F$4:F1595,F1595,$B$4:B1595,B1595))</f>
        <v/>
      </c>
    </row>
    <row r="1596" spans="12:12" ht="24" customHeight="1" x14ac:dyDescent="0.25">
      <c r="L1596" s="2" t="str">
        <f>IF(E1596="","",COUNTIFS($E$4:E1596,E1596,$A$4:A1596,A1596,$F$4:F1596,F1596,$B$4:B1596,B1596))</f>
        <v/>
      </c>
    </row>
    <row r="1597" spans="12:12" ht="24" customHeight="1" x14ac:dyDescent="0.25">
      <c r="L1597" s="2" t="str">
        <f>IF(E1597="","",COUNTIFS($E$4:E1597,E1597,$A$4:A1597,A1597,$F$4:F1597,F1597,$B$4:B1597,B1597))</f>
        <v/>
      </c>
    </row>
    <row r="1598" spans="12:12" ht="24" customHeight="1" x14ac:dyDescent="0.25">
      <c r="L1598" s="2" t="str">
        <f>IF(E1598="","",COUNTIFS($E$4:E1598,E1598,$A$4:A1598,A1598,$F$4:F1598,F1598,$B$4:B1598,B1598))</f>
        <v/>
      </c>
    </row>
    <row r="1599" spans="12:12" ht="24" customHeight="1" x14ac:dyDescent="0.25">
      <c r="L1599" s="2" t="str">
        <f>IF(E1599="","",COUNTIFS($E$4:E1599,E1599,$A$4:A1599,A1599,$F$4:F1599,F1599,$B$4:B1599,B1599))</f>
        <v/>
      </c>
    </row>
    <row r="1600" spans="12:12" ht="24" customHeight="1" x14ac:dyDescent="0.25">
      <c r="L1600" s="2" t="str">
        <f>IF(E1600="","",COUNTIFS($E$4:E1600,E1600,$A$4:A1600,A1600,$F$4:F1600,F1600,$B$4:B1600,B1600))</f>
        <v/>
      </c>
    </row>
    <row r="1601" spans="12:12" ht="24" customHeight="1" x14ac:dyDescent="0.25">
      <c r="L1601" s="2" t="str">
        <f>IF(E1601="","",COUNTIFS($E$4:E1601,E1601,$A$4:A1601,A1601,$F$4:F1601,F1601,$B$4:B1601,B1601))</f>
        <v/>
      </c>
    </row>
    <row r="1602" spans="12:12" ht="24" customHeight="1" x14ac:dyDescent="0.25">
      <c r="L1602" s="2" t="str">
        <f>IF(E1602="","",COUNTIFS($E$4:E1602,E1602,$A$4:A1602,A1602,$F$4:F1602,F1602,$B$4:B1602,B1602))</f>
        <v/>
      </c>
    </row>
    <row r="1603" spans="12:12" ht="24" customHeight="1" x14ac:dyDescent="0.25">
      <c r="L1603" s="2" t="str">
        <f>IF(E1603="","",COUNTIFS($E$4:E1603,E1603,$A$4:A1603,A1603,$F$4:F1603,F1603,$B$4:B1603,B1603))</f>
        <v/>
      </c>
    </row>
    <row r="1604" spans="12:12" ht="24" customHeight="1" x14ac:dyDescent="0.25">
      <c r="L1604" s="2" t="str">
        <f>IF(E1604="","",COUNTIFS($E$4:E1604,E1604,$A$4:A1604,A1604,$F$4:F1604,F1604,$B$4:B1604,B1604))</f>
        <v/>
      </c>
    </row>
    <row r="1605" spans="12:12" ht="24" customHeight="1" x14ac:dyDescent="0.25">
      <c r="L1605" s="2" t="str">
        <f>IF(E1605="","",COUNTIFS($E$4:E1605,E1605,$A$4:A1605,A1605,$F$4:F1605,F1605,$B$4:B1605,B1605))</f>
        <v/>
      </c>
    </row>
    <row r="1606" spans="12:12" ht="24" customHeight="1" x14ac:dyDescent="0.25">
      <c r="L1606" s="2" t="str">
        <f>IF(E1606="","",COUNTIFS($E$4:E1606,E1606,$A$4:A1606,A1606,$F$4:F1606,F1606,$B$4:B1606,B1606))</f>
        <v/>
      </c>
    </row>
    <row r="1607" spans="12:12" ht="24" customHeight="1" x14ac:dyDescent="0.25">
      <c r="L1607" s="2" t="str">
        <f>IF(E1607="","",COUNTIFS($E$4:E1607,E1607,$A$4:A1607,A1607,$F$4:F1607,F1607,$B$4:B1607,B1607))</f>
        <v/>
      </c>
    </row>
    <row r="1608" spans="12:12" ht="24" customHeight="1" x14ac:dyDescent="0.25">
      <c r="L1608" s="2" t="str">
        <f>IF(E1608="","",COUNTIFS($E$4:E1608,E1608,$A$4:A1608,A1608,$F$4:F1608,F1608,$B$4:B1608,B1608))</f>
        <v/>
      </c>
    </row>
    <row r="1609" spans="12:12" ht="24" customHeight="1" x14ac:dyDescent="0.25">
      <c r="L1609" s="2" t="str">
        <f>IF(E1609="","",COUNTIFS($E$4:E1609,E1609,$A$4:A1609,A1609,$F$4:F1609,F1609,$B$4:B1609,B1609))</f>
        <v/>
      </c>
    </row>
    <row r="1610" spans="12:12" ht="24" customHeight="1" x14ac:dyDescent="0.25">
      <c r="L1610" s="2" t="str">
        <f>IF(E1610="","",COUNTIFS($E$4:E1610,E1610,$A$4:A1610,A1610,$F$4:F1610,F1610,$B$4:B1610,B1610))</f>
        <v/>
      </c>
    </row>
    <row r="1611" spans="12:12" ht="24" customHeight="1" x14ac:dyDescent="0.25">
      <c r="L1611" s="2" t="str">
        <f>IF(E1611="","",COUNTIFS($E$4:E1611,E1611,$A$4:A1611,A1611,$F$4:F1611,F1611,$B$4:B1611,B1611))</f>
        <v/>
      </c>
    </row>
    <row r="1612" spans="12:12" ht="24" customHeight="1" x14ac:dyDescent="0.25">
      <c r="L1612" s="2" t="str">
        <f>IF(E1612="","",COUNTIFS($E$4:E1612,E1612,$A$4:A1612,A1612,$F$4:F1612,F1612,$B$4:B1612,B1612))</f>
        <v/>
      </c>
    </row>
    <row r="1613" spans="12:12" ht="24" customHeight="1" x14ac:dyDescent="0.25">
      <c r="L1613" s="2" t="str">
        <f>IF(E1613="","",COUNTIFS($E$4:E1613,E1613,$A$4:A1613,A1613,$F$4:F1613,F1613,$B$4:B1613,B1613))</f>
        <v/>
      </c>
    </row>
    <row r="1614" spans="12:12" ht="24" customHeight="1" x14ac:dyDescent="0.25">
      <c r="L1614" s="2" t="str">
        <f>IF(E1614="","",COUNTIFS($E$4:E1614,E1614,$A$4:A1614,A1614,$F$4:F1614,F1614,$B$4:B1614,B1614))</f>
        <v/>
      </c>
    </row>
    <row r="1615" spans="12:12" ht="24" customHeight="1" x14ac:dyDescent="0.25">
      <c r="L1615" s="2" t="str">
        <f>IF(E1615="","",COUNTIFS($E$4:E1615,E1615,$A$4:A1615,A1615,$F$4:F1615,F1615,$B$4:B1615,B1615))</f>
        <v/>
      </c>
    </row>
    <row r="1616" spans="12:12" ht="24" customHeight="1" x14ac:dyDescent="0.25">
      <c r="L1616" s="2" t="str">
        <f>IF(E1616="","",COUNTIFS($E$4:E1616,E1616,$A$4:A1616,A1616,$F$4:F1616,F1616,$B$4:B1616,B1616))</f>
        <v/>
      </c>
    </row>
    <row r="1617" spans="12:12" ht="24" customHeight="1" x14ac:dyDescent="0.25">
      <c r="L1617" s="2" t="str">
        <f>IF(E1617="","",COUNTIFS($E$4:E1617,E1617,$A$4:A1617,A1617,$F$4:F1617,F1617,$B$4:B1617,B1617))</f>
        <v/>
      </c>
    </row>
    <row r="1618" spans="12:12" ht="24" customHeight="1" x14ac:dyDescent="0.25">
      <c r="L1618" s="2" t="str">
        <f>IF(E1618="","",COUNTIFS($E$4:E1618,E1618,$A$4:A1618,A1618,$F$4:F1618,F1618,$B$4:B1618,B1618))</f>
        <v/>
      </c>
    </row>
    <row r="1619" spans="12:12" ht="24" customHeight="1" x14ac:dyDescent="0.25">
      <c r="L1619" s="2" t="str">
        <f>IF(E1619="","",COUNTIFS($E$4:E1619,E1619,$A$4:A1619,A1619,$F$4:F1619,F1619,$B$4:B1619,B1619))</f>
        <v/>
      </c>
    </row>
    <row r="1620" spans="12:12" ht="24" customHeight="1" x14ac:dyDescent="0.25">
      <c r="L1620" s="2" t="str">
        <f>IF(E1620="","",COUNTIFS($E$4:E1620,E1620,$A$4:A1620,A1620,$F$4:F1620,F1620,$B$4:B1620,B1620))</f>
        <v/>
      </c>
    </row>
    <row r="1621" spans="12:12" ht="24" customHeight="1" x14ac:dyDescent="0.25">
      <c r="L1621" s="2" t="str">
        <f>IF(E1621="","",COUNTIFS($E$4:E1621,E1621,$A$4:A1621,A1621,$F$4:F1621,F1621,$B$4:B1621,B1621))</f>
        <v/>
      </c>
    </row>
    <row r="1622" spans="12:12" ht="24" customHeight="1" x14ac:dyDescent="0.25">
      <c r="L1622" s="2" t="str">
        <f>IF(E1622="","",COUNTIFS($E$4:E1622,E1622,$A$4:A1622,A1622,$F$4:F1622,F1622,$B$4:B1622,B1622))</f>
        <v/>
      </c>
    </row>
    <row r="1623" spans="12:12" ht="24" customHeight="1" x14ac:dyDescent="0.25">
      <c r="L1623" s="2" t="str">
        <f>IF(E1623="","",COUNTIFS($E$4:E1623,E1623,$A$4:A1623,A1623,$F$4:F1623,F1623,$B$4:B1623,B1623))</f>
        <v/>
      </c>
    </row>
    <row r="1624" spans="12:12" ht="24" customHeight="1" x14ac:dyDescent="0.25">
      <c r="L1624" s="2" t="str">
        <f>IF(E1624="","",COUNTIFS($E$4:E1624,E1624,$A$4:A1624,A1624,$F$4:F1624,F1624,$B$4:B1624,B1624))</f>
        <v/>
      </c>
    </row>
    <row r="1625" spans="12:12" ht="24" customHeight="1" x14ac:dyDescent="0.25">
      <c r="L1625" s="2" t="str">
        <f>IF(E1625="","",COUNTIFS($E$4:E1625,E1625,$A$4:A1625,A1625,$F$4:F1625,F1625,$B$4:B1625,B1625))</f>
        <v/>
      </c>
    </row>
    <row r="1626" spans="12:12" ht="24" customHeight="1" x14ac:dyDescent="0.25">
      <c r="L1626" s="2" t="str">
        <f>IF(E1626="","",COUNTIFS($E$4:E1626,E1626,$A$4:A1626,A1626,$F$4:F1626,F1626,$B$4:B1626,B1626))</f>
        <v/>
      </c>
    </row>
    <row r="1627" spans="12:12" ht="24" customHeight="1" x14ac:dyDescent="0.25">
      <c r="L1627" s="2" t="str">
        <f>IF(E1627="","",COUNTIFS($E$4:E1627,E1627,$A$4:A1627,A1627,$F$4:F1627,F1627,$B$4:B1627,B1627))</f>
        <v/>
      </c>
    </row>
    <row r="1628" spans="12:12" ht="24" customHeight="1" x14ac:dyDescent="0.25">
      <c r="L1628" s="2" t="str">
        <f>IF(E1628="","",COUNTIFS($E$4:E1628,E1628,$A$4:A1628,A1628,$F$4:F1628,F1628,$B$4:B1628,B1628))</f>
        <v/>
      </c>
    </row>
    <row r="1629" spans="12:12" ht="24" customHeight="1" x14ac:dyDescent="0.25">
      <c r="L1629" s="2" t="str">
        <f>IF(E1629="","",COUNTIFS($E$4:E1629,E1629,$A$4:A1629,A1629,$F$4:F1629,F1629,$B$4:B1629,B1629))</f>
        <v/>
      </c>
    </row>
    <row r="1630" spans="12:12" ht="24" customHeight="1" x14ac:dyDescent="0.25">
      <c r="L1630" s="2" t="str">
        <f>IF(E1630="","",COUNTIFS($E$4:E1630,E1630,$A$4:A1630,A1630,$F$4:F1630,F1630,$B$4:B1630,B1630))</f>
        <v/>
      </c>
    </row>
    <row r="1631" spans="12:12" ht="24" customHeight="1" x14ac:dyDescent="0.25">
      <c r="L1631" s="2" t="str">
        <f>IF(E1631="","",COUNTIFS($E$4:E1631,E1631,$A$4:A1631,A1631,$F$4:F1631,F1631,$B$4:B1631,B1631))</f>
        <v/>
      </c>
    </row>
    <row r="1632" spans="12:12" ht="24" customHeight="1" x14ac:dyDescent="0.25">
      <c r="L1632" s="2" t="str">
        <f>IF(E1632="","",COUNTIFS($E$4:E1632,E1632,$A$4:A1632,A1632,$F$4:F1632,F1632,$B$4:B1632,B1632))</f>
        <v/>
      </c>
    </row>
    <row r="1633" spans="12:12" ht="24" customHeight="1" x14ac:dyDescent="0.25">
      <c r="L1633" s="2" t="str">
        <f>IF(E1633="","",COUNTIFS($E$4:E1633,E1633,$A$4:A1633,A1633,$F$4:F1633,F1633,$B$4:B1633,B1633))</f>
        <v/>
      </c>
    </row>
    <row r="1634" spans="12:12" ht="24" customHeight="1" x14ac:dyDescent="0.25">
      <c r="L1634" s="2" t="str">
        <f>IF(E1634="","",COUNTIFS($E$4:E1634,E1634,$A$4:A1634,A1634,$F$4:F1634,F1634,$B$4:B1634,B1634))</f>
        <v/>
      </c>
    </row>
    <row r="1635" spans="12:12" ht="24" customHeight="1" x14ac:dyDescent="0.25">
      <c r="L1635" s="2" t="str">
        <f>IF(E1635="","",COUNTIFS($E$4:E1635,E1635,$A$4:A1635,A1635,$F$4:F1635,F1635,$B$4:B1635,B1635))</f>
        <v/>
      </c>
    </row>
    <row r="1636" spans="12:12" ht="24" customHeight="1" x14ac:dyDescent="0.25">
      <c r="L1636" s="2" t="str">
        <f>IF(E1636="","",COUNTIFS($E$4:E1636,E1636,$A$4:A1636,A1636,$F$4:F1636,F1636,$B$4:B1636,B1636))</f>
        <v/>
      </c>
    </row>
    <row r="1637" spans="12:12" ht="24" customHeight="1" x14ac:dyDescent="0.25">
      <c r="L1637" s="2" t="str">
        <f>IF(E1637="","",COUNTIFS($E$4:E1637,E1637,$A$4:A1637,A1637,$F$4:F1637,F1637,$B$4:B1637,B1637))</f>
        <v/>
      </c>
    </row>
    <row r="1638" spans="12:12" ht="24" customHeight="1" x14ac:dyDescent="0.25">
      <c r="L1638" s="2" t="str">
        <f>IF(E1638="","",COUNTIFS($E$4:E1638,E1638,$A$4:A1638,A1638,$F$4:F1638,F1638,$B$4:B1638,B1638))</f>
        <v/>
      </c>
    </row>
    <row r="1639" spans="12:12" ht="24" customHeight="1" x14ac:dyDescent="0.25">
      <c r="L1639" s="2" t="str">
        <f>IF(E1639="","",COUNTIFS($E$4:E1639,E1639,$A$4:A1639,A1639,$F$4:F1639,F1639,$B$4:B1639,B1639))</f>
        <v/>
      </c>
    </row>
    <row r="1640" spans="12:12" ht="24" customHeight="1" x14ac:dyDescent="0.25">
      <c r="L1640" s="2" t="str">
        <f>IF(E1640="","",COUNTIFS($E$4:E1640,E1640,$A$4:A1640,A1640,$F$4:F1640,F1640,$B$4:B1640,B1640))</f>
        <v/>
      </c>
    </row>
    <row r="1641" spans="12:12" ht="24" customHeight="1" x14ac:dyDescent="0.25">
      <c r="L1641" s="2" t="str">
        <f>IF(E1641="","",COUNTIFS($E$4:E1641,E1641,$A$4:A1641,A1641,$F$4:F1641,F1641,$B$4:B1641,B1641))</f>
        <v/>
      </c>
    </row>
    <row r="1642" spans="12:12" ht="24" customHeight="1" x14ac:dyDescent="0.25">
      <c r="L1642" s="2" t="str">
        <f>IF(E1642="","",COUNTIFS($E$4:E1642,E1642,$A$4:A1642,A1642,$F$4:F1642,F1642,$B$4:B1642,B1642))</f>
        <v/>
      </c>
    </row>
  </sheetData>
  <autoFilter ref="A3:K391"/>
  <conditionalFormatting sqref="A4">
    <cfRule type="expression" dxfId="7" priority="33">
      <formula>$R4="لاغي"</formula>
    </cfRule>
    <cfRule type="expression" dxfId="6" priority="34">
      <formula>$R4="خلاطة الخرسانة"</formula>
    </cfRule>
    <cfRule type="expression" dxfId="5" priority="36">
      <formula>$R4="موقع 2"</formula>
    </cfRule>
  </conditionalFormatting>
  <conditionalFormatting sqref="A4">
    <cfRule type="expression" dxfId="4" priority="35">
      <formula>$R4="موقع 3"</formula>
    </cfRule>
  </conditionalFormatting>
  <conditionalFormatting sqref="A5:A473">
    <cfRule type="expression" dxfId="3" priority="1">
      <formula>$R5="لاغي"</formula>
    </cfRule>
    <cfRule type="expression" dxfId="2" priority="2">
      <formula>$R5="خلاطة الخرسانة"</formula>
    </cfRule>
    <cfRule type="expression" dxfId="1" priority="4">
      <formula>$R5="موقع 2"</formula>
    </cfRule>
  </conditionalFormatting>
  <conditionalFormatting sqref="A5:A473">
    <cfRule type="expression" dxfId="0" priority="3">
      <formula>$R5="موقع 3"</formula>
    </cfRule>
  </conditionalFormatting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0"/>
  <sheetViews>
    <sheetView rightToLeft="1" tabSelected="1" topLeftCell="A43" workbookViewId="0">
      <selection activeCell="I52" sqref="I52"/>
    </sheetView>
  </sheetViews>
  <sheetFormatPr defaultColWidth="9" defaultRowHeight="18.75" x14ac:dyDescent="0.25"/>
  <cols>
    <col min="1" max="2" width="15.5703125" style="1" customWidth="1"/>
    <col min="3" max="3" width="11.42578125" style="1" customWidth="1"/>
    <col min="4" max="4" width="9.42578125" style="1" customWidth="1"/>
    <col min="5" max="5" width="17.28515625" style="1" customWidth="1"/>
    <col min="6" max="6" width="20.140625" style="1" customWidth="1"/>
    <col min="7" max="7" width="20.140625" style="6" customWidth="1"/>
    <col min="8" max="8" width="10.28515625" style="1" bestFit="1" customWidth="1"/>
    <col min="9" max="9" width="12.85546875" style="1" customWidth="1"/>
    <col min="10" max="10" width="11.85546875" style="1" customWidth="1"/>
    <col min="11" max="16384" width="9" style="1"/>
  </cols>
  <sheetData>
    <row r="2" spans="1:10" x14ac:dyDescent="0.25">
      <c r="A2" s="1" t="s">
        <v>5</v>
      </c>
      <c r="B2" s="7" t="s">
        <v>11</v>
      </c>
    </row>
    <row r="3" spans="1:10" ht="34.5" x14ac:dyDescent="0.25">
      <c r="A3" s="15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18</v>
      </c>
      <c r="G3" s="10" t="s">
        <v>19</v>
      </c>
      <c r="H3" s="10" t="s">
        <v>6</v>
      </c>
      <c r="I3" s="10" t="s">
        <v>7</v>
      </c>
      <c r="J3" s="10" t="s">
        <v>8</v>
      </c>
    </row>
    <row r="4" spans="1:10" x14ac:dyDescent="0.25">
      <c r="A4" s="16">
        <f t="array" ref="A4">IFERROR(INDEX(البيان!$A$4:$A$10000,SMALL(IF(البيان!$F$4:$F$10000=$B$2,IF(البيان!$L$4:$L$10000=1,ROW(A$4:A$10000)-ROW(A$4)+1)),ROWS($A$4:A4))),"")</f>
        <v>43821</v>
      </c>
      <c r="B4" s="3">
        <f t="array" ref="B4">IFERROR(INDEX(البيان!$B$4:$B$10000,SMALL(IF(البيان!$F$4:$F$10000=$B$2,IF(البيان!$L$4:$L$10000=1,ROW(B$4:B$10000)-ROW(B$4)+1)),ROWS($A$4:B4))),"")</f>
        <v>6958</v>
      </c>
      <c r="C4" s="3">
        <f t="array" ref="C4">IFERROR(INDEX(البيان!$C$4:$C$10000,SMALL(IF(البيان!$F$4:$F$10000=$B$2,IF(البيان!$L$4:$L$10000=1,ROW(C$4:C$10000)-ROW(C$4)+1)),ROWS($A$4:C4))),"")</f>
        <v>18</v>
      </c>
      <c r="D4" s="12">
        <f>IF($A4="","",SUMPRODUCT(البيان!$D$4:$D$10000,((البيان!$F$4:$F$10000=$B$2)*(البيان!$A$4:$A$10000=$A4))*(البيان!$B$4:$B$10000=$B4)*(البيان!$E$4:$E$10000=$E4)))</f>
        <v>3</v>
      </c>
      <c r="E4" s="3" t="str">
        <f t="array" ref="E4">IFERROR(INDEX(البيان!$E$4:$E$10000,SMALL(IF(البيان!$F$4:$F$10000=$B$2,IF(البيان!$L$4:$L$10000=1,ROW(E$4:E$10000)-ROW(E$4)+1)),ROWS($A$4:E4))),"")</f>
        <v>خلطة اسفلتية</v>
      </c>
      <c r="F4" s="3" t="str">
        <f t="array" ref="F4">IFERROR(INDEX(البيان!$G$4:$G$10000,SMALL(IF(البيان!$F$4:$F$10000=$B$2,IF(البيان!$L$4:$L$10000=1,ROW(F$4:F$10000)-ROW(F$4)+1)),ROWS($A$4:F4))),"")</f>
        <v>مارينى الشروق</v>
      </c>
      <c r="G4" s="3" t="str">
        <f t="array" ref="G4">IFERROR(INDEX(البيان!$H$4:$H$10000,SMALL(IF(البيان!$F$4:$F$10000=$B$2,IF(البيان!$L$4:$L$10000=1,ROW(G$4:G$10000)-ROW(G$4)+1)),ROWS($A$4:G4))),"")</f>
        <v>محور ترعة الطوارئ</v>
      </c>
      <c r="H4" s="13">
        <f>IF($A4="","",SUMPRODUCT(البيان!$I$4:$I$10000,((البيان!$F$4:$F$10000=$B$2)*(البيان!$A$4:$A$10000=$A4))*(البيان!$B$4:$B$10000=$B4)*(البيان!$E$4:$E$10000=$E4)))</f>
        <v>0</v>
      </c>
      <c r="I4" s="14">
        <f>IF($A4="","",SUMPRODUCT(البيان!$J$4:$J$10000,((البيان!$F$4:$F$10000=$B$2)*(البيان!$A$4:$A$10000=$A4))*(البيان!$B$4:$B$10000=$B4)*(البيان!$E$4:$E$10000=$E4)))</f>
        <v>0</v>
      </c>
      <c r="J4" s="3">
        <f t="array" ref="J4">IFERROR(INDEX(البيان!$K$4:$K$10000,SMALL(IF(البيان!$F$4:$F$10000=$B$2,IF(البيان!$L$4:$L$10000=1,ROW(J$4:J$10000)-ROW(J$4)+1)),ROWS($A$4:J4))),"")</f>
        <v>0</v>
      </c>
    </row>
    <row r="5" spans="1:10" x14ac:dyDescent="0.25">
      <c r="A5" s="16">
        <f t="array" ref="A5">IFERROR(INDEX(البيان!$A$4:$A$10000,SMALL(IF(البيان!$F$4:$F$10000=$B$2,IF(البيان!$L$4:$L$10000=1,ROW(A$4:A$10000)-ROW(A$4)+1)),ROWS($A$4:A5))),"")</f>
        <v>43821</v>
      </c>
      <c r="B5" s="3">
        <f t="array" ref="B5">IFERROR(INDEX(البيان!$B$4:$B$10000,SMALL(IF(البيان!$F$4:$F$10000=$B$2,IF(البيان!$L$4:$L$10000=1,ROW(B$4:B$10000)-ROW(B$4)+1)),ROWS($A$4:B5))),"")</f>
        <v>946</v>
      </c>
      <c r="C5" s="3">
        <f t="array" ref="C5">IFERROR(INDEX(البيان!$C$4:$C$10000,SMALL(IF(البيان!$F$4:$F$10000=$B$2,IF(البيان!$L$4:$L$10000=1,ROW(C$4:C$10000)-ROW(C$4)+1)),ROWS($A$4:C5))),"")</f>
        <v>0</v>
      </c>
      <c r="D5" s="12">
        <f>IF($A5="","",SUMPRODUCT(البيان!$D$4:$D$10000,((البيان!$F$4:$F$10000=$B$2)*(البيان!$A$4:$A$10000=$A5))*(البيان!$B$4:$B$10000=$B5)*(البيان!$E$4:$E$10000=$E5)))</f>
        <v>4</v>
      </c>
      <c r="E5" s="3" t="str">
        <f t="array" ref="E5">IFERROR(INDEX(البيان!$E$4:$E$10000,SMALL(IF(البيان!$F$4:$F$10000=$B$2,IF(البيان!$L$4:$L$10000=1,ROW(E$4:E$10000)-ROW(E$4)+1)),ROWS($A$4:E5))),"")</f>
        <v>خلطة اسفلتية</v>
      </c>
      <c r="F5" s="3" t="str">
        <f t="array" ref="F5">IFERROR(INDEX(البيان!$G$4:$G$10000,SMALL(IF(البيان!$F$4:$F$10000=$B$2,IF(البيان!$L$4:$L$10000=1,ROW(F$4:F$10000)-ROW(F$4)+1)),ROWS($A$4:F5))),"")</f>
        <v>مارينى الشروق</v>
      </c>
      <c r="G5" s="3" t="str">
        <f t="array" ref="G5">IFERROR(INDEX(البيان!$H$4:$H$10000,SMALL(IF(البيان!$F$4:$F$10000=$B$2,IF(البيان!$L$4:$L$10000=1,ROW(G$4:G$10000)-ROW(G$4)+1)),ROWS($A$4:G5))),"")</f>
        <v>محور ترعة الطوارئ</v>
      </c>
      <c r="H5" s="13">
        <f>IF($A5="","",SUMPRODUCT(البيان!$I$4:$I$10000,((البيان!$F$4:$F$10000=$B$2)*(البيان!$A$4:$A$10000=$A5))*(البيان!$B$4:$B$10000=$B5)*(البيان!$E$4:$E$10000=$E5)))</f>
        <v>0</v>
      </c>
      <c r="I5" s="14">
        <f>IF($A5="","",SUMPRODUCT(البيان!$J$4:$J$10000,((البيان!$F$4:$F$10000=$B$2)*(البيان!$A$4:$A$10000=$A5))*(البيان!$B$4:$B$10000=$B5)*(البيان!$E$4:$E$10000=$E5)))</f>
        <v>0</v>
      </c>
      <c r="J5" s="3">
        <f t="array" ref="J5">IFERROR(INDEX(البيان!$K$4:$K$10000,SMALL(IF(البيان!$F$4:$F$10000=$B$2,IF(البيان!$L$4:$L$10000=1,ROW(J$4:J$10000)-ROW(J$4)+1)),ROWS($A$4:J5))),"")</f>
        <v>0</v>
      </c>
    </row>
    <row r="6" spans="1:10" x14ac:dyDescent="0.25">
      <c r="A6" s="16">
        <f t="array" ref="A6">IFERROR(INDEX(البيان!$A$4:$A$10000,SMALL(IF(البيان!$F$4:$F$10000=$B$2,IF(البيان!$L$4:$L$10000=1,ROW(A$4:A$10000)-ROW(A$4)+1)),ROWS($A$4:A6))),"")</f>
        <v>43821</v>
      </c>
      <c r="B6" s="3">
        <f t="array" ref="B6">IFERROR(INDEX(البيان!$B$4:$B$10000,SMALL(IF(البيان!$F$4:$F$10000=$B$2,IF(البيان!$L$4:$L$10000=1,ROW(B$4:B$10000)-ROW(B$4)+1)),ROWS($A$4:B6))),"")</f>
        <v>293</v>
      </c>
      <c r="C6" s="3">
        <f t="array" ref="C6">IFERROR(INDEX(البيان!$C$4:$C$10000,SMALL(IF(البيان!$F$4:$F$10000=$B$2,IF(البيان!$L$4:$L$10000=1,ROW(C$4:C$10000)-ROW(C$4)+1)),ROWS($A$4:C6))),"")</f>
        <v>18</v>
      </c>
      <c r="D6" s="12">
        <f>IF($A6="","",SUMPRODUCT(البيان!$D$4:$D$10000,((البيان!$F$4:$F$10000=$B$2)*(البيان!$A$4:$A$10000=$A6))*(البيان!$B$4:$B$10000=$B6)*(البيان!$E$4:$E$10000=$E6)))</f>
        <v>3</v>
      </c>
      <c r="E6" s="3" t="str">
        <f t="array" ref="E6">IFERROR(INDEX(البيان!$E$4:$E$10000,SMALL(IF(البيان!$F$4:$F$10000=$B$2,IF(البيان!$L$4:$L$10000=1,ROW(E$4:E$10000)-ROW(E$4)+1)),ROWS($A$4:E6))),"")</f>
        <v>خلطة اسفلتية</v>
      </c>
      <c r="F6" s="3" t="str">
        <f t="array" ref="F6">IFERROR(INDEX(البيان!$G$4:$G$10000,SMALL(IF(البيان!$F$4:$F$10000=$B$2,IF(البيان!$L$4:$L$10000=1,ROW(F$4:F$10000)-ROW(F$4)+1)),ROWS($A$4:F6))),"")</f>
        <v>مارينى الشروق</v>
      </c>
      <c r="G6" s="3" t="str">
        <f t="array" ref="G6">IFERROR(INDEX(البيان!$H$4:$H$10000,SMALL(IF(البيان!$F$4:$F$10000=$B$2,IF(البيان!$L$4:$L$10000=1,ROW(G$4:G$10000)-ROW(G$4)+1)),ROWS($A$4:G6))),"")</f>
        <v>محور ترعة الطوارئ</v>
      </c>
      <c r="H6" s="13">
        <f>IF($A6="","",SUMPRODUCT(البيان!$I$4:$I$10000,((البيان!$F$4:$F$10000=$B$2)*(البيان!$A$4:$A$10000=$A6))*(البيان!$B$4:$B$10000=$B6)*(البيان!$E$4:$E$10000=$E6)))</f>
        <v>0</v>
      </c>
      <c r="I6" s="14">
        <f>IF($A6="","",SUMPRODUCT(البيان!$J$4:$J$10000,((البيان!$F$4:$F$10000=$B$2)*(البيان!$A$4:$A$10000=$A6))*(البيان!$B$4:$B$10000=$B6)*(البيان!$E$4:$E$10000=$E6)))</f>
        <v>0</v>
      </c>
      <c r="J6" s="3">
        <f t="array" ref="J6">IFERROR(INDEX(البيان!$K$4:$K$10000,SMALL(IF(البيان!$F$4:$F$10000=$B$2,IF(البيان!$L$4:$L$10000=1,ROW(J$4:J$10000)-ROW(J$4)+1)),ROWS($A$4:J6))),"")</f>
        <v>0</v>
      </c>
    </row>
    <row r="7" spans="1:10" x14ac:dyDescent="0.25">
      <c r="A7" s="16">
        <f t="array" ref="A7">IFERROR(INDEX(البيان!$A$4:$A$10000,SMALL(IF(البيان!$F$4:$F$10000=$B$2,IF(البيان!$L$4:$L$10000=1,ROW(A$4:A$10000)-ROW(A$4)+1)),ROWS($A$4:A7))),"")</f>
        <v>43821</v>
      </c>
      <c r="B7" s="3">
        <f t="array" ref="B7">IFERROR(INDEX(البيان!$B$4:$B$10000,SMALL(IF(البيان!$F$4:$F$10000=$B$2,IF(البيان!$L$4:$L$10000=1,ROW(B$4:B$10000)-ROW(B$4)+1)),ROWS($A$4:B7))),"")</f>
        <v>429</v>
      </c>
      <c r="C7" s="3">
        <f t="array" ref="C7">IFERROR(INDEX(البيان!$C$4:$C$10000,SMALL(IF(البيان!$F$4:$F$10000=$B$2,IF(البيان!$L$4:$L$10000=1,ROW(C$4:C$10000)-ROW(C$4)+1)),ROWS($A$4:C7))),"")</f>
        <v>18</v>
      </c>
      <c r="D7" s="12">
        <f>IF($A7="","",SUMPRODUCT(البيان!$D$4:$D$10000,((البيان!$F$4:$F$10000=$B$2)*(البيان!$A$4:$A$10000=$A7))*(البيان!$B$4:$B$10000=$B7)*(البيان!$E$4:$E$10000=$E7)))</f>
        <v>3</v>
      </c>
      <c r="E7" s="3" t="str">
        <f t="array" ref="E7">IFERROR(INDEX(البيان!$E$4:$E$10000,SMALL(IF(البيان!$F$4:$F$10000=$B$2,IF(البيان!$L$4:$L$10000=1,ROW(E$4:E$10000)-ROW(E$4)+1)),ROWS($A$4:E7))),"")</f>
        <v>خلطة اسفلتية</v>
      </c>
      <c r="F7" s="3" t="str">
        <f t="array" ref="F7">IFERROR(INDEX(البيان!$G$4:$G$10000,SMALL(IF(البيان!$F$4:$F$10000=$B$2,IF(البيان!$L$4:$L$10000=1,ROW(F$4:F$10000)-ROW(F$4)+1)),ROWS($A$4:F7))),"")</f>
        <v>مارينى الشروق</v>
      </c>
      <c r="G7" s="3" t="str">
        <f t="array" ref="G7">IFERROR(INDEX(البيان!$H$4:$H$10000,SMALL(IF(البيان!$F$4:$F$10000=$B$2,IF(البيان!$L$4:$L$10000=1,ROW(G$4:G$10000)-ROW(G$4)+1)),ROWS($A$4:G7))),"")</f>
        <v>محور ترعة الطوارئ</v>
      </c>
      <c r="H7" s="13">
        <f>IF($A7="","",SUMPRODUCT(البيان!$I$4:$I$10000,((البيان!$F$4:$F$10000=$B$2)*(البيان!$A$4:$A$10000=$A7))*(البيان!$B$4:$B$10000=$B7)*(البيان!$E$4:$E$10000=$E7)))</f>
        <v>0</v>
      </c>
      <c r="I7" s="14">
        <f>IF($A7="","",SUMPRODUCT(البيان!$J$4:$J$10000,((البيان!$F$4:$F$10000=$B$2)*(البيان!$A$4:$A$10000=$A7))*(البيان!$B$4:$B$10000=$B7)*(البيان!$E$4:$E$10000=$E7)))</f>
        <v>0</v>
      </c>
      <c r="J7" s="3">
        <f t="array" ref="J7">IFERROR(INDEX(البيان!$K$4:$K$10000,SMALL(IF(البيان!$F$4:$F$10000=$B$2,IF(البيان!$L$4:$L$10000=1,ROW(J$4:J$10000)-ROW(J$4)+1)),ROWS($A$4:J7))),"")</f>
        <v>0</v>
      </c>
    </row>
    <row r="8" spans="1:10" s="6" customFormat="1" x14ac:dyDescent="0.25">
      <c r="A8" s="16">
        <f t="array" ref="A8">IFERROR(INDEX(البيان!$A$4:$A$10000,SMALL(IF(البيان!$F$4:$F$10000=$B$2,IF(البيان!$L$4:$L$10000=1,ROW(A$4:A$10000)-ROW(A$4)+1)),ROWS($A$4:A8))),"")</f>
        <v>43821</v>
      </c>
      <c r="B8" s="3">
        <f t="array" ref="B8">IFERROR(INDEX(البيان!$B$4:$B$10000,SMALL(IF(البيان!$F$4:$F$10000=$B$2,IF(البيان!$L$4:$L$10000=1,ROW(B$4:B$10000)-ROW(B$4)+1)),ROWS($A$4:B8))),"")</f>
        <v>864</v>
      </c>
      <c r="C8" s="3">
        <f t="array" ref="C8">IFERROR(INDEX(البيان!$C$4:$C$10000,SMALL(IF(البيان!$F$4:$F$10000=$B$2,IF(البيان!$L$4:$L$10000=1,ROW(C$4:C$10000)-ROW(C$4)+1)),ROWS($A$4:C8))),"")</f>
        <v>0</v>
      </c>
      <c r="D8" s="12">
        <f>IF($A8="","",SUMPRODUCT(البيان!$D$4:$D$10000,((البيان!$F$4:$F$10000=$B$2)*(البيان!$A$4:$A$10000=$A8))*(البيان!$B$4:$B$10000=$B8)*(البيان!$E$4:$E$10000=$E8)))</f>
        <v>3</v>
      </c>
      <c r="E8" s="3" t="str">
        <f t="array" ref="E8">IFERROR(INDEX(البيان!$E$4:$E$10000,SMALL(IF(البيان!$F$4:$F$10000=$B$2,IF(البيان!$L$4:$L$10000=1,ROW(E$4:E$10000)-ROW(E$4)+1)),ROWS($A$4:E8))),"")</f>
        <v>خلطة اسفلتية</v>
      </c>
      <c r="F8" s="3" t="str">
        <f t="array" ref="F8">IFERROR(INDEX(البيان!$G$4:$G$10000,SMALL(IF(البيان!$F$4:$F$10000=$B$2,IF(البيان!$L$4:$L$10000=1,ROW(F$4:F$10000)-ROW(F$4)+1)),ROWS($A$4:F8))),"")</f>
        <v>مارينى الشروق</v>
      </c>
      <c r="G8" s="3" t="str">
        <f t="array" ref="G8">IFERROR(INDEX(البيان!$H$4:$H$10000,SMALL(IF(البيان!$F$4:$F$10000=$B$2,IF(البيان!$L$4:$L$10000=1,ROW(G$4:G$10000)-ROW(G$4)+1)),ROWS($A$4:G8))),"")</f>
        <v>محور ترعة الطوارئ</v>
      </c>
      <c r="H8" s="13">
        <f>IF($A8="","",SUMPRODUCT(البيان!$I$4:$I$10000,((البيان!$F$4:$F$10000=$B$2)*(البيان!$A$4:$A$10000=$A8))*(البيان!$B$4:$B$10000=$B8)*(البيان!$E$4:$E$10000=$E8)))</f>
        <v>500</v>
      </c>
      <c r="I8" s="14">
        <f>IF($A8="","",SUMPRODUCT(البيان!$J$4:$J$10000,((البيان!$F$4:$F$10000=$B$2)*(البيان!$A$4:$A$10000=$A8))*(البيان!$B$4:$B$10000=$B8)*(البيان!$E$4:$E$10000=$E8)))</f>
        <v>685</v>
      </c>
      <c r="J8" s="3">
        <f t="array" ref="J8">IFERROR(INDEX(البيان!$K$4:$K$10000,SMALL(IF(البيان!$F$4:$F$10000=$B$2,IF(البيان!$L$4:$L$10000=1,ROW(J$4:J$10000)-ROW(J$4)+1)),ROWS($A$4:J8))),"")</f>
        <v>0</v>
      </c>
    </row>
    <row r="9" spans="1:10" x14ac:dyDescent="0.25">
      <c r="A9" s="16">
        <f t="array" ref="A9">IFERROR(INDEX(البيان!$A$4:$A$10000,SMALL(IF(البيان!$F$4:$F$10000=$B$2,IF(البيان!$L$4:$L$10000=1,ROW(A$4:A$10000)-ROW(A$4)+1)),ROWS($A$4:A9))),"")</f>
        <v>43821</v>
      </c>
      <c r="B9" s="3">
        <f t="array" ref="B9">IFERROR(INDEX(البيان!$B$4:$B$10000,SMALL(IF(البيان!$F$4:$F$10000=$B$2,IF(البيان!$L$4:$L$10000=1,ROW(B$4:B$10000)-ROW(B$4)+1)),ROWS($A$4:B9))),"")</f>
        <v>819</v>
      </c>
      <c r="C9" s="3">
        <f t="array" ref="C9">IFERROR(INDEX(البيان!$C$4:$C$10000,SMALL(IF(البيان!$F$4:$F$10000=$B$2,IF(البيان!$L$4:$L$10000=1,ROW(C$4:C$10000)-ROW(C$4)+1)),ROWS($A$4:C9))),"")</f>
        <v>0</v>
      </c>
      <c r="D9" s="12">
        <f>IF($A9="","",SUMPRODUCT(البيان!$D$4:$D$10000,((البيان!$F$4:$F$10000=$B$2)*(البيان!$A$4:$A$10000=$A9))*(البيان!$B$4:$B$10000=$B9)*(البيان!$E$4:$E$10000=$E9)))</f>
        <v>3</v>
      </c>
      <c r="E9" s="3" t="str">
        <f t="array" ref="E9">IFERROR(INDEX(البيان!$E$4:$E$10000,SMALL(IF(البيان!$F$4:$F$10000=$B$2,IF(البيان!$L$4:$L$10000=1,ROW(E$4:E$10000)-ROW(E$4)+1)),ROWS($A$4:E9))),"")</f>
        <v>خلطة اسفلتية</v>
      </c>
      <c r="F9" s="3" t="str">
        <f t="array" ref="F9">IFERROR(INDEX(البيان!$G$4:$G$10000,SMALL(IF(البيان!$F$4:$F$10000=$B$2,IF(البيان!$L$4:$L$10000=1,ROW(F$4:F$10000)-ROW(F$4)+1)),ROWS($A$4:F9))),"")</f>
        <v>مارينى الشروق</v>
      </c>
      <c r="G9" s="3" t="str">
        <f t="array" ref="G9">IFERROR(INDEX(البيان!$H$4:$H$10000,SMALL(IF(البيان!$F$4:$F$10000=$B$2,IF(البيان!$L$4:$L$10000=1,ROW(G$4:G$10000)-ROW(G$4)+1)),ROWS($A$4:G9))),"")</f>
        <v>محور ترعة الطوارئ</v>
      </c>
      <c r="H9" s="13">
        <f>IF($A9="","",SUMPRODUCT(البيان!$I$4:$I$10000,((البيان!$F$4:$F$10000=$B$2)*(البيان!$A$4:$A$10000=$A9))*(البيان!$B$4:$B$10000=$B9)*(البيان!$E$4:$E$10000=$E9)))</f>
        <v>0</v>
      </c>
      <c r="I9" s="14">
        <f>IF($A9="","",SUMPRODUCT(البيان!$J$4:$J$10000,((البيان!$F$4:$F$10000=$B$2)*(البيان!$A$4:$A$10000=$A9))*(البيان!$B$4:$B$10000=$B9)*(البيان!$E$4:$E$10000=$E9)))</f>
        <v>0</v>
      </c>
      <c r="J9" s="3">
        <f t="array" ref="J9">IFERROR(INDEX(البيان!$K$4:$K$10000,SMALL(IF(البيان!$F$4:$F$10000=$B$2,IF(البيان!$L$4:$L$10000=1,ROW(J$4:J$10000)-ROW(J$4)+1)),ROWS($A$4:J9))),"")</f>
        <v>0</v>
      </c>
    </row>
    <row r="10" spans="1:10" x14ac:dyDescent="0.25">
      <c r="A10" s="16">
        <f t="array" ref="A10">IFERROR(INDEX(البيان!$A$4:$A$10000,SMALL(IF(البيان!$F$4:$F$10000=$B$2,IF(البيان!$L$4:$L$10000=1,ROW(A$4:A$10000)-ROW(A$4)+1)),ROWS($A$4:A10))),"")</f>
        <v>43822</v>
      </c>
      <c r="B10" s="3">
        <f t="array" ref="B10">IFERROR(INDEX(البيان!$B$4:$B$10000,SMALL(IF(البيان!$F$4:$F$10000=$B$2,IF(البيان!$L$4:$L$10000=1,ROW(B$4:B$10000)-ROW(B$4)+1)),ROWS($A$4:B10))),"")</f>
        <v>946</v>
      </c>
      <c r="C10" s="3">
        <f t="array" ref="C10">IFERROR(INDEX(البيان!$C$4:$C$10000,SMALL(IF(البيان!$F$4:$F$10000=$B$2,IF(البيان!$L$4:$L$10000=1,ROW(C$4:C$10000)-ROW(C$4)+1)),ROWS($A$4:C10))),"")</f>
        <v>0</v>
      </c>
      <c r="D10" s="12">
        <f>IF($A10="","",SUMPRODUCT(البيان!$D$4:$D$10000,((البيان!$F$4:$F$10000=$B$2)*(البيان!$A$4:$A$10000=$A10))*(البيان!$B$4:$B$10000=$B10)*(البيان!$E$4:$E$10000=$E10)))</f>
        <v>4</v>
      </c>
      <c r="E10" s="3" t="str">
        <f t="array" ref="E10">IFERROR(INDEX(البيان!$E$4:$E$10000,SMALL(IF(البيان!$F$4:$F$10000=$B$2,IF(البيان!$L$4:$L$10000=1,ROW(E$4:E$10000)-ROW(E$4)+1)),ROWS($A$4:E10))),"")</f>
        <v>خلطة اسفلتية</v>
      </c>
      <c r="F10" s="3" t="str">
        <f t="array" ref="F10">IFERROR(INDEX(البيان!$G$4:$G$10000,SMALL(IF(البيان!$F$4:$F$10000=$B$2,IF(البيان!$L$4:$L$10000=1,ROW(F$4:F$10000)-ROW(F$4)+1)),ROWS($A$4:F10))),"")</f>
        <v>مارينى الشروق</v>
      </c>
      <c r="G10" s="3" t="str">
        <f t="array" ref="G10">IFERROR(INDEX(البيان!$H$4:$H$10000,SMALL(IF(البيان!$F$4:$F$10000=$B$2,IF(البيان!$L$4:$L$10000=1,ROW(G$4:G$10000)-ROW(G$4)+1)),ROWS($A$4:G10))),"")</f>
        <v>محور ترعة الطوارئ</v>
      </c>
      <c r="H10" s="13">
        <f>IF($A10="","",SUMPRODUCT(البيان!$I$4:$I$10000,((البيان!$F$4:$F$10000=$B$2)*(البيان!$A$4:$A$10000=$A10))*(البيان!$B$4:$B$10000=$B10)*(البيان!$E$4:$E$10000=$E10)))</f>
        <v>0</v>
      </c>
      <c r="I10" s="14">
        <f>IF($A10="","",SUMPRODUCT(البيان!$J$4:$J$10000,((البيان!$F$4:$F$10000=$B$2)*(البيان!$A$4:$A$10000=$A10))*(البيان!$B$4:$B$10000=$B10)*(البيان!$E$4:$E$10000=$E10)))</f>
        <v>0</v>
      </c>
      <c r="J10" s="3">
        <f t="array" ref="J10">IFERROR(INDEX(البيان!$K$4:$K$10000,SMALL(IF(البيان!$F$4:$F$10000=$B$2,IF(البيان!$L$4:$L$10000=1,ROW(J$4:J$10000)-ROW(J$4)+1)),ROWS($A$4:J10))),"")</f>
        <v>0</v>
      </c>
    </row>
    <row r="11" spans="1:10" x14ac:dyDescent="0.25">
      <c r="A11" s="16">
        <f t="array" ref="A11">IFERROR(INDEX(البيان!$A$4:$A$10000,SMALL(IF(البيان!$F$4:$F$10000=$B$2,IF(البيان!$L$4:$L$10000=1,ROW(A$4:A$10000)-ROW(A$4)+1)),ROWS($A$4:A11))),"")</f>
        <v>43822</v>
      </c>
      <c r="B11" s="3">
        <f t="array" ref="B11">IFERROR(INDEX(البيان!$B$4:$B$10000,SMALL(IF(البيان!$F$4:$F$10000=$B$2,IF(البيان!$L$4:$L$10000=1,ROW(B$4:B$10000)-ROW(B$4)+1)),ROWS($A$4:B11))),"")</f>
        <v>819</v>
      </c>
      <c r="C11" s="3">
        <f t="array" ref="C11">IFERROR(INDEX(البيان!$C$4:$C$10000,SMALL(IF(البيان!$F$4:$F$10000=$B$2,IF(البيان!$L$4:$L$10000=1,ROW(C$4:C$10000)-ROW(C$4)+1)),ROWS($A$4:C11))),"")</f>
        <v>0</v>
      </c>
      <c r="D11" s="12">
        <f>IF($A11="","",SUMPRODUCT(البيان!$D$4:$D$10000,((البيان!$F$4:$F$10000=$B$2)*(البيان!$A$4:$A$10000=$A11))*(البيان!$B$4:$B$10000=$B11)*(البيان!$E$4:$E$10000=$E11)))</f>
        <v>4</v>
      </c>
      <c r="E11" s="3" t="str">
        <f t="array" ref="E11">IFERROR(INDEX(البيان!$E$4:$E$10000,SMALL(IF(البيان!$F$4:$F$10000=$B$2,IF(البيان!$L$4:$L$10000=1,ROW(E$4:E$10000)-ROW(E$4)+1)),ROWS($A$4:E11))),"")</f>
        <v>خلطة اسفلتية</v>
      </c>
      <c r="F11" s="3" t="str">
        <f t="array" ref="F11">IFERROR(INDEX(البيان!$G$4:$G$10000,SMALL(IF(البيان!$F$4:$F$10000=$B$2,IF(البيان!$L$4:$L$10000=1,ROW(F$4:F$10000)-ROW(F$4)+1)),ROWS($A$4:F11))),"")</f>
        <v>مارينى الشروق</v>
      </c>
      <c r="G11" s="3" t="str">
        <f t="array" ref="G11">IFERROR(INDEX(البيان!$H$4:$H$10000,SMALL(IF(البيان!$F$4:$F$10000=$B$2,IF(البيان!$L$4:$L$10000=1,ROW(G$4:G$10000)-ROW(G$4)+1)),ROWS($A$4:G11))),"")</f>
        <v>محور ترعة الطوارئ</v>
      </c>
      <c r="H11" s="13">
        <f>IF($A11="","",SUMPRODUCT(البيان!$I$4:$I$10000,((البيان!$F$4:$F$10000=$B$2)*(البيان!$A$4:$A$10000=$A11))*(البيان!$B$4:$B$10000=$B11)*(البيان!$E$4:$E$10000=$E11)))</f>
        <v>0</v>
      </c>
      <c r="I11" s="14">
        <f>IF($A11="","",SUMPRODUCT(البيان!$J$4:$J$10000,((البيان!$F$4:$F$10000=$B$2)*(البيان!$A$4:$A$10000=$A11))*(البيان!$B$4:$B$10000=$B11)*(البيان!$E$4:$E$10000=$E11)))</f>
        <v>0</v>
      </c>
      <c r="J11" s="3">
        <f t="array" ref="J11">IFERROR(INDEX(البيان!$K$4:$K$10000,SMALL(IF(البيان!$F$4:$F$10000=$B$2,IF(البيان!$L$4:$L$10000=1,ROW(J$4:J$10000)-ROW(J$4)+1)),ROWS($A$4:J11))),"")</f>
        <v>0</v>
      </c>
    </row>
    <row r="12" spans="1:10" x14ac:dyDescent="0.25">
      <c r="A12" s="16">
        <f t="array" ref="A12">IFERROR(INDEX(البيان!$A$4:$A$10000,SMALL(IF(البيان!$F$4:$F$10000=$B$2,IF(البيان!$L$4:$L$10000=1,ROW(A$4:A$10000)-ROW(A$4)+1)),ROWS($A$4:A12))),"")</f>
        <v>43822</v>
      </c>
      <c r="B12" s="3">
        <f t="array" ref="B12">IFERROR(INDEX(البيان!$B$4:$B$10000,SMALL(IF(البيان!$F$4:$F$10000=$B$2,IF(البيان!$L$4:$L$10000=1,ROW(B$4:B$10000)-ROW(B$4)+1)),ROWS($A$4:B12))),"")</f>
        <v>864</v>
      </c>
      <c r="C12" s="3">
        <f t="array" ref="C12">IFERROR(INDEX(البيان!$C$4:$C$10000,SMALL(IF(البيان!$F$4:$F$10000=$B$2,IF(البيان!$L$4:$L$10000=1,ROW(C$4:C$10000)-ROW(C$4)+1)),ROWS($A$4:C12))),"")</f>
        <v>0</v>
      </c>
      <c r="D12" s="12">
        <f>IF($A12="","",SUMPRODUCT(البيان!$D$4:$D$10000,((البيان!$F$4:$F$10000=$B$2)*(البيان!$A$4:$A$10000=$A12))*(البيان!$B$4:$B$10000=$B12)*(البيان!$E$4:$E$10000=$E12)))</f>
        <v>4</v>
      </c>
      <c r="E12" s="3" t="str">
        <f t="array" ref="E12">IFERROR(INDEX(البيان!$E$4:$E$10000,SMALL(IF(البيان!$F$4:$F$10000=$B$2,IF(البيان!$L$4:$L$10000=1,ROW(E$4:E$10000)-ROW(E$4)+1)),ROWS($A$4:E12))),"")</f>
        <v>خلطة اسفلتية</v>
      </c>
      <c r="F12" s="3" t="str">
        <f t="array" ref="F12">IFERROR(INDEX(البيان!$G$4:$G$10000,SMALL(IF(البيان!$F$4:$F$10000=$B$2,IF(البيان!$L$4:$L$10000=1,ROW(F$4:F$10000)-ROW(F$4)+1)),ROWS($A$4:F12))),"")</f>
        <v>مارينى الشروق</v>
      </c>
      <c r="G12" s="3" t="str">
        <f t="array" ref="G12">IFERROR(INDEX(البيان!$H$4:$H$10000,SMALL(IF(البيان!$F$4:$F$10000=$B$2,IF(البيان!$L$4:$L$10000=1,ROW(G$4:G$10000)-ROW(G$4)+1)),ROWS($A$4:G12))),"")</f>
        <v>محور ترعة الطوارئ</v>
      </c>
      <c r="H12" s="13">
        <f>IF($A12="","",SUMPRODUCT(البيان!$I$4:$I$10000,((البيان!$F$4:$F$10000=$B$2)*(البيان!$A$4:$A$10000=$A12))*(البيان!$B$4:$B$10000=$B12)*(البيان!$E$4:$E$10000=$E12)))</f>
        <v>0</v>
      </c>
      <c r="I12" s="14">
        <f>IF($A12="","",SUMPRODUCT(البيان!$J$4:$J$10000,((البيان!$F$4:$F$10000=$B$2)*(البيان!$A$4:$A$10000=$A12))*(البيان!$B$4:$B$10000=$B12)*(البيان!$E$4:$E$10000=$E12)))</f>
        <v>0</v>
      </c>
      <c r="J12" s="3">
        <f t="array" ref="J12">IFERROR(INDEX(البيان!$K$4:$K$10000,SMALL(IF(البيان!$F$4:$F$10000=$B$2,IF(البيان!$L$4:$L$10000=1,ROW(J$4:J$10000)-ROW(J$4)+1)),ROWS($A$4:J12))),"")</f>
        <v>0</v>
      </c>
    </row>
    <row r="13" spans="1:10" x14ac:dyDescent="0.25">
      <c r="A13" s="16">
        <f t="array" ref="A13">IFERROR(INDEX(البيان!$A$4:$A$10000,SMALL(IF(البيان!$F$4:$F$10000=$B$2,IF(البيان!$L$4:$L$10000=1,ROW(A$4:A$10000)-ROW(A$4)+1)),ROWS($A$4:A13))),"")</f>
        <v>43822</v>
      </c>
      <c r="B13" s="3">
        <f t="array" ref="B13">IFERROR(INDEX(البيان!$B$4:$B$10000,SMALL(IF(البيان!$F$4:$F$10000=$B$2,IF(البيان!$L$4:$L$10000=1,ROW(B$4:B$10000)-ROW(B$4)+1)),ROWS($A$4:B13))),"")</f>
        <v>429</v>
      </c>
      <c r="C13" s="3">
        <f t="array" ref="C13">IFERROR(INDEX(البيان!$C$4:$C$10000,SMALL(IF(البيان!$F$4:$F$10000=$B$2,IF(البيان!$L$4:$L$10000=1,ROW(C$4:C$10000)-ROW(C$4)+1)),ROWS($A$4:C13))),"")</f>
        <v>18</v>
      </c>
      <c r="D13" s="12">
        <f>IF($A13="","",SUMPRODUCT(البيان!$D$4:$D$10000,((البيان!$F$4:$F$10000=$B$2)*(البيان!$A$4:$A$10000=$A13))*(البيان!$B$4:$B$10000=$B13)*(البيان!$E$4:$E$10000=$E13)))</f>
        <v>3</v>
      </c>
      <c r="E13" s="3" t="str">
        <f t="array" ref="E13">IFERROR(INDEX(البيان!$E$4:$E$10000,SMALL(IF(البيان!$F$4:$F$10000=$B$2,IF(البيان!$L$4:$L$10000=1,ROW(E$4:E$10000)-ROW(E$4)+1)),ROWS($A$4:E13))),"")</f>
        <v>خلطة اسفلتية</v>
      </c>
      <c r="F13" s="3" t="str">
        <f t="array" ref="F13">IFERROR(INDEX(البيان!$G$4:$G$10000,SMALL(IF(البيان!$F$4:$F$10000=$B$2,IF(البيان!$L$4:$L$10000=1,ROW(F$4:F$10000)-ROW(F$4)+1)),ROWS($A$4:F13))),"")</f>
        <v>مارينى الشروق</v>
      </c>
      <c r="G13" s="3" t="str">
        <f t="array" ref="G13">IFERROR(INDEX(البيان!$H$4:$H$10000,SMALL(IF(البيان!$F$4:$F$10000=$B$2,IF(البيان!$L$4:$L$10000=1,ROW(G$4:G$10000)-ROW(G$4)+1)),ROWS($A$4:G13))),"")</f>
        <v>محور ترعة الطوارئ</v>
      </c>
      <c r="H13" s="13">
        <f>IF($A13="","",SUMPRODUCT(البيان!$I$4:$I$10000,((البيان!$F$4:$F$10000=$B$2)*(البيان!$A$4:$A$10000=$A13))*(البيان!$B$4:$B$10000=$B13)*(البيان!$E$4:$E$10000=$E13)))</f>
        <v>0</v>
      </c>
      <c r="I13" s="14">
        <f>IF($A13="","",SUMPRODUCT(البيان!$J$4:$J$10000,((البيان!$F$4:$F$10000=$B$2)*(البيان!$A$4:$A$10000=$A13))*(البيان!$B$4:$B$10000=$B13)*(البيان!$E$4:$E$10000=$E13)))</f>
        <v>0</v>
      </c>
      <c r="J13" s="3">
        <f t="array" ref="J13">IFERROR(INDEX(البيان!$K$4:$K$10000,SMALL(IF(البيان!$F$4:$F$10000=$B$2,IF(البيان!$L$4:$L$10000=1,ROW(J$4:J$10000)-ROW(J$4)+1)),ROWS($A$4:J13))),"")</f>
        <v>0</v>
      </c>
    </row>
    <row r="14" spans="1:10" x14ac:dyDescent="0.25">
      <c r="A14" s="16">
        <f t="array" ref="A14">IFERROR(INDEX(البيان!$A$4:$A$10000,SMALL(IF(البيان!$F$4:$F$10000=$B$2,IF(البيان!$L$4:$L$10000=1,ROW(A$4:A$10000)-ROW(A$4)+1)),ROWS($A$4:A14))),"")</f>
        <v>43822</v>
      </c>
      <c r="B14" s="3">
        <f t="array" ref="B14">IFERROR(INDEX(البيان!$B$4:$B$10000,SMALL(IF(البيان!$F$4:$F$10000=$B$2,IF(البيان!$L$4:$L$10000=1,ROW(B$4:B$10000)-ROW(B$4)+1)),ROWS($A$4:B14))),"")</f>
        <v>6958</v>
      </c>
      <c r="C14" s="3">
        <f t="array" ref="C14">IFERROR(INDEX(البيان!$C$4:$C$10000,SMALL(IF(البيان!$F$4:$F$10000=$B$2,IF(البيان!$L$4:$L$10000=1,ROW(C$4:C$10000)-ROW(C$4)+1)),ROWS($A$4:C14))),"")</f>
        <v>18</v>
      </c>
      <c r="D14" s="12">
        <f>IF($A14="","",SUMPRODUCT(البيان!$D$4:$D$10000,((البيان!$F$4:$F$10000=$B$2)*(البيان!$A$4:$A$10000=$A14))*(البيان!$B$4:$B$10000=$B14)*(البيان!$E$4:$E$10000=$E14)))</f>
        <v>3</v>
      </c>
      <c r="E14" s="3" t="str">
        <f t="array" ref="E14">IFERROR(INDEX(البيان!$E$4:$E$10000,SMALL(IF(البيان!$F$4:$F$10000=$B$2,IF(البيان!$L$4:$L$10000=1,ROW(E$4:E$10000)-ROW(E$4)+1)),ROWS($A$4:E14))),"")</f>
        <v>خلطة اسفلتية</v>
      </c>
      <c r="F14" s="3" t="str">
        <f t="array" ref="F14">IFERROR(INDEX(البيان!$G$4:$G$10000,SMALL(IF(البيان!$F$4:$F$10000=$B$2,IF(البيان!$L$4:$L$10000=1,ROW(F$4:F$10000)-ROW(F$4)+1)),ROWS($A$4:F14))),"")</f>
        <v>مارينى الشروق</v>
      </c>
      <c r="G14" s="3" t="str">
        <f t="array" ref="G14">IFERROR(INDEX(البيان!$H$4:$H$10000,SMALL(IF(البيان!$F$4:$F$10000=$B$2,IF(البيان!$L$4:$L$10000=1,ROW(G$4:G$10000)-ROW(G$4)+1)),ROWS($A$4:G14))),"")</f>
        <v>محور ترعة الطوارئ</v>
      </c>
      <c r="H14" s="13">
        <f>IF($A14="","",SUMPRODUCT(البيان!$I$4:$I$10000,((البيان!$F$4:$F$10000=$B$2)*(البيان!$A$4:$A$10000=$A14))*(البيان!$B$4:$B$10000=$B14)*(البيان!$E$4:$E$10000=$E14)))</f>
        <v>0</v>
      </c>
      <c r="I14" s="14">
        <f>IF($A14="","",SUMPRODUCT(البيان!$J$4:$J$10000,((البيان!$F$4:$F$10000=$B$2)*(البيان!$A$4:$A$10000=$A14))*(البيان!$B$4:$B$10000=$B14)*(البيان!$E$4:$E$10000=$E14)))</f>
        <v>0</v>
      </c>
      <c r="J14" s="3">
        <f t="array" ref="J14">IFERROR(INDEX(البيان!$K$4:$K$10000,SMALL(IF(البيان!$F$4:$F$10000=$B$2,IF(البيان!$L$4:$L$10000=1,ROW(J$4:J$10000)-ROW(J$4)+1)),ROWS($A$4:J14))),"")</f>
        <v>0</v>
      </c>
    </row>
    <row r="15" spans="1:10" x14ac:dyDescent="0.25">
      <c r="A15" s="16">
        <f t="array" ref="A15">IFERROR(INDEX(البيان!$A$4:$A$10000,SMALL(IF(البيان!$F$4:$F$10000=$B$2,IF(البيان!$L$4:$L$10000=1,ROW(A$4:A$10000)-ROW(A$4)+1)),ROWS($A$4:A15))),"")</f>
        <v>43823</v>
      </c>
      <c r="B15" s="3">
        <f t="array" ref="B15">IFERROR(INDEX(البيان!$B$4:$B$10000,SMALL(IF(البيان!$F$4:$F$10000=$B$2,IF(البيان!$L$4:$L$10000=1,ROW(B$4:B$10000)-ROW(B$4)+1)),ROWS($A$4:B15))),"")</f>
        <v>864</v>
      </c>
      <c r="C15" s="3">
        <f t="array" ref="C15">IFERROR(INDEX(البيان!$C$4:$C$10000,SMALL(IF(البيان!$F$4:$F$10000=$B$2,IF(البيان!$L$4:$L$10000=1,ROW(C$4:C$10000)-ROW(C$4)+1)),ROWS($A$4:C15))),"")</f>
        <v>0</v>
      </c>
      <c r="D15" s="12">
        <f>IF($A15="","",SUMPRODUCT(البيان!$D$4:$D$10000,((البيان!$F$4:$F$10000=$B$2)*(البيان!$A$4:$A$10000=$A15))*(البيان!$B$4:$B$10000=$B15)*(البيان!$E$4:$E$10000=$E15)))</f>
        <v>3</v>
      </c>
      <c r="E15" s="3" t="str">
        <f t="array" ref="E15">IFERROR(INDEX(البيان!$E$4:$E$10000,SMALL(IF(البيان!$F$4:$F$10000=$B$2,IF(البيان!$L$4:$L$10000=1,ROW(E$4:E$10000)-ROW(E$4)+1)),ROWS($A$4:E15))),"")</f>
        <v>خلطة اسفلتية</v>
      </c>
      <c r="F15" s="3" t="str">
        <f t="array" ref="F15">IFERROR(INDEX(البيان!$G$4:$G$10000,SMALL(IF(البيان!$F$4:$F$10000=$B$2,IF(البيان!$L$4:$L$10000=1,ROW(F$4:F$10000)-ROW(F$4)+1)),ROWS($A$4:F15))),"")</f>
        <v>مارينى الشروق</v>
      </c>
      <c r="G15" s="3" t="str">
        <f t="array" ref="G15">IFERROR(INDEX(البيان!$H$4:$H$10000,SMALL(IF(البيان!$F$4:$F$10000=$B$2,IF(البيان!$L$4:$L$10000=1,ROW(G$4:G$10000)-ROW(G$4)+1)),ROWS($A$4:G15))),"")</f>
        <v>محور ترعة الطوارئ</v>
      </c>
      <c r="H15" s="13">
        <f>IF($A15="","",SUMPRODUCT(البيان!$I$4:$I$10000,((البيان!$F$4:$F$10000=$B$2)*(البيان!$A$4:$A$10000=$A15))*(البيان!$B$4:$B$10000=$B15)*(البيان!$E$4:$E$10000=$E15)))</f>
        <v>0</v>
      </c>
      <c r="I15" s="14">
        <f>IF($A15="","",SUMPRODUCT(البيان!$J$4:$J$10000,((البيان!$F$4:$F$10000=$B$2)*(البيان!$A$4:$A$10000=$A15))*(البيان!$B$4:$B$10000=$B15)*(البيان!$E$4:$E$10000=$E15)))</f>
        <v>0</v>
      </c>
      <c r="J15" s="3">
        <f t="array" ref="J15">IFERROR(INDEX(البيان!$K$4:$K$10000,SMALL(IF(البيان!$F$4:$F$10000=$B$2,IF(البيان!$L$4:$L$10000=1,ROW(J$4:J$10000)-ROW(J$4)+1)),ROWS($A$4:J15))),"")</f>
        <v>0</v>
      </c>
    </row>
    <row r="16" spans="1:10" x14ac:dyDescent="0.25">
      <c r="A16" s="16">
        <f t="array" ref="A16">IFERROR(INDEX(البيان!$A$4:$A$10000,SMALL(IF(البيان!$F$4:$F$10000=$B$2,IF(البيان!$L$4:$L$10000=1,ROW(A$4:A$10000)-ROW(A$4)+1)),ROWS($A$4:A16))),"")</f>
        <v>43823</v>
      </c>
      <c r="B16" s="3">
        <f t="array" ref="B16">IFERROR(INDEX(البيان!$B$4:$B$10000,SMALL(IF(البيان!$F$4:$F$10000=$B$2,IF(البيان!$L$4:$L$10000=1,ROW(B$4:B$10000)-ROW(B$4)+1)),ROWS($A$4:B16))),"")</f>
        <v>429</v>
      </c>
      <c r="C16" s="3">
        <f t="array" ref="C16">IFERROR(INDEX(البيان!$C$4:$C$10000,SMALL(IF(البيان!$F$4:$F$10000=$B$2,IF(البيان!$L$4:$L$10000=1,ROW(C$4:C$10000)-ROW(C$4)+1)),ROWS($A$4:C16))),"")</f>
        <v>18</v>
      </c>
      <c r="D16" s="12">
        <f>IF($A16="","",SUMPRODUCT(البيان!$D$4:$D$10000,((البيان!$F$4:$F$10000=$B$2)*(البيان!$A$4:$A$10000=$A16))*(البيان!$B$4:$B$10000=$B16)*(البيان!$E$4:$E$10000=$E16)))</f>
        <v>3</v>
      </c>
      <c r="E16" s="3" t="str">
        <f t="array" ref="E16">IFERROR(INDEX(البيان!$E$4:$E$10000,SMALL(IF(البيان!$F$4:$F$10000=$B$2,IF(البيان!$L$4:$L$10000=1,ROW(E$4:E$10000)-ROW(E$4)+1)),ROWS($A$4:E16))),"")</f>
        <v>خلطة اسفلتية</v>
      </c>
      <c r="F16" s="3" t="str">
        <f t="array" ref="F16">IFERROR(INDEX(البيان!$G$4:$G$10000,SMALL(IF(البيان!$F$4:$F$10000=$B$2,IF(البيان!$L$4:$L$10000=1,ROW(F$4:F$10000)-ROW(F$4)+1)),ROWS($A$4:F16))),"")</f>
        <v>مارينى الشروق</v>
      </c>
      <c r="G16" s="3" t="str">
        <f t="array" ref="G16">IFERROR(INDEX(البيان!$H$4:$H$10000,SMALL(IF(البيان!$F$4:$F$10000=$B$2,IF(البيان!$L$4:$L$10000=1,ROW(G$4:G$10000)-ROW(G$4)+1)),ROWS($A$4:G16))),"")</f>
        <v>محور ترعة الطوارئ</v>
      </c>
      <c r="H16" s="13">
        <f>IF($A16="","",SUMPRODUCT(البيان!$I$4:$I$10000,((البيان!$F$4:$F$10000=$B$2)*(البيان!$A$4:$A$10000=$A16))*(البيان!$B$4:$B$10000=$B16)*(البيان!$E$4:$E$10000=$E16)))</f>
        <v>0</v>
      </c>
      <c r="I16" s="14">
        <f>IF($A16="","",SUMPRODUCT(البيان!$J$4:$J$10000,((البيان!$F$4:$F$10000=$B$2)*(البيان!$A$4:$A$10000=$A16))*(البيان!$B$4:$B$10000=$B16)*(البيان!$E$4:$E$10000=$E16)))</f>
        <v>0</v>
      </c>
      <c r="J16" s="3">
        <f t="array" ref="J16">IFERROR(INDEX(البيان!$K$4:$K$10000,SMALL(IF(البيان!$F$4:$F$10000=$B$2,IF(البيان!$L$4:$L$10000=1,ROW(J$4:J$10000)-ROW(J$4)+1)),ROWS($A$4:J16))),"")</f>
        <v>0</v>
      </c>
    </row>
    <row r="17" spans="1:10" x14ac:dyDescent="0.25">
      <c r="A17" s="16">
        <f t="array" ref="A17">IFERROR(INDEX(البيان!$A$4:$A$10000,SMALL(IF(البيان!$F$4:$F$10000=$B$2,IF(البيان!$L$4:$L$10000=1,ROW(A$4:A$10000)-ROW(A$4)+1)),ROWS($A$4:A17))),"")</f>
        <v>43823</v>
      </c>
      <c r="B17" s="3">
        <f t="array" ref="B17">IFERROR(INDEX(البيان!$B$4:$B$10000,SMALL(IF(البيان!$F$4:$F$10000=$B$2,IF(البيان!$L$4:$L$10000=1,ROW(B$4:B$10000)-ROW(B$4)+1)),ROWS($A$4:B17))),"")</f>
        <v>946</v>
      </c>
      <c r="C17" s="3">
        <f t="array" ref="C17">IFERROR(INDEX(البيان!$C$4:$C$10000,SMALL(IF(البيان!$F$4:$F$10000=$B$2,IF(البيان!$L$4:$L$10000=1,ROW(C$4:C$10000)-ROW(C$4)+1)),ROWS($A$4:C17))),"")</f>
        <v>0</v>
      </c>
      <c r="D17" s="12">
        <f>IF($A17="","",SUMPRODUCT(البيان!$D$4:$D$10000,((البيان!$F$4:$F$10000=$B$2)*(البيان!$A$4:$A$10000=$A17))*(البيان!$B$4:$B$10000=$B17)*(البيان!$E$4:$E$10000=$E17)))</f>
        <v>3</v>
      </c>
      <c r="E17" s="3" t="str">
        <f t="array" ref="E17">IFERROR(INDEX(البيان!$E$4:$E$10000,SMALL(IF(البيان!$F$4:$F$10000=$B$2,IF(البيان!$L$4:$L$10000=1,ROW(E$4:E$10000)-ROW(E$4)+1)),ROWS($A$4:E17))),"")</f>
        <v>خلطة اسفلتية</v>
      </c>
      <c r="F17" s="3" t="str">
        <f t="array" ref="F17">IFERROR(INDEX(البيان!$G$4:$G$10000,SMALL(IF(البيان!$F$4:$F$10000=$B$2,IF(البيان!$L$4:$L$10000=1,ROW(F$4:F$10000)-ROW(F$4)+1)),ROWS($A$4:F17))),"")</f>
        <v>مارينى الشروق</v>
      </c>
      <c r="G17" s="3" t="str">
        <f t="array" ref="G17">IFERROR(INDEX(البيان!$H$4:$H$10000,SMALL(IF(البيان!$F$4:$F$10000=$B$2,IF(البيان!$L$4:$L$10000=1,ROW(G$4:G$10000)-ROW(G$4)+1)),ROWS($A$4:G17))),"")</f>
        <v>محور ترعة الطوارئ</v>
      </c>
      <c r="H17" s="13">
        <f>IF($A17="","",SUMPRODUCT(البيان!$I$4:$I$10000,((البيان!$F$4:$F$10000=$B$2)*(البيان!$A$4:$A$10000=$A17))*(البيان!$B$4:$B$10000=$B17)*(البيان!$E$4:$E$10000=$E17)))</f>
        <v>0</v>
      </c>
      <c r="I17" s="14">
        <f>IF($A17="","",SUMPRODUCT(البيان!$J$4:$J$10000,((البيان!$F$4:$F$10000=$B$2)*(البيان!$A$4:$A$10000=$A17))*(البيان!$B$4:$B$10000=$B17)*(البيان!$E$4:$E$10000=$E17)))</f>
        <v>0</v>
      </c>
      <c r="J17" s="3">
        <f t="array" ref="J17">IFERROR(INDEX(البيان!$K$4:$K$10000,SMALL(IF(البيان!$F$4:$F$10000=$B$2,IF(البيان!$L$4:$L$10000=1,ROW(J$4:J$10000)-ROW(J$4)+1)),ROWS($A$4:J17))),"")</f>
        <v>0</v>
      </c>
    </row>
    <row r="18" spans="1:10" x14ac:dyDescent="0.25">
      <c r="A18" s="16">
        <f t="array" ref="A18">IFERROR(INDEX(البيان!$A$4:$A$10000,SMALL(IF(البيان!$F$4:$F$10000=$B$2,IF(البيان!$L$4:$L$10000=1,ROW(A$4:A$10000)-ROW(A$4)+1)),ROWS($A$4:A18))),"")</f>
        <v>43823</v>
      </c>
      <c r="B18" s="3">
        <f t="array" ref="B18">IFERROR(INDEX(البيان!$B$4:$B$10000,SMALL(IF(البيان!$F$4:$F$10000=$B$2,IF(البيان!$L$4:$L$10000=1,ROW(B$4:B$10000)-ROW(B$4)+1)),ROWS($A$4:B18))),"")</f>
        <v>819</v>
      </c>
      <c r="C18" s="3">
        <f t="array" ref="C18">IFERROR(INDEX(البيان!$C$4:$C$10000,SMALL(IF(البيان!$F$4:$F$10000=$B$2,IF(البيان!$L$4:$L$10000=1,ROW(C$4:C$10000)-ROW(C$4)+1)),ROWS($A$4:C18))),"")</f>
        <v>0</v>
      </c>
      <c r="D18" s="12">
        <f>IF($A18="","",SUMPRODUCT(البيان!$D$4:$D$10000,((البيان!$F$4:$F$10000=$B$2)*(البيان!$A$4:$A$10000=$A18))*(البيان!$B$4:$B$10000=$B18)*(البيان!$E$4:$E$10000=$E18)))</f>
        <v>3</v>
      </c>
      <c r="E18" s="3" t="str">
        <f t="array" ref="E18">IFERROR(INDEX(البيان!$E$4:$E$10000,SMALL(IF(البيان!$F$4:$F$10000=$B$2,IF(البيان!$L$4:$L$10000=1,ROW(E$4:E$10000)-ROW(E$4)+1)),ROWS($A$4:E18))),"")</f>
        <v>خلطة اسفلتية</v>
      </c>
      <c r="F18" s="3" t="str">
        <f t="array" ref="F18">IFERROR(INDEX(البيان!$G$4:$G$10000,SMALL(IF(البيان!$F$4:$F$10000=$B$2,IF(البيان!$L$4:$L$10000=1,ROW(F$4:F$10000)-ROW(F$4)+1)),ROWS($A$4:F18))),"")</f>
        <v>مارينى الشروق</v>
      </c>
      <c r="G18" s="3" t="str">
        <f t="array" ref="G18">IFERROR(INDEX(البيان!$H$4:$H$10000,SMALL(IF(البيان!$F$4:$F$10000=$B$2,IF(البيان!$L$4:$L$10000=1,ROW(G$4:G$10000)-ROW(G$4)+1)),ROWS($A$4:G18))),"")</f>
        <v>محور ترعة الطوارئ</v>
      </c>
      <c r="H18" s="13">
        <f>IF($A18="","",SUMPRODUCT(البيان!$I$4:$I$10000,((البيان!$F$4:$F$10000=$B$2)*(البيان!$A$4:$A$10000=$A18))*(البيان!$B$4:$B$10000=$B18)*(البيان!$E$4:$E$10000=$E18)))</f>
        <v>0</v>
      </c>
      <c r="I18" s="14">
        <f>IF($A18="","",SUMPRODUCT(البيان!$J$4:$J$10000,((البيان!$F$4:$F$10000=$B$2)*(البيان!$A$4:$A$10000=$A18))*(البيان!$B$4:$B$10000=$B18)*(البيان!$E$4:$E$10000=$E18)))</f>
        <v>0</v>
      </c>
      <c r="J18" s="3">
        <f t="array" ref="J18">IFERROR(INDEX(البيان!$K$4:$K$10000,SMALL(IF(البيان!$F$4:$F$10000=$B$2,IF(البيان!$L$4:$L$10000=1,ROW(J$4:J$10000)-ROW(J$4)+1)),ROWS($A$4:J18))),"")</f>
        <v>0</v>
      </c>
    </row>
    <row r="19" spans="1:10" x14ac:dyDescent="0.25">
      <c r="A19" s="16">
        <f t="array" ref="A19">IFERROR(INDEX(البيان!$A$4:$A$10000,SMALL(IF(البيان!$F$4:$F$10000=$B$2,IF(البيان!$L$4:$L$10000=1,ROW(A$4:A$10000)-ROW(A$4)+1)),ROWS($A$4:A19))),"")</f>
        <v>43823</v>
      </c>
      <c r="B19" s="3">
        <f t="array" ref="B19">IFERROR(INDEX(البيان!$B$4:$B$10000,SMALL(IF(البيان!$F$4:$F$10000=$B$2,IF(البيان!$L$4:$L$10000=1,ROW(B$4:B$10000)-ROW(B$4)+1)),ROWS($A$4:B19))),"")</f>
        <v>293</v>
      </c>
      <c r="C19" s="3">
        <f t="array" ref="C19">IFERROR(INDEX(البيان!$C$4:$C$10000,SMALL(IF(البيان!$F$4:$F$10000=$B$2,IF(البيان!$L$4:$L$10000=1,ROW(C$4:C$10000)-ROW(C$4)+1)),ROWS($A$4:C19))),"")</f>
        <v>18</v>
      </c>
      <c r="D19" s="12">
        <f>IF($A19="","",SUMPRODUCT(البيان!$D$4:$D$10000,((البيان!$F$4:$F$10000=$B$2)*(البيان!$A$4:$A$10000=$A19))*(البيان!$B$4:$B$10000=$B19)*(البيان!$E$4:$E$10000=$E19)))</f>
        <v>3</v>
      </c>
      <c r="E19" s="3" t="str">
        <f t="array" ref="E19">IFERROR(INDEX(البيان!$E$4:$E$10000,SMALL(IF(البيان!$F$4:$F$10000=$B$2,IF(البيان!$L$4:$L$10000=1,ROW(E$4:E$10000)-ROW(E$4)+1)),ROWS($A$4:E19))),"")</f>
        <v>خلطة اسفلتية</v>
      </c>
      <c r="F19" s="3" t="str">
        <f t="array" ref="F19">IFERROR(INDEX(البيان!$G$4:$G$10000,SMALL(IF(البيان!$F$4:$F$10000=$B$2,IF(البيان!$L$4:$L$10000=1,ROW(F$4:F$10000)-ROW(F$4)+1)),ROWS($A$4:F19))),"")</f>
        <v>مارينى الشروق</v>
      </c>
      <c r="G19" s="3" t="str">
        <f t="array" ref="G19">IFERROR(INDEX(البيان!$H$4:$H$10000,SMALL(IF(البيان!$F$4:$F$10000=$B$2,IF(البيان!$L$4:$L$10000=1,ROW(G$4:G$10000)-ROW(G$4)+1)),ROWS($A$4:G19))),"")</f>
        <v>محور ترعة الطوارئ</v>
      </c>
      <c r="H19" s="13">
        <f>IF($A19="","",SUMPRODUCT(البيان!$I$4:$I$10000,((البيان!$F$4:$F$10000=$B$2)*(البيان!$A$4:$A$10000=$A19))*(البيان!$B$4:$B$10000=$B19)*(البيان!$E$4:$E$10000=$E19)))</f>
        <v>0</v>
      </c>
      <c r="I19" s="14">
        <f>IF($A19="","",SUMPRODUCT(البيان!$J$4:$J$10000,((البيان!$F$4:$F$10000=$B$2)*(البيان!$A$4:$A$10000=$A19))*(البيان!$B$4:$B$10000=$B19)*(البيان!$E$4:$E$10000=$E19)))</f>
        <v>0</v>
      </c>
      <c r="J19" s="3">
        <f t="array" ref="J19">IFERROR(INDEX(البيان!$K$4:$K$10000,SMALL(IF(البيان!$F$4:$F$10000=$B$2,IF(البيان!$L$4:$L$10000=1,ROW(J$4:J$10000)-ROW(J$4)+1)),ROWS($A$4:J19))),"")</f>
        <v>0</v>
      </c>
    </row>
    <row r="20" spans="1:10" x14ac:dyDescent="0.25">
      <c r="A20" s="16">
        <f t="array" ref="A20">IFERROR(INDEX(البيان!$A$4:$A$10000,SMALL(IF(البيان!$F$4:$F$10000=$B$2,IF(البيان!$L$4:$L$10000=1,ROW(A$4:A$10000)-ROW(A$4)+1)),ROWS($A$4:A20))),"")</f>
        <v>43823</v>
      </c>
      <c r="B20" s="3">
        <f t="array" ref="B20">IFERROR(INDEX(البيان!$B$4:$B$10000,SMALL(IF(البيان!$F$4:$F$10000=$B$2,IF(البيان!$L$4:$L$10000=1,ROW(B$4:B$10000)-ROW(B$4)+1)),ROWS($A$4:B20))),"")</f>
        <v>6958</v>
      </c>
      <c r="C20" s="3">
        <f t="array" ref="C20">IFERROR(INDEX(البيان!$C$4:$C$10000,SMALL(IF(البيان!$F$4:$F$10000=$B$2,IF(البيان!$L$4:$L$10000=1,ROW(C$4:C$10000)-ROW(C$4)+1)),ROWS($A$4:C20))),"")</f>
        <v>18</v>
      </c>
      <c r="D20" s="12">
        <f>IF($A20="","",SUMPRODUCT(البيان!$D$4:$D$10000,((البيان!$F$4:$F$10000=$B$2)*(البيان!$A$4:$A$10000=$A20))*(البيان!$B$4:$B$10000=$B20)*(البيان!$E$4:$E$10000=$E20)))</f>
        <v>3</v>
      </c>
      <c r="E20" s="3" t="str">
        <f t="array" ref="E20">IFERROR(INDEX(البيان!$E$4:$E$10000,SMALL(IF(البيان!$F$4:$F$10000=$B$2,IF(البيان!$L$4:$L$10000=1,ROW(E$4:E$10000)-ROW(E$4)+1)),ROWS($A$4:E20))),"")</f>
        <v>خلطة اسفلتية</v>
      </c>
      <c r="F20" s="3" t="str">
        <f t="array" ref="F20">IFERROR(INDEX(البيان!$G$4:$G$10000,SMALL(IF(البيان!$F$4:$F$10000=$B$2,IF(البيان!$L$4:$L$10000=1,ROW(F$4:F$10000)-ROW(F$4)+1)),ROWS($A$4:F20))),"")</f>
        <v>مارينى الشروق</v>
      </c>
      <c r="G20" s="3" t="str">
        <f t="array" ref="G20">IFERROR(INDEX(البيان!$H$4:$H$10000,SMALL(IF(البيان!$F$4:$F$10000=$B$2,IF(البيان!$L$4:$L$10000=1,ROW(G$4:G$10000)-ROW(G$4)+1)),ROWS($A$4:G20))),"")</f>
        <v>محور ترعة الطوارئ</v>
      </c>
      <c r="H20" s="13">
        <f>IF($A20="","",SUMPRODUCT(البيان!$I$4:$I$10000,((البيان!$F$4:$F$10000=$B$2)*(البيان!$A$4:$A$10000=$A20))*(البيان!$B$4:$B$10000=$B20)*(البيان!$E$4:$E$10000=$E20)))</f>
        <v>0</v>
      </c>
      <c r="I20" s="14">
        <f>IF($A20="","",SUMPRODUCT(البيان!$J$4:$J$10000,((البيان!$F$4:$F$10000=$B$2)*(البيان!$A$4:$A$10000=$A20))*(البيان!$B$4:$B$10000=$B20)*(البيان!$E$4:$E$10000=$E20)))</f>
        <v>0</v>
      </c>
      <c r="J20" s="3">
        <f t="array" ref="J20">IFERROR(INDEX(البيان!$K$4:$K$10000,SMALL(IF(البيان!$F$4:$F$10000=$B$2,IF(البيان!$L$4:$L$10000=1,ROW(J$4:J$10000)-ROW(J$4)+1)),ROWS($A$4:J20))),"")</f>
        <v>0</v>
      </c>
    </row>
    <row r="21" spans="1:10" x14ac:dyDescent="0.25">
      <c r="A21" s="16">
        <f t="array" ref="A21">IFERROR(INDEX(البيان!$A$4:$A$10000,SMALL(IF(البيان!$F$4:$F$10000=$B$2,IF(البيان!$L$4:$L$10000=1,ROW(A$4:A$10000)-ROW(A$4)+1)),ROWS($A$4:A21))),"")</f>
        <v>43824</v>
      </c>
      <c r="B21" s="3">
        <f t="array" ref="B21">IFERROR(INDEX(البيان!$B$4:$B$10000,SMALL(IF(البيان!$F$4:$F$10000=$B$2,IF(البيان!$L$4:$L$10000=1,ROW(B$4:B$10000)-ROW(B$4)+1)),ROWS($A$4:B21))),"")</f>
        <v>6492</v>
      </c>
      <c r="C21" s="3">
        <f t="array" ref="C21">IFERROR(INDEX(البيان!$C$4:$C$10000,SMALL(IF(البيان!$F$4:$F$10000=$B$2,IF(البيان!$L$4:$L$10000=1,ROW(C$4:C$10000)-ROW(C$4)+1)),ROWS($A$4:C21))),"")</f>
        <v>0</v>
      </c>
      <c r="D21" s="12">
        <f>IF($A21="","",SUMPRODUCT(البيان!$D$4:$D$10000,((البيان!$F$4:$F$10000=$B$2)*(البيان!$A$4:$A$10000=$A21))*(البيان!$B$4:$B$10000=$B21)*(البيان!$E$4:$E$10000=$E21)))</f>
        <v>3</v>
      </c>
      <c r="E21" s="3" t="str">
        <f t="array" ref="E21">IFERROR(INDEX(البيان!$E$4:$E$10000,SMALL(IF(البيان!$F$4:$F$10000=$B$2,IF(البيان!$L$4:$L$10000=1,ROW(E$4:E$10000)-ROW(E$4)+1)),ROWS($A$4:E21))),"")</f>
        <v>خلطة اسفلتية</v>
      </c>
      <c r="F21" s="3" t="str">
        <f t="array" ref="F21">IFERROR(INDEX(البيان!$G$4:$G$10000,SMALL(IF(البيان!$F$4:$F$10000=$B$2,IF(البيان!$L$4:$L$10000=1,ROW(F$4:F$10000)-ROW(F$4)+1)),ROWS($A$4:F21))),"")</f>
        <v>مارينى الشروق</v>
      </c>
      <c r="G21" s="3" t="str">
        <f t="array" ref="G21">IFERROR(INDEX(البيان!$H$4:$H$10000,SMALL(IF(البيان!$F$4:$F$10000=$B$2,IF(البيان!$L$4:$L$10000=1,ROW(G$4:G$10000)-ROW(G$4)+1)),ROWS($A$4:G21))),"")</f>
        <v>محور ترعة الطوارئ</v>
      </c>
      <c r="H21" s="13">
        <f>IF($A21="","",SUMPRODUCT(البيان!$I$4:$I$10000,((البيان!$F$4:$F$10000=$B$2)*(البيان!$A$4:$A$10000=$A21))*(البيان!$B$4:$B$10000=$B21)*(البيان!$E$4:$E$10000=$E21)))</f>
        <v>0</v>
      </c>
      <c r="I21" s="14">
        <f>IF($A21="","",SUMPRODUCT(البيان!$J$4:$J$10000,((البيان!$F$4:$F$10000=$B$2)*(البيان!$A$4:$A$10000=$A21))*(البيان!$B$4:$B$10000=$B21)*(البيان!$E$4:$E$10000=$E21)))</f>
        <v>0</v>
      </c>
      <c r="J21" s="3">
        <f t="array" ref="J21">IFERROR(INDEX(البيان!$K$4:$K$10000,SMALL(IF(البيان!$F$4:$F$10000=$B$2,IF(البيان!$L$4:$L$10000=1,ROW(J$4:J$10000)-ROW(J$4)+1)),ROWS($A$4:J21))),"")</f>
        <v>0</v>
      </c>
    </row>
    <row r="22" spans="1:10" x14ac:dyDescent="0.25">
      <c r="A22" s="16">
        <f t="array" ref="A22">IFERROR(INDEX(البيان!$A$4:$A$10000,SMALL(IF(البيان!$F$4:$F$10000=$B$2,IF(البيان!$L$4:$L$10000=1,ROW(A$4:A$10000)-ROW(A$4)+1)),ROWS($A$4:A22))),"")</f>
        <v>43824</v>
      </c>
      <c r="B22" s="3">
        <f t="array" ref="B22">IFERROR(INDEX(البيان!$B$4:$B$10000,SMALL(IF(البيان!$F$4:$F$10000=$B$2,IF(البيان!$L$4:$L$10000=1,ROW(B$4:B$10000)-ROW(B$4)+1)),ROWS($A$4:B22))),"")</f>
        <v>946</v>
      </c>
      <c r="C22" s="3">
        <f t="array" ref="C22">IFERROR(INDEX(البيان!$C$4:$C$10000,SMALL(IF(البيان!$F$4:$F$10000=$B$2,IF(البيان!$L$4:$L$10000=1,ROW(C$4:C$10000)-ROW(C$4)+1)),ROWS($A$4:C22))),"")</f>
        <v>0</v>
      </c>
      <c r="D22" s="12">
        <f>IF($A22="","",SUMPRODUCT(البيان!$D$4:$D$10000,((البيان!$F$4:$F$10000=$B$2)*(البيان!$A$4:$A$10000=$A22))*(البيان!$B$4:$B$10000=$B22)*(البيان!$E$4:$E$10000=$E22)))</f>
        <v>3</v>
      </c>
      <c r="E22" s="3" t="str">
        <f t="array" ref="E22">IFERROR(INDEX(البيان!$E$4:$E$10000,SMALL(IF(البيان!$F$4:$F$10000=$B$2,IF(البيان!$L$4:$L$10000=1,ROW(E$4:E$10000)-ROW(E$4)+1)),ROWS($A$4:E22))),"")</f>
        <v>خلطة اسفلتية</v>
      </c>
      <c r="F22" s="3" t="str">
        <f t="array" ref="F22">IFERROR(INDEX(البيان!$G$4:$G$10000,SMALL(IF(البيان!$F$4:$F$10000=$B$2,IF(البيان!$L$4:$L$10000=1,ROW(F$4:F$10000)-ROW(F$4)+1)),ROWS($A$4:F22))),"")</f>
        <v>مارينى الشروق</v>
      </c>
      <c r="G22" s="3" t="str">
        <f t="array" ref="G22">IFERROR(INDEX(البيان!$H$4:$H$10000,SMALL(IF(البيان!$F$4:$F$10000=$B$2,IF(البيان!$L$4:$L$10000=1,ROW(G$4:G$10000)-ROW(G$4)+1)),ROWS($A$4:G22))),"")</f>
        <v>محور ترعة الطوارئ</v>
      </c>
      <c r="H22" s="13">
        <f>IF($A22="","",SUMPRODUCT(البيان!$I$4:$I$10000,((البيان!$F$4:$F$10000=$B$2)*(البيان!$A$4:$A$10000=$A22))*(البيان!$B$4:$B$10000=$B22)*(البيان!$E$4:$E$10000=$E22)))</f>
        <v>0</v>
      </c>
      <c r="I22" s="14">
        <f>IF($A22="","",SUMPRODUCT(البيان!$J$4:$J$10000,((البيان!$F$4:$F$10000=$B$2)*(البيان!$A$4:$A$10000=$A22))*(البيان!$B$4:$B$10000=$B22)*(البيان!$E$4:$E$10000=$E22)))</f>
        <v>0</v>
      </c>
      <c r="J22" s="3">
        <f t="array" ref="J22">IFERROR(INDEX(البيان!$K$4:$K$10000,SMALL(IF(البيان!$F$4:$F$10000=$B$2,IF(البيان!$L$4:$L$10000=1,ROW(J$4:J$10000)-ROW(J$4)+1)),ROWS($A$4:J22))),"")</f>
        <v>0</v>
      </c>
    </row>
    <row r="23" spans="1:10" x14ac:dyDescent="0.25">
      <c r="A23" s="16">
        <f t="array" ref="A23">IFERROR(INDEX(البيان!$A$4:$A$10000,SMALL(IF(البيان!$F$4:$F$10000=$B$2,IF(البيان!$L$4:$L$10000=1,ROW(A$4:A$10000)-ROW(A$4)+1)),ROWS($A$4:A23))),"")</f>
        <v>43824</v>
      </c>
      <c r="B23" s="3">
        <f t="array" ref="B23">IFERROR(INDEX(البيان!$B$4:$B$10000,SMALL(IF(البيان!$F$4:$F$10000=$B$2,IF(البيان!$L$4:$L$10000=1,ROW(B$4:B$10000)-ROW(B$4)+1)),ROWS($A$4:B23))),"")</f>
        <v>819</v>
      </c>
      <c r="C23" s="3">
        <f t="array" ref="C23">IFERROR(INDEX(البيان!$C$4:$C$10000,SMALL(IF(البيان!$F$4:$F$10000=$B$2,IF(البيان!$L$4:$L$10000=1,ROW(C$4:C$10000)-ROW(C$4)+1)),ROWS($A$4:C23))),"")</f>
        <v>0</v>
      </c>
      <c r="D23" s="12">
        <f>IF($A23="","",SUMPRODUCT(البيان!$D$4:$D$10000,((البيان!$F$4:$F$10000=$B$2)*(البيان!$A$4:$A$10000=$A23))*(البيان!$B$4:$B$10000=$B23)*(البيان!$E$4:$E$10000=$E23)))</f>
        <v>3</v>
      </c>
      <c r="E23" s="3" t="str">
        <f t="array" ref="E23">IFERROR(INDEX(البيان!$E$4:$E$10000,SMALL(IF(البيان!$F$4:$F$10000=$B$2,IF(البيان!$L$4:$L$10000=1,ROW(E$4:E$10000)-ROW(E$4)+1)),ROWS($A$4:E23))),"")</f>
        <v>خلطة اسفلتية</v>
      </c>
      <c r="F23" s="3" t="str">
        <f t="array" ref="F23">IFERROR(INDEX(البيان!$G$4:$G$10000,SMALL(IF(البيان!$F$4:$F$10000=$B$2,IF(البيان!$L$4:$L$10000=1,ROW(F$4:F$10000)-ROW(F$4)+1)),ROWS($A$4:F23))),"")</f>
        <v>مارينى الشروق</v>
      </c>
      <c r="G23" s="3" t="str">
        <f t="array" ref="G23">IFERROR(INDEX(البيان!$H$4:$H$10000,SMALL(IF(البيان!$F$4:$F$10000=$B$2,IF(البيان!$L$4:$L$10000=1,ROW(G$4:G$10000)-ROW(G$4)+1)),ROWS($A$4:G23))),"")</f>
        <v>محور ترعة الطوارئ</v>
      </c>
      <c r="H23" s="13">
        <f>IF($A23="","",SUMPRODUCT(البيان!$I$4:$I$10000,((البيان!$F$4:$F$10000=$B$2)*(البيان!$A$4:$A$10000=$A23))*(البيان!$B$4:$B$10000=$B23)*(البيان!$E$4:$E$10000=$E23)))</f>
        <v>0</v>
      </c>
      <c r="I23" s="14">
        <f>IF($A23="","",SUMPRODUCT(البيان!$J$4:$J$10000,((البيان!$F$4:$F$10000=$B$2)*(البيان!$A$4:$A$10000=$A23))*(البيان!$B$4:$B$10000=$B23)*(البيان!$E$4:$E$10000=$E23)))</f>
        <v>0</v>
      </c>
      <c r="J23" s="3">
        <f t="array" ref="J23">IFERROR(INDEX(البيان!$K$4:$K$10000,SMALL(IF(البيان!$F$4:$F$10000=$B$2,IF(البيان!$L$4:$L$10000=1,ROW(J$4:J$10000)-ROW(J$4)+1)),ROWS($A$4:J23))),"")</f>
        <v>0</v>
      </c>
    </row>
    <row r="24" spans="1:10" x14ac:dyDescent="0.25">
      <c r="A24" s="16">
        <f t="array" ref="A24">IFERROR(INDEX(البيان!$A$4:$A$10000,SMALL(IF(البيان!$F$4:$F$10000=$B$2,IF(البيان!$L$4:$L$10000=1,ROW(A$4:A$10000)-ROW(A$4)+1)),ROWS($A$4:A24))),"")</f>
        <v>43824</v>
      </c>
      <c r="B24" s="3">
        <f t="array" ref="B24">IFERROR(INDEX(البيان!$B$4:$B$10000,SMALL(IF(البيان!$F$4:$F$10000=$B$2,IF(البيان!$L$4:$L$10000=1,ROW(B$4:B$10000)-ROW(B$4)+1)),ROWS($A$4:B24))),"")</f>
        <v>864</v>
      </c>
      <c r="C24" s="3">
        <f t="array" ref="C24">IFERROR(INDEX(البيان!$C$4:$C$10000,SMALL(IF(البيان!$F$4:$F$10000=$B$2,IF(البيان!$L$4:$L$10000=1,ROW(C$4:C$10000)-ROW(C$4)+1)),ROWS($A$4:C24))),"")</f>
        <v>0</v>
      </c>
      <c r="D24" s="12">
        <f>IF($A24="","",SUMPRODUCT(البيان!$D$4:$D$10000,((البيان!$F$4:$F$10000=$B$2)*(البيان!$A$4:$A$10000=$A24))*(البيان!$B$4:$B$10000=$B24)*(البيان!$E$4:$E$10000=$E24)))</f>
        <v>3</v>
      </c>
      <c r="E24" s="3" t="str">
        <f t="array" ref="E24">IFERROR(INDEX(البيان!$E$4:$E$10000,SMALL(IF(البيان!$F$4:$F$10000=$B$2,IF(البيان!$L$4:$L$10000=1,ROW(E$4:E$10000)-ROW(E$4)+1)),ROWS($A$4:E24))),"")</f>
        <v>خلطة اسفلتية</v>
      </c>
      <c r="F24" s="3" t="str">
        <f t="array" ref="F24">IFERROR(INDEX(البيان!$G$4:$G$10000,SMALL(IF(البيان!$F$4:$F$10000=$B$2,IF(البيان!$L$4:$L$10000=1,ROW(F$4:F$10000)-ROW(F$4)+1)),ROWS($A$4:F24))),"")</f>
        <v>مارينى الشروق</v>
      </c>
      <c r="G24" s="3" t="str">
        <f t="array" ref="G24">IFERROR(INDEX(البيان!$H$4:$H$10000,SMALL(IF(البيان!$F$4:$F$10000=$B$2,IF(البيان!$L$4:$L$10000=1,ROW(G$4:G$10000)-ROW(G$4)+1)),ROWS($A$4:G24))),"")</f>
        <v>محور ترعة الطوارئ</v>
      </c>
      <c r="H24" s="13">
        <f>IF($A24="","",SUMPRODUCT(البيان!$I$4:$I$10000,((البيان!$F$4:$F$10000=$B$2)*(البيان!$A$4:$A$10000=$A24))*(البيان!$B$4:$B$10000=$B24)*(البيان!$E$4:$E$10000=$E24)))</f>
        <v>0</v>
      </c>
      <c r="I24" s="14">
        <f>IF($A24="","",SUMPRODUCT(البيان!$J$4:$J$10000,((البيان!$F$4:$F$10000=$B$2)*(البيان!$A$4:$A$10000=$A24))*(البيان!$B$4:$B$10000=$B24)*(البيان!$E$4:$E$10000=$E24)))</f>
        <v>0</v>
      </c>
      <c r="J24" s="3">
        <f t="array" ref="J24">IFERROR(INDEX(البيان!$K$4:$K$10000,SMALL(IF(البيان!$F$4:$F$10000=$B$2,IF(البيان!$L$4:$L$10000=1,ROW(J$4:J$10000)-ROW(J$4)+1)),ROWS($A$4:J24))),"")</f>
        <v>0</v>
      </c>
    </row>
    <row r="25" spans="1:10" x14ac:dyDescent="0.25">
      <c r="A25" s="16">
        <f t="array" ref="A25">IFERROR(INDEX(البيان!$A$4:$A$10000,SMALL(IF(البيان!$F$4:$F$10000=$B$2,IF(البيان!$L$4:$L$10000=1,ROW(A$4:A$10000)-ROW(A$4)+1)),ROWS($A$4:A25))),"")</f>
        <v>43824</v>
      </c>
      <c r="B25" s="3">
        <f t="array" ref="B25">IFERROR(INDEX(البيان!$B$4:$B$10000,SMALL(IF(البيان!$F$4:$F$10000=$B$2,IF(البيان!$L$4:$L$10000=1,ROW(B$4:B$10000)-ROW(B$4)+1)),ROWS($A$4:B25))),"")</f>
        <v>972</v>
      </c>
      <c r="C25" s="3">
        <f t="array" ref="C25">IFERROR(INDEX(البيان!$C$4:$C$10000,SMALL(IF(البيان!$F$4:$F$10000=$B$2,IF(البيان!$L$4:$L$10000=1,ROW(C$4:C$10000)-ROW(C$4)+1)),ROWS($A$4:C25))),"")</f>
        <v>0</v>
      </c>
      <c r="D25" s="12">
        <f>IF($A25="","",SUMPRODUCT(البيان!$D$4:$D$10000,((البيان!$F$4:$F$10000=$B$2)*(البيان!$A$4:$A$10000=$A25))*(البيان!$B$4:$B$10000=$B25)*(البيان!$E$4:$E$10000=$E25)))</f>
        <v>3</v>
      </c>
      <c r="E25" s="3" t="str">
        <f t="array" ref="E25">IFERROR(INDEX(البيان!$E$4:$E$10000,SMALL(IF(البيان!$F$4:$F$10000=$B$2,IF(البيان!$L$4:$L$10000=1,ROW(E$4:E$10000)-ROW(E$4)+1)),ROWS($A$4:E25))),"")</f>
        <v>خلطة اسفلتية</v>
      </c>
      <c r="F25" s="3" t="str">
        <f t="array" ref="F25">IFERROR(INDEX(البيان!$G$4:$G$10000,SMALL(IF(البيان!$F$4:$F$10000=$B$2,IF(البيان!$L$4:$L$10000=1,ROW(F$4:F$10000)-ROW(F$4)+1)),ROWS($A$4:F25))),"")</f>
        <v>مارينى الشروق</v>
      </c>
      <c r="G25" s="3" t="str">
        <f t="array" ref="G25">IFERROR(INDEX(البيان!$H$4:$H$10000,SMALL(IF(البيان!$F$4:$F$10000=$B$2,IF(البيان!$L$4:$L$10000=1,ROW(G$4:G$10000)-ROW(G$4)+1)),ROWS($A$4:G25))),"")</f>
        <v>محور ترعة الطوارئ</v>
      </c>
      <c r="H25" s="13">
        <f>IF($A25="","",SUMPRODUCT(البيان!$I$4:$I$10000,((البيان!$F$4:$F$10000=$B$2)*(البيان!$A$4:$A$10000=$A25))*(البيان!$B$4:$B$10000=$B25)*(البيان!$E$4:$E$10000=$E25)))</f>
        <v>0</v>
      </c>
      <c r="I25" s="14">
        <f>IF($A25="","",SUMPRODUCT(البيان!$J$4:$J$10000,((البيان!$F$4:$F$10000=$B$2)*(البيان!$A$4:$A$10000=$A25))*(البيان!$B$4:$B$10000=$B25)*(البيان!$E$4:$E$10000=$E25)))</f>
        <v>0</v>
      </c>
      <c r="J25" s="3">
        <f t="array" ref="J25">IFERROR(INDEX(البيان!$K$4:$K$10000,SMALL(IF(البيان!$F$4:$F$10000=$B$2,IF(البيان!$L$4:$L$10000=1,ROW(J$4:J$10000)-ROW(J$4)+1)),ROWS($A$4:J25))),"")</f>
        <v>0</v>
      </c>
    </row>
    <row r="26" spans="1:10" x14ac:dyDescent="0.25">
      <c r="A26" s="16">
        <f t="array" ref="A26">IFERROR(INDEX(البيان!$A$4:$A$10000,SMALL(IF(البيان!$F$4:$F$10000=$B$2,IF(البيان!$L$4:$L$10000=1,ROW(A$4:A$10000)-ROW(A$4)+1)),ROWS($A$4:A26))),"")</f>
        <v>43824</v>
      </c>
      <c r="B26" s="3">
        <f t="array" ref="B26">IFERROR(INDEX(البيان!$B$4:$B$10000,SMALL(IF(البيان!$F$4:$F$10000=$B$2,IF(البيان!$L$4:$L$10000=1,ROW(B$4:B$10000)-ROW(B$4)+1)),ROWS($A$4:B26))),"")</f>
        <v>7462</v>
      </c>
      <c r="C26" s="3">
        <f t="array" ref="C26">IFERROR(INDEX(البيان!$C$4:$C$10000,SMALL(IF(البيان!$F$4:$F$10000=$B$2,IF(البيان!$L$4:$L$10000=1,ROW(C$4:C$10000)-ROW(C$4)+1)),ROWS($A$4:C26))),"")</f>
        <v>0</v>
      </c>
      <c r="D26" s="12">
        <f>IF($A26="","",SUMPRODUCT(البيان!$D$4:$D$10000,((البيان!$F$4:$F$10000=$B$2)*(البيان!$A$4:$A$10000=$A26))*(البيان!$B$4:$B$10000=$B26)*(البيان!$E$4:$E$10000=$E26)))</f>
        <v>2</v>
      </c>
      <c r="E26" s="3" t="str">
        <f t="array" ref="E26">IFERROR(INDEX(البيان!$E$4:$E$10000,SMALL(IF(البيان!$F$4:$F$10000=$B$2,IF(البيان!$L$4:$L$10000=1,ROW(E$4:E$10000)-ROW(E$4)+1)),ROWS($A$4:E26))),"")</f>
        <v>خلطة اسفلتية</v>
      </c>
      <c r="F26" s="3" t="str">
        <f t="array" ref="F26">IFERROR(INDEX(البيان!$G$4:$G$10000,SMALL(IF(البيان!$F$4:$F$10000=$B$2,IF(البيان!$L$4:$L$10000=1,ROW(F$4:F$10000)-ROW(F$4)+1)),ROWS($A$4:F26))),"")</f>
        <v>مارينى الشروق</v>
      </c>
      <c r="G26" s="3" t="str">
        <f t="array" ref="G26">IFERROR(INDEX(البيان!$H$4:$H$10000,SMALL(IF(البيان!$F$4:$F$10000=$B$2,IF(البيان!$L$4:$L$10000=1,ROW(G$4:G$10000)-ROW(G$4)+1)),ROWS($A$4:G26))),"")</f>
        <v>محور ترعة الطوارئ</v>
      </c>
      <c r="H26" s="13">
        <f>IF($A26="","",SUMPRODUCT(البيان!$I$4:$I$10000,((البيان!$F$4:$F$10000=$B$2)*(البيان!$A$4:$A$10000=$A26))*(البيان!$B$4:$B$10000=$B26)*(البيان!$E$4:$E$10000=$E26)))</f>
        <v>0</v>
      </c>
      <c r="I26" s="14">
        <f>IF($A26="","",SUMPRODUCT(البيان!$J$4:$J$10000,((البيان!$F$4:$F$10000=$B$2)*(البيان!$A$4:$A$10000=$A26))*(البيان!$B$4:$B$10000=$B26)*(البيان!$E$4:$E$10000=$E26)))</f>
        <v>0</v>
      </c>
      <c r="J26" s="3">
        <f t="array" ref="J26">IFERROR(INDEX(البيان!$K$4:$K$10000,SMALL(IF(البيان!$F$4:$F$10000=$B$2,IF(البيان!$L$4:$L$10000=1,ROW(J$4:J$10000)-ROW(J$4)+1)),ROWS($A$4:J26))),"")</f>
        <v>0</v>
      </c>
    </row>
    <row r="27" spans="1:10" x14ac:dyDescent="0.25">
      <c r="A27" s="16">
        <f t="array" ref="A27">IFERROR(INDEX(البيان!$A$4:$A$10000,SMALL(IF(البيان!$F$4:$F$10000=$B$2,IF(البيان!$L$4:$L$10000=1,ROW(A$4:A$10000)-ROW(A$4)+1)),ROWS($A$4:A27))),"")</f>
        <v>43825</v>
      </c>
      <c r="B27" s="3">
        <f t="array" ref="B27">IFERROR(INDEX(البيان!$B$4:$B$10000,SMALL(IF(البيان!$F$4:$F$10000=$B$2,IF(البيان!$L$4:$L$10000=1,ROW(B$4:B$10000)-ROW(B$4)+1)),ROWS($A$4:B27))),"")</f>
        <v>415</v>
      </c>
      <c r="C27" s="3">
        <f t="array" ref="C27">IFERROR(INDEX(البيان!$C$4:$C$10000,SMALL(IF(البيان!$F$4:$F$10000=$B$2,IF(البيان!$L$4:$L$10000=1,ROW(C$4:C$10000)-ROW(C$4)+1)),ROWS($A$4:C27))),"")</f>
        <v>18</v>
      </c>
      <c r="D27" s="12">
        <f>IF($A27="","",SUMPRODUCT(البيان!$D$4:$D$10000,((البيان!$F$4:$F$10000=$B$2)*(البيان!$A$4:$A$10000=$A27))*(البيان!$B$4:$B$10000=$B27)*(البيان!$E$4:$E$10000=$E27)))</f>
        <v>4</v>
      </c>
      <c r="E27" s="3" t="str">
        <f t="array" ref="E27">IFERROR(INDEX(البيان!$E$4:$E$10000,SMALL(IF(البيان!$F$4:$F$10000=$B$2,IF(البيان!$L$4:$L$10000=1,ROW(E$4:E$10000)-ROW(E$4)+1)),ROWS($A$4:E27))),"")</f>
        <v>خلطة اسفلتية</v>
      </c>
      <c r="F27" s="3" t="str">
        <f t="array" ref="F27">IFERROR(INDEX(البيان!$G$4:$G$10000,SMALL(IF(البيان!$F$4:$F$10000=$B$2,IF(البيان!$L$4:$L$10000=1,ROW(F$4:F$10000)-ROW(F$4)+1)),ROWS($A$4:F27))),"")</f>
        <v>مارينى الشروق</v>
      </c>
      <c r="G27" s="3" t="str">
        <f t="array" ref="G27">IFERROR(INDEX(البيان!$H$4:$H$10000,SMALL(IF(البيان!$F$4:$F$10000=$B$2,IF(البيان!$L$4:$L$10000=1,ROW(G$4:G$10000)-ROW(G$4)+1)),ROWS($A$4:G27))),"")</f>
        <v>محور ترعة الطوارئ</v>
      </c>
      <c r="H27" s="13">
        <f>IF($A27="","",SUMPRODUCT(البيان!$I$4:$I$10000,((البيان!$F$4:$F$10000=$B$2)*(البيان!$A$4:$A$10000=$A27))*(البيان!$B$4:$B$10000=$B27)*(البيان!$E$4:$E$10000=$E27)))</f>
        <v>0</v>
      </c>
      <c r="I27" s="14">
        <f>IF($A27="","",SUMPRODUCT(البيان!$J$4:$J$10000,((البيان!$F$4:$F$10000=$B$2)*(البيان!$A$4:$A$10000=$A27))*(البيان!$B$4:$B$10000=$B27)*(البيان!$E$4:$E$10000=$E27)))</f>
        <v>0</v>
      </c>
      <c r="J27" s="3">
        <f t="array" ref="J27">IFERROR(INDEX(البيان!$K$4:$K$10000,SMALL(IF(البيان!$F$4:$F$10000=$B$2,IF(البيان!$L$4:$L$10000=1,ROW(J$4:J$10000)-ROW(J$4)+1)),ROWS($A$4:J27))),"")</f>
        <v>0</v>
      </c>
    </row>
    <row r="28" spans="1:10" x14ac:dyDescent="0.25">
      <c r="A28" s="16">
        <f t="array" ref="A28">IFERROR(INDEX(البيان!$A$4:$A$10000,SMALL(IF(البيان!$F$4:$F$10000=$B$2,IF(البيان!$L$4:$L$10000=1,ROW(A$4:A$10000)-ROW(A$4)+1)),ROWS($A$4:A28))),"")</f>
        <v>43825</v>
      </c>
      <c r="B28" s="3">
        <f t="array" ref="B28">IFERROR(INDEX(البيان!$B$4:$B$10000,SMALL(IF(البيان!$F$4:$F$10000=$B$2,IF(البيان!$L$4:$L$10000=1,ROW(B$4:B$10000)-ROW(B$4)+1)),ROWS($A$4:B28))),"")</f>
        <v>385</v>
      </c>
      <c r="C28" s="3">
        <f t="array" ref="C28">IFERROR(INDEX(البيان!$C$4:$C$10000,SMALL(IF(البيان!$F$4:$F$10000=$B$2,IF(البيان!$L$4:$L$10000=1,ROW(C$4:C$10000)-ROW(C$4)+1)),ROWS($A$4:C28))),"")</f>
        <v>18</v>
      </c>
      <c r="D28" s="12">
        <f>IF($A28="","",SUMPRODUCT(البيان!$D$4:$D$10000,((البيان!$F$4:$F$10000=$B$2)*(البيان!$A$4:$A$10000=$A28))*(البيان!$B$4:$B$10000=$B28)*(البيان!$E$4:$E$10000=$E28)))</f>
        <v>1</v>
      </c>
      <c r="E28" s="3" t="str">
        <f t="array" ref="E28">IFERROR(INDEX(البيان!$E$4:$E$10000,SMALL(IF(البيان!$F$4:$F$10000=$B$2,IF(البيان!$L$4:$L$10000=1,ROW(E$4:E$10000)-ROW(E$4)+1)),ROWS($A$4:E28))),"")</f>
        <v>خلطة اسفلتية</v>
      </c>
      <c r="F28" s="3" t="str">
        <f t="array" ref="F28">IFERROR(INDEX(البيان!$G$4:$G$10000,SMALL(IF(البيان!$F$4:$F$10000=$B$2,IF(البيان!$L$4:$L$10000=1,ROW(F$4:F$10000)-ROW(F$4)+1)),ROWS($A$4:F28))),"")</f>
        <v>مارينى الشروق</v>
      </c>
      <c r="G28" s="3" t="str">
        <f t="array" ref="G28">IFERROR(INDEX(البيان!$H$4:$H$10000,SMALL(IF(البيان!$F$4:$F$10000=$B$2,IF(البيان!$L$4:$L$10000=1,ROW(G$4:G$10000)-ROW(G$4)+1)),ROWS($A$4:G28))),"")</f>
        <v>محور ترعة الطوارئ</v>
      </c>
      <c r="H28" s="13">
        <f>IF($A28="","",SUMPRODUCT(البيان!$I$4:$I$10000,((البيان!$F$4:$F$10000=$B$2)*(البيان!$A$4:$A$10000=$A28))*(البيان!$B$4:$B$10000=$B28)*(البيان!$E$4:$E$10000=$E28)))</f>
        <v>0</v>
      </c>
      <c r="I28" s="14">
        <f>IF($A28="","",SUMPRODUCT(البيان!$J$4:$J$10000,((البيان!$F$4:$F$10000=$B$2)*(البيان!$A$4:$A$10000=$A28))*(البيان!$B$4:$B$10000=$B28)*(البيان!$E$4:$E$10000=$E28)))</f>
        <v>0</v>
      </c>
      <c r="J28" s="3">
        <f t="array" ref="J28">IFERROR(INDEX(البيان!$K$4:$K$10000,SMALL(IF(البيان!$F$4:$F$10000=$B$2,IF(البيان!$L$4:$L$10000=1,ROW(J$4:J$10000)-ROW(J$4)+1)),ROWS($A$4:J28))),"")</f>
        <v>0</v>
      </c>
    </row>
    <row r="29" spans="1:10" x14ac:dyDescent="0.25">
      <c r="A29" s="16">
        <f t="array" ref="A29">IFERROR(INDEX(البيان!$A$4:$A$10000,SMALL(IF(البيان!$F$4:$F$10000=$B$2,IF(البيان!$L$4:$L$10000=1,ROW(A$4:A$10000)-ROW(A$4)+1)),ROWS($A$4:A29))),"")</f>
        <v>43825</v>
      </c>
      <c r="B29" s="3">
        <f t="array" ref="B29">IFERROR(INDEX(البيان!$B$4:$B$10000,SMALL(IF(البيان!$F$4:$F$10000=$B$2,IF(البيان!$L$4:$L$10000=1,ROW(B$4:B$10000)-ROW(B$4)+1)),ROWS($A$4:B29))),"")</f>
        <v>482</v>
      </c>
      <c r="C29" s="3">
        <f t="array" ref="C29">IFERROR(INDEX(البيان!$C$4:$C$10000,SMALL(IF(البيان!$F$4:$F$10000=$B$2,IF(البيان!$L$4:$L$10000=1,ROW(C$4:C$10000)-ROW(C$4)+1)),ROWS($A$4:C29))),"")</f>
        <v>18</v>
      </c>
      <c r="D29" s="12">
        <f>IF($A29="","",SUMPRODUCT(البيان!$D$4:$D$10000,((البيان!$F$4:$F$10000=$B$2)*(البيان!$A$4:$A$10000=$A29))*(البيان!$B$4:$B$10000=$B29)*(البيان!$E$4:$E$10000=$E29)))</f>
        <v>3</v>
      </c>
      <c r="E29" s="3" t="str">
        <f t="array" ref="E29">IFERROR(INDEX(البيان!$E$4:$E$10000,SMALL(IF(البيان!$F$4:$F$10000=$B$2,IF(البيان!$L$4:$L$10000=1,ROW(E$4:E$10000)-ROW(E$4)+1)),ROWS($A$4:E29))),"")</f>
        <v>خلطة اسفلتية</v>
      </c>
      <c r="F29" s="3" t="str">
        <f t="array" ref="F29">IFERROR(INDEX(البيان!$G$4:$G$10000,SMALL(IF(البيان!$F$4:$F$10000=$B$2,IF(البيان!$L$4:$L$10000=1,ROW(F$4:F$10000)-ROW(F$4)+1)),ROWS($A$4:F29))),"")</f>
        <v>مارينى الشروق</v>
      </c>
      <c r="G29" s="3" t="str">
        <f t="array" ref="G29">IFERROR(INDEX(البيان!$H$4:$H$10000,SMALL(IF(البيان!$F$4:$F$10000=$B$2,IF(البيان!$L$4:$L$10000=1,ROW(G$4:G$10000)-ROW(G$4)+1)),ROWS($A$4:G29))),"")</f>
        <v>محور ترعة الطوارئ</v>
      </c>
      <c r="H29" s="13">
        <f>IF($A29="","",SUMPRODUCT(البيان!$I$4:$I$10000,((البيان!$F$4:$F$10000=$B$2)*(البيان!$A$4:$A$10000=$A29))*(البيان!$B$4:$B$10000=$B29)*(البيان!$E$4:$E$10000=$E29)))</f>
        <v>0</v>
      </c>
      <c r="I29" s="14">
        <f>IF($A29="","",SUMPRODUCT(البيان!$J$4:$J$10000,((البيان!$F$4:$F$10000=$B$2)*(البيان!$A$4:$A$10000=$A29))*(البيان!$B$4:$B$10000=$B29)*(البيان!$E$4:$E$10000=$E29)))</f>
        <v>0</v>
      </c>
      <c r="J29" s="3">
        <f t="array" ref="J29">IFERROR(INDEX(البيان!$K$4:$K$10000,SMALL(IF(البيان!$F$4:$F$10000=$B$2,IF(البيان!$L$4:$L$10000=1,ROW(J$4:J$10000)-ROW(J$4)+1)),ROWS($A$4:J29))),"")</f>
        <v>0</v>
      </c>
    </row>
    <row r="30" spans="1:10" x14ac:dyDescent="0.25">
      <c r="A30" s="16">
        <f t="array" ref="A30">IFERROR(INDEX(البيان!$A$4:$A$10000,SMALL(IF(البيان!$F$4:$F$10000=$B$2,IF(البيان!$L$4:$L$10000=1,ROW(A$4:A$10000)-ROW(A$4)+1)),ROWS($A$4:A30))),"")</f>
        <v>43825</v>
      </c>
      <c r="B30" s="3">
        <f t="array" ref="B30">IFERROR(INDEX(البيان!$B$4:$B$10000,SMALL(IF(البيان!$F$4:$F$10000=$B$2,IF(البيان!$L$4:$L$10000=1,ROW(B$4:B$10000)-ROW(B$4)+1)),ROWS($A$4:B30))),"")</f>
        <v>972</v>
      </c>
      <c r="C30" s="3">
        <f t="array" ref="C30">IFERROR(INDEX(البيان!$C$4:$C$10000,SMALL(IF(البيان!$F$4:$F$10000=$B$2,IF(البيان!$L$4:$L$10000=1,ROW(C$4:C$10000)-ROW(C$4)+1)),ROWS($A$4:C30))),"")</f>
        <v>0</v>
      </c>
      <c r="D30" s="12">
        <f>IF($A30="","",SUMPRODUCT(البيان!$D$4:$D$10000,((البيان!$F$4:$F$10000=$B$2)*(البيان!$A$4:$A$10000=$A30))*(البيان!$B$4:$B$10000=$B30)*(البيان!$E$4:$E$10000=$E30)))</f>
        <v>3</v>
      </c>
      <c r="E30" s="3" t="str">
        <f t="array" ref="E30">IFERROR(INDEX(البيان!$E$4:$E$10000,SMALL(IF(البيان!$F$4:$F$10000=$B$2,IF(البيان!$L$4:$L$10000=1,ROW(E$4:E$10000)-ROW(E$4)+1)),ROWS($A$4:E30))),"")</f>
        <v>خلطة اسفلتية</v>
      </c>
      <c r="F30" s="3" t="str">
        <f t="array" ref="F30">IFERROR(INDEX(البيان!$G$4:$G$10000,SMALL(IF(البيان!$F$4:$F$10000=$B$2,IF(البيان!$L$4:$L$10000=1,ROW(F$4:F$10000)-ROW(F$4)+1)),ROWS($A$4:F30))),"")</f>
        <v>مارينى الشروق</v>
      </c>
      <c r="G30" s="3" t="str">
        <f t="array" ref="G30">IFERROR(INDEX(البيان!$H$4:$H$10000,SMALL(IF(البيان!$F$4:$F$10000=$B$2,IF(البيان!$L$4:$L$10000=1,ROW(G$4:G$10000)-ROW(G$4)+1)),ROWS($A$4:G30))),"")</f>
        <v>محور ترعة الطوارئ</v>
      </c>
      <c r="H30" s="13">
        <f>IF($A30="","",SUMPRODUCT(البيان!$I$4:$I$10000,((البيان!$F$4:$F$10000=$B$2)*(البيان!$A$4:$A$10000=$A30))*(البيان!$B$4:$B$10000=$B30)*(البيان!$E$4:$E$10000=$E30)))</f>
        <v>0</v>
      </c>
      <c r="I30" s="14">
        <f>IF($A30="","",SUMPRODUCT(البيان!$J$4:$J$10000,((البيان!$F$4:$F$10000=$B$2)*(البيان!$A$4:$A$10000=$A30))*(البيان!$B$4:$B$10000=$B30)*(البيان!$E$4:$E$10000=$E30)))</f>
        <v>0</v>
      </c>
      <c r="J30" s="3">
        <f t="array" ref="J30">IFERROR(INDEX(البيان!$K$4:$K$10000,SMALL(IF(البيان!$F$4:$F$10000=$B$2,IF(البيان!$L$4:$L$10000=1,ROW(J$4:J$10000)-ROW(J$4)+1)),ROWS($A$4:J30))),"")</f>
        <v>0</v>
      </c>
    </row>
    <row r="31" spans="1:10" x14ac:dyDescent="0.25">
      <c r="A31" s="16">
        <f t="array" ref="A31">IFERROR(INDEX(البيان!$A$4:$A$10000,SMALL(IF(البيان!$F$4:$F$10000=$B$2,IF(البيان!$L$4:$L$10000=1,ROW(A$4:A$10000)-ROW(A$4)+1)),ROWS($A$4:A31))),"")</f>
        <v>43825</v>
      </c>
      <c r="B31" s="3">
        <f t="array" ref="B31">IFERROR(INDEX(البيان!$B$4:$B$10000,SMALL(IF(البيان!$F$4:$F$10000=$B$2,IF(البيان!$L$4:$L$10000=1,ROW(B$4:B$10000)-ROW(B$4)+1)),ROWS($A$4:B31))),"")</f>
        <v>864</v>
      </c>
      <c r="C31" s="3">
        <f t="array" ref="C31">IFERROR(INDEX(البيان!$C$4:$C$10000,SMALL(IF(البيان!$F$4:$F$10000=$B$2,IF(البيان!$L$4:$L$10000=1,ROW(C$4:C$10000)-ROW(C$4)+1)),ROWS($A$4:C31))),"")</f>
        <v>0</v>
      </c>
      <c r="D31" s="12">
        <f>IF($A31="","",SUMPRODUCT(البيان!$D$4:$D$10000,((البيان!$F$4:$F$10000=$B$2)*(البيان!$A$4:$A$10000=$A31))*(البيان!$B$4:$B$10000=$B31)*(البيان!$E$4:$E$10000=$E31)))</f>
        <v>3</v>
      </c>
      <c r="E31" s="3" t="str">
        <f t="array" ref="E31">IFERROR(INDEX(البيان!$E$4:$E$10000,SMALL(IF(البيان!$F$4:$F$10000=$B$2,IF(البيان!$L$4:$L$10000=1,ROW(E$4:E$10000)-ROW(E$4)+1)),ROWS($A$4:E31))),"")</f>
        <v>خلطة اسفلتية</v>
      </c>
      <c r="F31" s="3" t="str">
        <f t="array" ref="F31">IFERROR(INDEX(البيان!$G$4:$G$10000,SMALL(IF(البيان!$F$4:$F$10000=$B$2,IF(البيان!$L$4:$L$10000=1,ROW(F$4:F$10000)-ROW(F$4)+1)),ROWS($A$4:F31))),"")</f>
        <v>مارينى الشروق</v>
      </c>
      <c r="G31" s="3" t="str">
        <f t="array" ref="G31">IFERROR(INDEX(البيان!$H$4:$H$10000,SMALL(IF(البيان!$F$4:$F$10000=$B$2,IF(البيان!$L$4:$L$10000=1,ROW(G$4:G$10000)-ROW(G$4)+1)),ROWS($A$4:G31))),"")</f>
        <v>محور ترعة الطوارئ</v>
      </c>
      <c r="H31" s="13">
        <f>IF($A31="","",SUMPRODUCT(البيان!$I$4:$I$10000,((البيان!$F$4:$F$10000=$B$2)*(البيان!$A$4:$A$10000=$A31))*(البيان!$B$4:$B$10000=$B31)*(البيان!$E$4:$E$10000=$E31)))</f>
        <v>0</v>
      </c>
      <c r="I31" s="14">
        <f>IF($A31="","",SUMPRODUCT(البيان!$J$4:$J$10000,((البيان!$F$4:$F$10000=$B$2)*(البيان!$A$4:$A$10000=$A31))*(البيان!$B$4:$B$10000=$B31)*(البيان!$E$4:$E$10000=$E31)))</f>
        <v>0</v>
      </c>
      <c r="J31" s="3">
        <f t="array" ref="J31">IFERROR(INDEX(البيان!$K$4:$K$10000,SMALL(IF(البيان!$F$4:$F$10000=$B$2,IF(البيان!$L$4:$L$10000=1,ROW(J$4:J$10000)-ROW(J$4)+1)),ROWS($A$4:J31))),"")</f>
        <v>0</v>
      </c>
    </row>
    <row r="32" spans="1:10" x14ac:dyDescent="0.25">
      <c r="A32" s="16">
        <f t="array" ref="A32">IFERROR(INDEX(البيان!$A$4:$A$10000,SMALL(IF(البيان!$F$4:$F$10000=$B$2,IF(البيان!$L$4:$L$10000=1,ROW(A$4:A$10000)-ROW(A$4)+1)),ROWS($A$4:A32))),"")</f>
        <v>43827</v>
      </c>
      <c r="B32" s="3">
        <f t="array" ref="B32">IFERROR(INDEX(البيان!$B$4:$B$10000,SMALL(IF(البيان!$F$4:$F$10000=$B$2,IF(البيان!$L$4:$L$10000=1,ROW(B$4:B$10000)-ROW(B$4)+1)),ROWS($A$4:B32))),"")</f>
        <v>198</v>
      </c>
      <c r="C32" s="3">
        <f t="array" ref="C32">IFERROR(INDEX(البيان!$C$4:$C$10000,SMALL(IF(البيان!$F$4:$F$10000=$B$2,IF(البيان!$L$4:$L$10000=1,ROW(C$4:C$10000)-ROW(C$4)+1)),ROWS($A$4:C32))),"")</f>
        <v>18</v>
      </c>
      <c r="D32" s="12">
        <f>IF($A32="","",SUMPRODUCT(البيان!$D$4:$D$10000,((البيان!$F$4:$F$10000=$B$2)*(البيان!$A$4:$A$10000=$A32))*(البيان!$B$4:$B$10000=$B32)*(البيان!$E$4:$E$10000=$E32)))</f>
        <v>3</v>
      </c>
      <c r="E32" s="3" t="str">
        <f t="array" ref="E32">IFERROR(INDEX(البيان!$E$4:$E$10000,SMALL(IF(البيان!$F$4:$F$10000=$B$2,IF(البيان!$L$4:$L$10000=1,ROW(E$4:E$10000)-ROW(E$4)+1)),ROWS($A$4:E32))),"")</f>
        <v>خلطة اسفلتية</v>
      </c>
      <c r="F32" s="3" t="str">
        <f t="array" ref="F32">IFERROR(INDEX(البيان!$G$4:$G$10000,SMALL(IF(البيان!$F$4:$F$10000=$B$2,IF(البيان!$L$4:$L$10000=1,ROW(F$4:F$10000)-ROW(F$4)+1)),ROWS($A$4:F32))),"")</f>
        <v>مارينى الشروق</v>
      </c>
      <c r="G32" s="3" t="str">
        <f t="array" ref="G32">IFERROR(INDEX(البيان!$H$4:$H$10000,SMALL(IF(البيان!$F$4:$F$10000=$B$2,IF(البيان!$L$4:$L$10000=1,ROW(G$4:G$10000)-ROW(G$4)+1)),ROWS($A$4:G32))),"")</f>
        <v>محور ترعة الطوارئ</v>
      </c>
      <c r="H32" s="13">
        <f>IF($A32="","",SUMPRODUCT(البيان!$I$4:$I$10000,((البيان!$F$4:$F$10000=$B$2)*(البيان!$A$4:$A$10000=$A32))*(البيان!$B$4:$B$10000=$B32)*(البيان!$E$4:$E$10000=$E32)))</f>
        <v>0</v>
      </c>
      <c r="I32" s="14">
        <f>IF($A32="","",SUMPRODUCT(البيان!$J$4:$J$10000,((البيان!$F$4:$F$10000=$B$2)*(البيان!$A$4:$A$10000=$A32))*(البيان!$B$4:$B$10000=$B32)*(البيان!$E$4:$E$10000=$E32)))</f>
        <v>0</v>
      </c>
      <c r="J32" s="3">
        <f t="array" ref="J32">IFERROR(INDEX(البيان!$K$4:$K$10000,SMALL(IF(البيان!$F$4:$F$10000=$B$2,IF(البيان!$L$4:$L$10000=1,ROW(J$4:J$10000)-ROW(J$4)+1)),ROWS($A$4:J32))),"")</f>
        <v>0</v>
      </c>
    </row>
    <row r="33" spans="1:10" x14ac:dyDescent="0.25">
      <c r="A33" s="16">
        <f t="array" ref="A33">IFERROR(INDEX(البيان!$A$4:$A$10000,SMALL(IF(البيان!$F$4:$F$10000=$B$2,IF(البيان!$L$4:$L$10000=1,ROW(A$4:A$10000)-ROW(A$4)+1)),ROWS($A$4:A33))),"")</f>
        <v>43827</v>
      </c>
      <c r="B33" s="3">
        <f t="array" ref="B33">IFERROR(INDEX(البيان!$B$4:$B$10000,SMALL(IF(البيان!$F$4:$F$10000=$B$2,IF(البيان!$L$4:$L$10000=1,ROW(B$4:B$10000)-ROW(B$4)+1)),ROWS($A$4:B33))),"")</f>
        <v>987</v>
      </c>
      <c r="C33" s="3">
        <f t="array" ref="C33">IFERROR(INDEX(البيان!$C$4:$C$10000,SMALL(IF(البيان!$F$4:$F$10000=$B$2,IF(البيان!$L$4:$L$10000=1,ROW(C$4:C$10000)-ROW(C$4)+1)),ROWS($A$4:C33))),"")</f>
        <v>18</v>
      </c>
      <c r="D33" s="12">
        <f>IF($A33="","",SUMPRODUCT(البيان!$D$4:$D$10000,((البيان!$F$4:$F$10000=$B$2)*(البيان!$A$4:$A$10000=$A33))*(البيان!$B$4:$B$10000=$B33)*(البيان!$E$4:$E$10000=$E33)))</f>
        <v>3</v>
      </c>
      <c r="E33" s="3" t="str">
        <f t="array" ref="E33">IFERROR(INDEX(البيان!$E$4:$E$10000,SMALL(IF(البيان!$F$4:$F$10000=$B$2,IF(البيان!$L$4:$L$10000=1,ROW(E$4:E$10000)-ROW(E$4)+1)),ROWS($A$4:E33))),"")</f>
        <v>خلطة اسفلتية</v>
      </c>
      <c r="F33" s="3" t="str">
        <f t="array" ref="F33">IFERROR(INDEX(البيان!$G$4:$G$10000,SMALL(IF(البيان!$F$4:$F$10000=$B$2,IF(البيان!$L$4:$L$10000=1,ROW(F$4:F$10000)-ROW(F$4)+1)),ROWS($A$4:F33))),"")</f>
        <v>مارينى الشروق</v>
      </c>
      <c r="G33" s="3" t="str">
        <f t="array" ref="G33">IFERROR(INDEX(البيان!$H$4:$H$10000,SMALL(IF(البيان!$F$4:$F$10000=$B$2,IF(البيان!$L$4:$L$10000=1,ROW(G$4:G$10000)-ROW(G$4)+1)),ROWS($A$4:G33))),"")</f>
        <v>محور ترعة الطوارئ</v>
      </c>
      <c r="H33" s="13">
        <f>IF($A33="","",SUMPRODUCT(البيان!$I$4:$I$10000,((البيان!$F$4:$F$10000=$B$2)*(البيان!$A$4:$A$10000=$A33))*(البيان!$B$4:$B$10000=$B33)*(البيان!$E$4:$E$10000=$E33)))</f>
        <v>0</v>
      </c>
      <c r="I33" s="14">
        <f>IF($A33="","",SUMPRODUCT(البيان!$J$4:$J$10000,((البيان!$F$4:$F$10000=$B$2)*(البيان!$A$4:$A$10000=$A33))*(البيان!$B$4:$B$10000=$B33)*(البيان!$E$4:$E$10000=$E33)))</f>
        <v>0</v>
      </c>
      <c r="J33" s="3">
        <f t="array" ref="J33">IFERROR(INDEX(البيان!$K$4:$K$10000,SMALL(IF(البيان!$F$4:$F$10000=$B$2,IF(البيان!$L$4:$L$10000=1,ROW(J$4:J$10000)-ROW(J$4)+1)),ROWS($A$4:J33))),"")</f>
        <v>0</v>
      </c>
    </row>
    <row r="34" spans="1:10" x14ac:dyDescent="0.25">
      <c r="A34" s="16">
        <f t="array" ref="A34">IFERROR(INDEX(البيان!$A$4:$A$10000,SMALL(IF(البيان!$F$4:$F$10000=$B$2,IF(البيان!$L$4:$L$10000=1,ROW(A$4:A$10000)-ROW(A$4)+1)),ROWS($A$4:A34))),"")</f>
        <v>43827</v>
      </c>
      <c r="B34" s="3">
        <f t="array" ref="B34">IFERROR(INDEX(البيان!$B$4:$B$10000,SMALL(IF(البيان!$F$4:$F$10000=$B$2,IF(البيان!$L$4:$L$10000=1,ROW(B$4:B$10000)-ROW(B$4)+1)),ROWS($A$4:B34))),"")</f>
        <v>6958</v>
      </c>
      <c r="C34" s="3">
        <f t="array" ref="C34">IFERROR(INDEX(البيان!$C$4:$C$10000,SMALL(IF(البيان!$F$4:$F$10000=$B$2,IF(البيان!$L$4:$L$10000=1,ROW(C$4:C$10000)-ROW(C$4)+1)),ROWS($A$4:C34))),"")</f>
        <v>18</v>
      </c>
      <c r="D34" s="12">
        <f>IF($A34="","",SUMPRODUCT(البيان!$D$4:$D$10000,((البيان!$F$4:$F$10000=$B$2)*(البيان!$A$4:$A$10000=$A34))*(البيان!$B$4:$B$10000=$B34)*(البيان!$E$4:$E$10000=$E34)))</f>
        <v>3</v>
      </c>
      <c r="E34" s="3" t="str">
        <f t="array" ref="E34">IFERROR(INDEX(البيان!$E$4:$E$10000,SMALL(IF(البيان!$F$4:$F$10000=$B$2,IF(البيان!$L$4:$L$10000=1,ROW(E$4:E$10000)-ROW(E$4)+1)),ROWS($A$4:E34))),"")</f>
        <v>خلطة اسفلتية</v>
      </c>
      <c r="F34" s="3" t="str">
        <f t="array" ref="F34">IFERROR(INDEX(البيان!$G$4:$G$10000,SMALL(IF(البيان!$F$4:$F$10000=$B$2,IF(البيان!$L$4:$L$10000=1,ROW(F$4:F$10000)-ROW(F$4)+1)),ROWS($A$4:F34))),"")</f>
        <v>مارينى الشروق</v>
      </c>
      <c r="G34" s="3" t="str">
        <f t="array" ref="G34">IFERROR(INDEX(البيان!$H$4:$H$10000,SMALL(IF(البيان!$F$4:$F$10000=$B$2,IF(البيان!$L$4:$L$10000=1,ROW(G$4:G$10000)-ROW(G$4)+1)),ROWS($A$4:G34))),"")</f>
        <v>محور ترعة الطوارئ</v>
      </c>
      <c r="H34" s="13">
        <f>IF($A34="","",SUMPRODUCT(البيان!$I$4:$I$10000,((البيان!$F$4:$F$10000=$B$2)*(البيان!$A$4:$A$10000=$A34))*(البيان!$B$4:$B$10000=$B34)*(البيان!$E$4:$E$10000=$E34)))</f>
        <v>0</v>
      </c>
      <c r="I34" s="14">
        <f>IF($A34="","",SUMPRODUCT(البيان!$J$4:$J$10000,((البيان!$F$4:$F$10000=$B$2)*(البيان!$A$4:$A$10000=$A34))*(البيان!$B$4:$B$10000=$B34)*(البيان!$E$4:$E$10000=$E34)))</f>
        <v>0</v>
      </c>
      <c r="J34" s="3">
        <f t="array" ref="J34">IFERROR(INDEX(البيان!$K$4:$K$10000,SMALL(IF(البيان!$F$4:$F$10000=$B$2,IF(البيان!$L$4:$L$10000=1,ROW(J$4:J$10000)-ROW(J$4)+1)),ROWS($A$4:J34))),"")</f>
        <v>0</v>
      </c>
    </row>
    <row r="35" spans="1:10" x14ac:dyDescent="0.25">
      <c r="A35" s="16">
        <f t="array" ref="A35">IFERROR(INDEX(البيان!$A$4:$A$10000,SMALL(IF(البيان!$F$4:$F$10000=$B$2,IF(البيان!$L$4:$L$10000=1,ROW(A$4:A$10000)-ROW(A$4)+1)),ROWS($A$4:A35))),"")</f>
        <v>43827</v>
      </c>
      <c r="B35" s="3">
        <f t="array" ref="B35">IFERROR(INDEX(البيان!$B$4:$B$10000,SMALL(IF(البيان!$F$4:$F$10000=$B$2,IF(البيان!$L$4:$L$10000=1,ROW(B$4:B$10000)-ROW(B$4)+1)),ROWS($A$4:B35))),"")</f>
        <v>562</v>
      </c>
      <c r="C35" s="3">
        <f t="array" ref="C35">IFERROR(INDEX(البيان!$C$4:$C$10000,SMALL(IF(البيان!$F$4:$F$10000=$B$2,IF(البيان!$L$4:$L$10000=1,ROW(C$4:C$10000)-ROW(C$4)+1)),ROWS($A$4:C35))),"")</f>
        <v>0</v>
      </c>
      <c r="D35" s="12">
        <f>IF($A35="","",SUMPRODUCT(البيان!$D$4:$D$10000,((البيان!$F$4:$F$10000=$B$2)*(البيان!$A$4:$A$10000=$A35))*(البيان!$B$4:$B$10000=$B35)*(البيان!$E$4:$E$10000=$E35)))</f>
        <v>3</v>
      </c>
      <c r="E35" s="3" t="str">
        <f t="array" ref="E35">IFERROR(INDEX(البيان!$E$4:$E$10000,SMALL(IF(البيان!$F$4:$F$10000=$B$2,IF(البيان!$L$4:$L$10000=1,ROW(E$4:E$10000)-ROW(E$4)+1)),ROWS($A$4:E35))),"")</f>
        <v>خلطة اسفلتية</v>
      </c>
      <c r="F35" s="3" t="str">
        <f t="array" ref="F35">IFERROR(INDEX(البيان!$G$4:$G$10000,SMALL(IF(البيان!$F$4:$F$10000=$B$2,IF(البيان!$L$4:$L$10000=1,ROW(F$4:F$10000)-ROW(F$4)+1)),ROWS($A$4:F35))),"")</f>
        <v>مارينى الشروق</v>
      </c>
      <c r="G35" s="3" t="str">
        <f t="array" ref="G35">IFERROR(INDEX(البيان!$H$4:$H$10000,SMALL(IF(البيان!$F$4:$F$10000=$B$2,IF(البيان!$L$4:$L$10000=1,ROW(G$4:G$10000)-ROW(G$4)+1)),ROWS($A$4:G35))),"")</f>
        <v>محور ترعة الطوارئ</v>
      </c>
      <c r="H35" s="13">
        <f>IF($A35="","",SUMPRODUCT(البيان!$I$4:$I$10000,((البيان!$F$4:$F$10000=$B$2)*(البيان!$A$4:$A$10000=$A35))*(البيان!$B$4:$B$10000=$B35)*(البيان!$E$4:$E$10000=$E35)))</f>
        <v>0</v>
      </c>
      <c r="I35" s="14">
        <f>IF($A35="","",SUMPRODUCT(البيان!$J$4:$J$10000,((البيان!$F$4:$F$10000=$B$2)*(البيان!$A$4:$A$10000=$A35))*(البيان!$B$4:$B$10000=$B35)*(البيان!$E$4:$E$10000=$E35)))</f>
        <v>0</v>
      </c>
      <c r="J35" s="3">
        <f t="array" ref="J35">IFERROR(INDEX(البيان!$K$4:$K$10000,SMALL(IF(البيان!$F$4:$F$10000=$B$2,IF(البيان!$L$4:$L$10000=1,ROW(J$4:J$10000)-ROW(J$4)+1)),ROWS($A$4:J35))),"")</f>
        <v>0</v>
      </c>
    </row>
    <row r="36" spans="1:10" x14ac:dyDescent="0.25">
      <c r="A36" s="16">
        <f t="array" ref="A36">IFERROR(INDEX(البيان!$A$4:$A$10000,SMALL(IF(البيان!$F$4:$F$10000=$B$2,IF(البيان!$L$4:$L$10000=1,ROW(A$4:A$10000)-ROW(A$4)+1)),ROWS($A$4:A36))),"")</f>
        <v>43827</v>
      </c>
      <c r="B36" s="3">
        <f t="array" ref="B36">IFERROR(INDEX(البيان!$B$4:$B$10000,SMALL(IF(البيان!$F$4:$F$10000=$B$2,IF(البيان!$L$4:$L$10000=1,ROW(B$4:B$10000)-ROW(B$4)+1)),ROWS($A$4:B36))),"")</f>
        <v>946</v>
      </c>
      <c r="C36" s="3">
        <f t="array" ref="C36">IFERROR(INDEX(البيان!$C$4:$C$10000,SMALL(IF(البيان!$F$4:$F$10000=$B$2,IF(البيان!$L$4:$L$10000=1,ROW(C$4:C$10000)-ROW(C$4)+1)),ROWS($A$4:C36))),"")</f>
        <v>0</v>
      </c>
      <c r="D36" s="12">
        <f>IF($A36="","",SUMPRODUCT(البيان!$D$4:$D$10000,((البيان!$F$4:$F$10000=$B$2)*(البيان!$A$4:$A$10000=$A36))*(البيان!$B$4:$B$10000=$B36)*(البيان!$E$4:$E$10000=$E36)))</f>
        <v>3</v>
      </c>
      <c r="E36" s="3" t="str">
        <f t="array" ref="E36">IFERROR(INDEX(البيان!$E$4:$E$10000,SMALL(IF(البيان!$F$4:$F$10000=$B$2,IF(البيان!$L$4:$L$10000=1,ROW(E$4:E$10000)-ROW(E$4)+1)),ROWS($A$4:E36))),"")</f>
        <v>خلطة اسفلتية</v>
      </c>
      <c r="F36" s="3" t="str">
        <f t="array" ref="F36">IFERROR(INDEX(البيان!$G$4:$G$10000,SMALL(IF(البيان!$F$4:$F$10000=$B$2,IF(البيان!$L$4:$L$10000=1,ROW(F$4:F$10000)-ROW(F$4)+1)),ROWS($A$4:F36))),"")</f>
        <v>مارينى الشروق</v>
      </c>
      <c r="G36" s="3" t="str">
        <f t="array" ref="G36">IFERROR(INDEX(البيان!$H$4:$H$10000,SMALL(IF(البيان!$F$4:$F$10000=$B$2,IF(البيان!$L$4:$L$10000=1,ROW(G$4:G$10000)-ROW(G$4)+1)),ROWS($A$4:G36))),"")</f>
        <v>محور ترعة الطوارئ</v>
      </c>
      <c r="H36" s="13">
        <f>IF($A36="","",SUMPRODUCT(البيان!$I$4:$I$10000,((البيان!$F$4:$F$10000=$B$2)*(البيان!$A$4:$A$10000=$A36))*(البيان!$B$4:$B$10000=$B36)*(البيان!$E$4:$E$10000=$E36)))</f>
        <v>0</v>
      </c>
      <c r="I36" s="14">
        <f>IF($A36="","",SUMPRODUCT(البيان!$J$4:$J$10000,((البيان!$F$4:$F$10000=$B$2)*(البيان!$A$4:$A$10000=$A36))*(البيان!$B$4:$B$10000=$B36)*(البيان!$E$4:$E$10000=$E36)))</f>
        <v>0</v>
      </c>
      <c r="J36" s="3">
        <f t="array" ref="J36">IFERROR(INDEX(البيان!$K$4:$K$10000,SMALL(IF(البيان!$F$4:$F$10000=$B$2,IF(البيان!$L$4:$L$10000=1,ROW(J$4:J$10000)-ROW(J$4)+1)),ROWS($A$4:J36))),"")</f>
        <v>0</v>
      </c>
    </row>
    <row r="37" spans="1:10" x14ac:dyDescent="0.25">
      <c r="A37" s="16">
        <f t="array" ref="A37">IFERROR(INDEX(البيان!$A$4:$A$10000,SMALL(IF(البيان!$F$4:$F$10000=$B$2,IF(البيان!$L$4:$L$10000=1,ROW(A$4:A$10000)-ROW(A$4)+1)),ROWS($A$4:A37))),"")</f>
        <v>43827</v>
      </c>
      <c r="B37" s="3">
        <f t="array" ref="B37">IFERROR(INDEX(البيان!$B$4:$B$10000,SMALL(IF(البيان!$F$4:$F$10000=$B$2,IF(البيان!$L$4:$L$10000=1,ROW(B$4:B$10000)-ROW(B$4)+1)),ROWS($A$4:B37))),"")</f>
        <v>819</v>
      </c>
      <c r="C37" s="3">
        <f t="array" ref="C37">IFERROR(INDEX(البيان!$C$4:$C$10000,SMALL(IF(البيان!$F$4:$F$10000=$B$2,IF(البيان!$L$4:$L$10000=1,ROW(C$4:C$10000)-ROW(C$4)+1)),ROWS($A$4:C37))),"")</f>
        <v>0</v>
      </c>
      <c r="D37" s="12">
        <f>IF($A37="","",SUMPRODUCT(البيان!$D$4:$D$10000,((البيان!$F$4:$F$10000=$B$2)*(البيان!$A$4:$A$10000=$A37))*(البيان!$B$4:$B$10000=$B37)*(البيان!$E$4:$E$10000=$E37)))</f>
        <v>3</v>
      </c>
      <c r="E37" s="3" t="str">
        <f t="array" ref="E37">IFERROR(INDEX(البيان!$E$4:$E$10000,SMALL(IF(البيان!$F$4:$F$10000=$B$2,IF(البيان!$L$4:$L$10000=1,ROW(E$4:E$10000)-ROW(E$4)+1)),ROWS($A$4:E37))),"")</f>
        <v>خلطة اسفلتية</v>
      </c>
      <c r="F37" s="3" t="str">
        <f t="array" ref="F37">IFERROR(INDEX(البيان!$G$4:$G$10000,SMALL(IF(البيان!$F$4:$F$10000=$B$2,IF(البيان!$L$4:$L$10000=1,ROW(F$4:F$10000)-ROW(F$4)+1)),ROWS($A$4:F37))),"")</f>
        <v>مارينى الشروق</v>
      </c>
      <c r="G37" s="3" t="str">
        <f t="array" ref="G37">IFERROR(INDEX(البيان!$H$4:$H$10000,SMALL(IF(البيان!$F$4:$F$10000=$B$2,IF(البيان!$L$4:$L$10000=1,ROW(G$4:G$10000)-ROW(G$4)+1)),ROWS($A$4:G37))),"")</f>
        <v>محور ترعة الطوارئ</v>
      </c>
      <c r="H37" s="13">
        <f>IF($A37="","",SUMPRODUCT(البيان!$I$4:$I$10000,((البيان!$F$4:$F$10000=$B$2)*(البيان!$A$4:$A$10000=$A37))*(البيان!$B$4:$B$10000=$B37)*(البيان!$E$4:$E$10000=$E37)))</f>
        <v>0</v>
      </c>
      <c r="I37" s="14">
        <f>IF($A37="","",SUMPRODUCT(البيان!$J$4:$J$10000,((البيان!$F$4:$F$10000=$B$2)*(البيان!$A$4:$A$10000=$A37))*(البيان!$B$4:$B$10000=$B37)*(البيان!$E$4:$E$10000=$E37)))</f>
        <v>0</v>
      </c>
      <c r="J37" s="3">
        <f t="array" ref="J37">IFERROR(INDEX(البيان!$K$4:$K$10000,SMALL(IF(البيان!$F$4:$F$10000=$B$2,IF(البيان!$L$4:$L$10000=1,ROW(J$4:J$10000)-ROW(J$4)+1)),ROWS($A$4:J37))),"")</f>
        <v>0</v>
      </c>
    </row>
    <row r="38" spans="1:10" x14ac:dyDescent="0.25">
      <c r="A38" s="16">
        <f t="array" ref="A38">IFERROR(INDEX(البيان!$A$4:$A$10000,SMALL(IF(البيان!$F$4:$F$10000=$B$2,IF(البيان!$L$4:$L$10000=1,ROW(A$4:A$10000)-ROW(A$4)+1)),ROWS($A$4:A38))),"")</f>
        <v>43827</v>
      </c>
      <c r="B38" s="3">
        <f t="array" ref="B38">IFERROR(INDEX(البيان!$B$4:$B$10000,SMALL(IF(البيان!$F$4:$F$10000=$B$2,IF(البيان!$L$4:$L$10000=1,ROW(B$4:B$10000)-ROW(B$4)+1)),ROWS($A$4:B38))),"")</f>
        <v>972</v>
      </c>
      <c r="C38" s="3">
        <f t="array" ref="C38">IFERROR(INDEX(البيان!$C$4:$C$10000,SMALL(IF(البيان!$F$4:$F$10000=$B$2,IF(البيان!$L$4:$L$10000=1,ROW(C$4:C$10000)-ROW(C$4)+1)),ROWS($A$4:C38))),"")</f>
        <v>0</v>
      </c>
      <c r="D38" s="12">
        <f>IF($A38="","",SUMPRODUCT(البيان!$D$4:$D$10000,((البيان!$F$4:$F$10000=$B$2)*(البيان!$A$4:$A$10000=$A38))*(البيان!$B$4:$B$10000=$B38)*(البيان!$E$4:$E$10000=$E38)))</f>
        <v>3</v>
      </c>
      <c r="E38" s="3" t="str">
        <f t="array" ref="E38">IFERROR(INDEX(البيان!$E$4:$E$10000,SMALL(IF(البيان!$F$4:$F$10000=$B$2,IF(البيان!$L$4:$L$10000=1,ROW(E$4:E$10000)-ROW(E$4)+1)),ROWS($A$4:E38))),"")</f>
        <v>خلطة اسفلتية</v>
      </c>
      <c r="F38" s="3" t="str">
        <f t="array" ref="F38">IFERROR(INDEX(البيان!$G$4:$G$10000,SMALL(IF(البيان!$F$4:$F$10000=$B$2,IF(البيان!$L$4:$L$10000=1,ROW(F$4:F$10000)-ROW(F$4)+1)),ROWS($A$4:F38))),"")</f>
        <v>مارينى الشروق</v>
      </c>
      <c r="G38" s="3" t="str">
        <f t="array" ref="G38">IFERROR(INDEX(البيان!$H$4:$H$10000,SMALL(IF(البيان!$F$4:$F$10000=$B$2,IF(البيان!$L$4:$L$10000=1,ROW(G$4:G$10000)-ROW(G$4)+1)),ROWS($A$4:G38))),"")</f>
        <v>محور ترعة الطوارئ</v>
      </c>
      <c r="H38" s="13">
        <f>IF($A38="","",SUMPRODUCT(البيان!$I$4:$I$10000,((البيان!$F$4:$F$10000=$B$2)*(البيان!$A$4:$A$10000=$A38))*(البيان!$B$4:$B$10000=$B38)*(البيان!$E$4:$E$10000=$E38)))</f>
        <v>0</v>
      </c>
      <c r="I38" s="14">
        <f>IF($A38="","",SUMPRODUCT(البيان!$J$4:$J$10000,((البيان!$F$4:$F$10000=$B$2)*(البيان!$A$4:$A$10000=$A38))*(البيان!$B$4:$B$10000=$B38)*(البيان!$E$4:$E$10000=$E38)))</f>
        <v>0</v>
      </c>
      <c r="J38" s="3">
        <f t="array" ref="J38">IFERROR(INDEX(البيان!$K$4:$K$10000,SMALL(IF(البيان!$F$4:$F$10000=$B$2,IF(البيان!$L$4:$L$10000=1,ROW(J$4:J$10000)-ROW(J$4)+1)),ROWS($A$4:J38))),"")</f>
        <v>0</v>
      </c>
    </row>
    <row r="39" spans="1:10" x14ac:dyDescent="0.25">
      <c r="A39" s="16">
        <f t="array" ref="A39">IFERROR(INDEX(البيان!$A$4:$A$10000,SMALL(IF(البيان!$F$4:$F$10000=$B$2,IF(البيان!$L$4:$L$10000=1,ROW(A$4:A$10000)-ROW(A$4)+1)),ROWS($A$4:A39))),"")</f>
        <v>43827</v>
      </c>
      <c r="B39" s="3">
        <f t="array" ref="B39">IFERROR(INDEX(البيان!$B$4:$B$10000,SMALL(IF(البيان!$F$4:$F$10000=$B$2,IF(البيان!$L$4:$L$10000=1,ROW(B$4:B$10000)-ROW(B$4)+1)),ROWS($A$4:B39))),"")</f>
        <v>864</v>
      </c>
      <c r="C39" s="3">
        <f t="array" ref="C39">IFERROR(INDEX(البيان!$C$4:$C$10000,SMALL(IF(البيان!$F$4:$F$10000=$B$2,IF(البيان!$L$4:$L$10000=1,ROW(C$4:C$10000)-ROW(C$4)+1)),ROWS($A$4:C39))),"")</f>
        <v>0</v>
      </c>
      <c r="D39" s="12">
        <f>IF($A39="","",SUMPRODUCT(البيان!$D$4:$D$10000,((البيان!$F$4:$F$10000=$B$2)*(البيان!$A$4:$A$10000=$A39))*(البيان!$B$4:$B$10000=$B39)*(البيان!$E$4:$E$10000=$E39)))</f>
        <v>2</v>
      </c>
      <c r="E39" s="3" t="str">
        <f t="array" ref="E39">IFERROR(INDEX(البيان!$E$4:$E$10000,SMALL(IF(البيان!$F$4:$F$10000=$B$2,IF(البيان!$L$4:$L$10000=1,ROW(E$4:E$10000)-ROW(E$4)+1)),ROWS($A$4:E39))),"")</f>
        <v>خلطة اسفلتية</v>
      </c>
      <c r="F39" s="3" t="str">
        <f t="array" ref="F39">IFERROR(INDEX(البيان!$G$4:$G$10000,SMALL(IF(البيان!$F$4:$F$10000=$B$2,IF(البيان!$L$4:$L$10000=1,ROW(F$4:F$10000)-ROW(F$4)+1)),ROWS($A$4:F39))),"")</f>
        <v>مارينى الشروق</v>
      </c>
      <c r="G39" s="3" t="str">
        <f t="array" ref="G39">IFERROR(INDEX(البيان!$H$4:$H$10000,SMALL(IF(البيان!$F$4:$F$10000=$B$2,IF(البيان!$L$4:$L$10000=1,ROW(G$4:G$10000)-ROW(G$4)+1)),ROWS($A$4:G39))),"")</f>
        <v>محور ترعة الطوارئ</v>
      </c>
      <c r="H39" s="13">
        <f>IF($A39="","",SUMPRODUCT(البيان!$I$4:$I$10000,((البيان!$F$4:$F$10000=$B$2)*(البيان!$A$4:$A$10000=$A39))*(البيان!$B$4:$B$10000=$B39)*(البيان!$E$4:$E$10000=$E39)))</f>
        <v>0</v>
      </c>
      <c r="I39" s="14">
        <f>IF($A39="","",SUMPRODUCT(البيان!$J$4:$J$10000,((البيان!$F$4:$F$10000=$B$2)*(البيان!$A$4:$A$10000=$A39))*(البيان!$B$4:$B$10000=$B39)*(البيان!$E$4:$E$10000=$E39)))</f>
        <v>0</v>
      </c>
      <c r="J39" s="3">
        <f t="array" ref="J39">IFERROR(INDEX(البيان!$K$4:$K$10000,SMALL(IF(البيان!$F$4:$F$10000=$B$2,IF(البيان!$L$4:$L$10000=1,ROW(J$4:J$10000)-ROW(J$4)+1)),ROWS($A$4:J39))),"")</f>
        <v>0</v>
      </c>
    </row>
    <row r="40" spans="1:10" x14ac:dyDescent="0.25">
      <c r="A40" s="16">
        <f t="array" ref="A40">IFERROR(INDEX(البيان!$A$4:$A$10000,SMALL(IF(البيان!$F$4:$F$10000=$B$2,IF(البيان!$L$4:$L$10000=1,ROW(A$4:A$10000)-ROW(A$4)+1)),ROWS($A$4:A40))),"")</f>
        <v>43828</v>
      </c>
      <c r="B40" s="3">
        <f t="array" ref="B40">IFERROR(INDEX(البيان!$B$4:$B$10000,SMALL(IF(البيان!$F$4:$F$10000=$B$2,IF(البيان!$L$4:$L$10000=1,ROW(B$4:B$10000)-ROW(B$4)+1)),ROWS($A$4:B40))),"")</f>
        <v>198</v>
      </c>
      <c r="C40" s="3">
        <f t="array" ref="C40">IFERROR(INDEX(البيان!$C$4:$C$10000,SMALL(IF(البيان!$F$4:$F$10000=$B$2,IF(البيان!$L$4:$L$10000=1,ROW(C$4:C$10000)-ROW(C$4)+1)),ROWS($A$4:C40))),"")</f>
        <v>18</v>
      </c>
      <c r="D40" s="12">
        <f>IF($A40="","",SUMPRODUCT(البيان!$D$4:$D$10000,((البيان!$F$4:$F$10000=$B$2)*(البيان!$A$4:$A$10000=$A40))*(البيان!$B$4:$B$10000=$B40)*(البيان!$E$4:$E$10000=$E40)))</f>
        <v>3</v>
      </c>
      <c r="E40" s="3" t="str">
        <f t="array" ref="E40">IFERROR(INDEX(البيان!$E$4:$E$10000,SMALL(IF(البيان!$F$4:$F$10000=$B$2,IF(البيان!$L$4:$L$10000=1,ROW(E$4:E$10000)-ROW(E$4)+1)),ROWS($A$4:E40))),"")</f>
        <v>خلطة اسفلتية</v>
      </c>
      <c r="F40" s="3" t="str">
        <f t="array" ref="F40">IFERROR(INDEX(البيان!$G$4:$G$10000,SMALL(IF(البيان!$F$4:$F$10000=$B$2,IF(البيان!$L$4:$L$10000=1,ROW(F$4:F$10000)-ROW(F$4)+1)),ROWS($A$4:F40))),"")</f>
        <v>مارينى الشروق</v>
      </c>
      <c r="G40" s="3" t="str">
        <f t="array" ref="G40">IFERROR(INDEX(البيان!$H$4:$H$10000,SMALL(IF(البيان!$F$4:$F$10000=$B$2,IF(البيان!$L$4:$L$10000=1,ROW(G$4:G$10000)-ROW(G$4)+1)),ROWS($A$4:G40))),"")</f>
        <v>محور ترعة الطوارئ</v>
      </c>
      <c r="H40" s="13">
        <f>IF($A40="","",SUMPRODUCT(البيان!$I$4:$I$10000,((البيان!$F$4:$F$10000=$B$2)*(البيان!$A$4:$A$10000=$A40))*(البيان!$B$4:$B$10000=$B40)*(البيان!$E$4:$E$10000=$E40)))</f>
        <v>0</v>
      </c>
      <c r="I40" s="14">
        <f>IF($A40="","",SUMPRODUCT(البيان!$J$4:$J$10000,((البيان!$F$4:$F$10000=$B$2)*(البيان!$A$4:$A$10000=$A40))*(البيان!$B$4:$B$10000=$B40)*(البيان!$E$4:$E$10000=$E40)))</f>
        <v>0</v>
      </c>
      <c r="J40" s="3">
        <f t="array" ref="J40">IFERROR(INDEX(البيان!$K$4:$K$10000,SMALL(IF(البيان!$F$4:$F$10000=$B$2,IF(البيان!$L$4:$L$10000=1,ROW(J$4:J$10000)-ROW(J$4)+1)),ROWS($A$4:J40))),"")</f>
        <v>0</v>
      </c>
    </row>
    <row r="41" spans="1:10" x14ac:dyDescent="0.25">
      <c r="A41" s="16">
        <f t="array" ref="A41">IFERROR(INDEX(البيان!$A$4:$A$10000,SMALL(IF(البيان!$F$4:$F$10000=$B$2,IF(البيان!$L$4:$L$10000=1,ROW(A$4:A$10000)-ROW(A$4)+1)),ROWS($A$4:A41))),"")</f>
        <v>43828</v>
      </c>
      <c r="B41" s="3">
        <f t="array" ref="B41">IFERROR(INDEX(البيان!$B$4:$B$10000,SMALL(IF(البيان!$F$4:$F$10000=$B$2,IF(البيان!$L$4:$L$10000=1,ROW(B$4:B$10000)-ROW(B$4)+1)),ROWS($A$4:B41))),"")</f>
        <v>7462</v>
      </c>
      <c r="C41" s="3">
        <f t="array" ref="C41">IFERROR(INDEX(البيان!$C$4:$C$10000,SMALL(IF(البيان!$F$4:$F$10000=$B$2,IF(البيان!$L$4:$L$10000=1,ROW(C$4:C$10000)-ROW(C$4)+1)),ROWS($A$4:C41))),"")</f>
        <v>0</v>
      </c>
      <c r="D41" s="12">
        <f>IF($A41="","",SUMPRODUCT(البيان!$D$4:$D$10000,((البيان!$F$4:$F$10000=$B$2)*(البيان!$A$4:$A$10000=$A41))*(البيان!$B$4:$B$10000=$B41)*(البيان!$E$4:$E$10000=$E41)))</f>
        <v>3</v>
      </c>
      <c r="E41" s="3" t="str">
        <f t="array" ref="E41">IFERROR(INDEX(البيان!$E$4:$E$10000,SMALL(IF(البيان!$F$4:$F$10000=$B$2,IF(البيان!$L$4:$L$10000=1,ROW(E$4:E$10000)-ROW(E$4)+1)),ROWS($A$4:E41))),"")</f>
        <v>خلطة اسفلتية</v>
      </c>
      <c r="F41" s="3" t="str">
        <f t="array" ref="F41">IFERROR(INDEX(البيان!$G$4:$G$10000,SMALL(IF(البيان!$F$4:$F$10000=$B$2,IF(البيان!$L$4:$L$10000=1,ROW(F$4:F$10000)-ROW(F$4)+1)),ROWS($A$4:F41))),"")</f>
        <v>مارينى الشروق</v>
      </c>
      <c r="G41" s="3" t="str">
        <f t="array" ref="G41">IFERROR(INDEX(البيان!$H$4:$H$10000,SMALL(IF(البيان!$F$4:$F$10000=$B$2,IF(البيان!$L$4:$L$10000=1,ROW(G$4:G$10000)-ROW(G$4)+1)),ROWS($A$4:G41))),"")</f>
        <v>محور ترعة الطوارئ</v>
      </c>
      <c r="H41" s="13">
        <f>IF($A41="","",SUMPRODUCT(البيان!$I$4:$I$10000,((البيان!$F$4:$F$10000=$B$2)*(البيان!$A$4:$A$10000=$A41))*(البيان!$B$4:$B$10000=$B41)*(البيان!$E$4:$E$10000=$E41)))</f>
        <v>0</v>
      </c>
      <c r="I41" s="14">
        <f>IF($A41="","",SUMPRODUCT(البيان!$J$4:$J$10000,((البيان!$F$4:$F$10000=$B$2)*(البيان!$A$4:$A$10000=$A41))*(البيان!$B$4:$B$10000=$B41)*(البيان!$E$4:$E$10000=$E41)))</f>
        <v>0</v>
      </c>
      <c r="J41" s="3">
        <f t="array" ref="J41">IFERROR(INDEX(البيان!$K$4:$K$10000,SMALL(IF(البيان!$F$4:$F$10000=$B$2,IF(البيان!$L$4:$L$10000=1,ROW(J$4:J$10000)-ROW(J$4)+1)),ROWS($A$4:J41))),"")</f>
        <v>0</v>
      </c>
    </row>
    <row r="42" spans="1:10" x14ac:dyDescent="0.25">
      <c r="A42" s="16">
        <f t="array" ref="A42">IFERROR(INDEX(البيان!$A$4:$A$10000,SMALL(IF(البيان!$F$4:$F$10000=$B$2,IF(البيان!$L$4:$L$10000=1,ROW(A$4:A$10000)-ROW(A$4)+1)),ROWS($A$4:A42))),"")</f>
        <v>43828</v>
      </c>
      <c r="B42" s="3">
        <f t="array" ref="B42">IFERROR(INDEX(البيان!$B$4:$B$10000,SMALL(IF(البيان!$F$4:$F$10000=$B$2,IF(البيان!$L$4:$L$10000=1,ROW(B$4:B$10000)-ROW(B$4)+1)),ROWS($A$4:B42))),"")</f>
        <v>584</v>
      </c>
      <c r="C42" s="3">
        <f t="array" ref="C42">IFERROR(INDEX(البيان!$C$4:$C$10000,SMALL(IF(البيان!$F$4:$F$10000=$B$2,IF(البيان!$L$4:$L$10000=1,ROW(C$4:C$10000)-ROW(C$4)+1)),ROWS($A$4:C42))),"")</f>
        <v>0</v>
      </c>
      <c r="D42" s="12">
        <f>IF($A42="","",SUMPRODUCT(البيان!$D$4:$D$10000,((البيان!$F$4:$F$10000=$B$2)*(البيان!$A$4:$A$10000=$A42))*(البيان!$B$4:$B$10000=$B42)*(البيان!$E$4:$E$10000=$E42)))</f>
        <v>3</v>
      </c>
      <c r="E42" s="3" t="str">
        <f t="array" ref="E42">IFERROR(INDEX(البيان!$E$4:$E$10000,SMALL(IF(البيان!$F$4:$F$10000=$B$2,IF(البيان!$L$4:$L$10000=1,ROW(E$4:E$10000)-ROW(E$4)+1)),ROWS($A$4:E42))),"")</f>
        <v>خلطة اسفلتية</v>
      </c>
      <c r="F42" s="3" t="str">
        <f t="array" ref="F42">IFERROR(INDEX(البيان!$G$4:$G$10000,SMALL(IF(البيان!$F$4:$F$10000=$B$2,IF(البيان!$L$4:$L$10000=1,ROW(F$4:F$10000)-ROW(F$4)+1)),ROWS($A$4:F42))),"")</f>
        <v>مارينى الشروق</v>
      </c>
      <c r="G42" s="3" t="str">
        <f t="array" ref="G42">IFERROR(INDEX(البيان!$H$4:$H$10000,SMALL(IF(البيان!$F$4:$F$10000=$B$2,IF(البيان!$L$4:$L$10000=1,ROW(G$4:G$10000)-ROW(G$4)+1)),ROWS($A$4:G42))),"")</f>
        <v>محور ترعة الطوارئ</v>
      </c>
      <c r="H42" s="13">
        <f>IF($A42="","",SUMPRODUCT(البيان!$I$4:$I$10000,((البيان!$F$4:$F$10000=$B$2)*(البيان!$A$4:$A$10000=$A42))*(البيان!$B$4:$B$10000=$B42)*(البيان!$E$4:$E$10000=$E42)))</f>
        <v>0</v>
      </c>
      <c r="I42" s="14">
        <f>IF($A42="","",SUMPRODUCT(البيان!$J$4:$J$10000,((البيان!$F$4:$F$10000=$B$2)*(البيان!$A$4:$A$10000=$A42))*(البيان!$B$4:$B$10000=$B42)*(البيان!$E$4:$E$10000=$E42)))</f>
        <v>0</v>
      </c>
      <c r="J42" s="3">
        <f t="array" ref="J42">IFERROR(INDEX(البيان!$K$4:$K$10000,SMALL(IF(البيان!$F$4:$F$10000=$B$2,IF(البيان!$L$4:$L$10000=1,ROW(J$4:J$10000)-ROW(J$4)+1)),ROWS($A$4:J42))),"")</f>
        <v>0</v>
      </c>
    </row>
    <row r="43" spans="1:10" x14ac:dyDescent="0.25">
      <c r="A43" s="16">
        <f t="array" ref="A43">IFERROR(INDEX(البيان!$A$4:$A$10000,SMALL(IF(البيان!$F$4:$F$10000=$B$2,IF(البيان!$L$4:$L$10000=1,ROW(A$4:A$10000)-ROW(A$4)+1)),ROWS($A$4:A43))),"")</f>
        <v>43828</v>
      </c>
      <c r="B43" s="3">
        <f t="array" ref="B43">IFERROR(INDEX(البيان!$B$4:$B$10000,SMALL(IF(البيان!$F$4:$F$10000=$B$2,IF(البيان!$L$4:$L$10000=1,ROW(B$4:B$10000)-ROW(B$4)+1)),ROWS($A$4:B43))),"")</f>
        <v>293</v>
      </c>
      <c r="C43" s="3">
        <f t="array" ref="C43">IFERROR(INDEX(البيان!$C$4:$C$10000,SMALL(IF(البيان!$F$4:$F$10000=$B$2,IF(البيان!$L$4:$L$10000=1,ROW(C$4:C$10000)-ROW(C$4)+1)),ROWS($A$4:C43))),"")</f>
        <v>18</v>
      </c>
      <c r="D43" s="12">
        <f>IF($A43="","",SUMPRODUCT(البيان!$D$4:$D$10000,((البيان!$F$4:$F$10000=$B$2)*(البيان!$A$4:$A$10000=$A43))*(البيان!$B$4:$B$10000=$B43)*(البيان!$E$4:$E$10000=$E43)))</f>
        <v>2</v>
      </c>
      <c r="E43" s="3" t="str">
        <f t="array" ref="E43">IFERROR(INDEX(البيان!$E$4:$E$10000,SMALL(IF(البيان!$F$4:$F$10000=$B$2,IF(البيان!$L$4:$L$10000=1,ROW(E$4:E$10000)-ROW(E$4)+1)),ROWS($A$4:E43))),"")</f>
        <v>خلطة اسفلتية</v>
      </c>
      <c r="F43" s="3" t="str">
        <f t="array" ref="F43">IFERROR(INDEX(البيان!$G$4:$G$10000,SMALL(IF(البيان!$F$4:$F$10000=$B$2,IF(البيان!$L$4:$L$10000=1,ROW(F$4:F$10000)-ROW(F$4)+1)),ROWS($A$4:F43))),"")</f>
        <v>مارينى الشروق</v>
      </c>
      <c r="G43" s="3" t="str">
        <f t="array" ref="G43">IFERROR(INDEX(البيان!$H$4:$H$10000,SMALL(IF(البيان!$F$4:$F$10000=$B$2,IF(البيان!$L$4:$L$10000=1,ROW(G$4:G$10000)-ROW(G$4)+1)),ROWS($A$4:G43))),"")</f>
        <v>محور ترعة الطوارئ</v>
      </c>
      <c r="H43" s="13">
        <f>IF($A43="","",SUMPRODUCT(البيان!$I$4:$I$10000,((البيان!$F$4:$F$10000=$B$2)*(البيان!$A$4:$A$10000=$A43))*(البيان!$B$4:$B$10000=$B43)*(البيان!$E$4:$E$10000=$E43)))</f>
        <v>0</v>
      </c>
      <c r="I43" s="14">
        <f>IF($A43="","",SUMPRODUCT(البيان!$J$4:$J$10000,((البيان!$F$4:$F$10000=$B$2)*(البيان!$A$4:$A$10000=$A43))*(البيان!$B$4:$B$10000=$B43)*(البيان!$E$4:$E$10000=$E43)))</f>
        <v>0</v>
      </c>
      <c r="J43" s="3">
        <f t="array" ref="J43">IFERROR(INDEX(البيان!$K$4:$K$10000,SMALL(IF(البيان!$F$4:$F$10000=$B$2,IF(البيان!$L$4:$L$10000=1,ROW(J$4:J$10000)-ROW(J$4)+1)),ROWS($A$4:J43))),"")</f>
        <v>0</v>
      </c>
    </row>
    <row r="44" spans="1:10" x14ac:dyDescent="0.25">
      <c r="A44" s="16">
        <f t="array" ref="A44">IFERROR(INDEX(البيان!$A$4:$A$10000,SMALL(IF(البيان!$F$4:$F$10000=$B$2,IF(البيان!$L$4:$L$10000=1,ROW(A$4:A$10000)-ROW(A$4)+1)),ROWS($A$4:A44))),"")</f>
        <v>43829</v>
      </c>
      <c r="B44" s="3">
        <f t="array" ref="B44">IFERROR(INDEX(البيان!$B$4:$B$10000,SMALL(IF(البيان!$F$4:$F$10000=$B$2,IF(البيان!$L$4:$L$10000=1,ROW(B$4:B$10000)-ROW(B$4)+1)),ROWS($A$4:B44))),"")</f>
        <v>385</v>
      </c>
      <c r="C44" s="3">
        <f t="array" ref="C44">IFERROR(INDEX(البيان!$C$4:$C$10000,SMALL(IF(البيان!$F$4:$F$10000=$B$2,IF(البيان!$L$4:$L$10000=1,ROW(C$4:C$10000)-ROW(C$4)+1)),ROWS($A$4:C44))),"")</f>
        <v>18</v>
      </c>
      <c r="D44" s="12">
        <f>IF($A44="","",SUMPRODUCT(البيان!$D$4:$D$10000,((البيان!$F$4:$F$10000=$B$2)*(البيان!$A$4:$A$10000=$A44))*(البيان!$B$4:$B$10000=$B44)*(البيان!$E$4:$E$10000=$E44)))</f>
        <v>2</v>
      </c>
      <c r="E44" s="3" t="str">
        <f t="array" ref="E44">IFERROR(INDEX(البيان!$E$4:$E$10000,SMALL(IF(البيان!$F$4:$F$10000=$B$2,IF(البيان!$L$4:$L$10000=1,ROW(E$4:E$10000)-ROW(E$4)+1)),ROWS($A$4:E44))),"")</f>
        <v>خلطة اسفلتية</v>
      </c>
      <c r="F44" s="3" t="str">
        <f t="array" ref="F44">IFERROR(INDEX(البيان!$G$4:$G$10000,SMALL(IF(البيان!$F$4:$F$10000=$B$2,IF(البيان!$L$4:$L$10000=1,ROW(F$4:F$10000)-ROW(F$4)+1)),ROWS($A$4:F44))),"")</f>
        <v>مارينى الشروق</v>
      </c>
      <c r="G44" s="3" t="str">
        <f t="array" ref="G44">IFERROR(INDEX(البيان!$H$4:$H$10000,SMALL(IF(البيان!$F$4:$F$10000=$B$2,IF(البيان!$L$4:$L$10000=1,ROW(G$4:G$10000)-ROW(G$4)+1)),ROWS($A$4:G44))),"")</f>
        <v>محور ترعة الطوارئ</v>
      </c>
      <c r="H44" s="13">
        <f>IF($A44="","",SUMPRODUCT(البيان!$I$4:$I$10000,((البيان!$F$4:$F$10000=$B$2)*(البيان!$A$4:$A$10000=$A44))*(البيان!$B$4:$B$10000=$B44)*(البيان!$E$4:$E$10000=$E44)))</f>
        <v>0</v>
      </c>
      <c r="I44" s="14">
        <f>IF($A44="","",SUMPRODUCT(البيان!$J$4:$J$10000,((البيان!$F$4:$F$10000=$B$2)*(البيان!$A$4:$A$10000=$A44))*(البيان!$B$4:$B$10000=$B44)*(البيان!$E$4:$E$10000=$E44)))</f>
        <v>0</v>
      </c>
      <c r="J44" s="3">
        <f t="array" ref="J44">IFERROR(INDEX(البيان!$K$4:$K$10000,SMALL(IF(البيان!$F$4:$F$10000=$B$2,IF(البيان!$L$4:$L$10000=1,ROW(J$4:J$10000)-ROW(J$4)+1)),ROWS($A$4:J44))),"")</f>
        <v>0</v>
      </c>
    </row>
    <row r="45" spans="1:10" x14ac:dyDescent="0.25">
      <c r="A45" s="16">
        <f t="array" ref="A45">IFERROR(INDEX(البيان!$A$4:$A$10000,SMALL(IF(البيان!$F$4:$F$10000=$B$2,IF(البيان!$L$4:$L$10000=1,ROW(A$4:A$10000)-ROW(A$4)+1)),ROWS($A$4:A45))),"")</f>
        <v>43829</v>
      </c>
      <c r="B45" s="3">
        <f t="array" ref="B45">IFERROR(INDEX(البيان!$B$4:$B$10000,SMALL(IF(البيان!$F$4:$F$10000=$B$2,IF(البيان!$L$4:$L$10000=1,ROW(B$4:B$10000)-ROW(B$4)+1)),ROWS($A$4:B45))),"")</f>
        <v>415</v>
      </c>
      <c r="C45" s="3">
        <f t="array" ref="C45">IFERROR(INDEX(البيان!$C$4:$C$10000,SMALL(IF(البيان!$F$4:$F$10000=$B$2,IF(البيان!$L$4:$L$10000=1,ROW(C$4:C$10000)-ROW(C$4)+1)),ROWS($A$4:C45))),"")</f>
        <v>18</v>
      </c>
      <c r="D45" s="12">
        <f>IF($A45="","",SUMPRODUCT(البيان!$D$4:$D$10000,((البيان!$F$4:$F$10000=$B$2)*(البيان!$A$4:$A$10000=$A45))*(البيان!$B$4:$B$10000=$B45)*(البيان!$E$4:$E$10000=$E45)))</f>
        <v>2</v>
      </c>
      <c r="E45" s="3" t="str">
        <f t="array" ref="E45">IFERROR(INDEX(البيان!$E$4:$E$10000,SMALL(IF(البيان!$F$4:$F$10000=$B$2,IF(البيان!$L$4:$L$10000=1,ROW(E$4:E$10000)-ROW(E$4)+1)),ROWS($A$4:E45))),"")</f>
        <v>خلطة اسفلتية</v>
      </c>
      <c r="F45" s="3" t="str">
        <f t="array" ref="F45">IFERROR(INDEX(البيان!$G$4:$G$10000,SMALL(IF(البيان!$F$4:$F$10000=$B$2,IF(البيان!$L$4:$L$10000=1,ROW(F$4:F$10000)-ROW(F$4)+1)),ROWS($A$4:F45))),"")</f>
        <v>مارينى الشروق</v>
      </c>
      <c r="G45" s="3" t="str">
        <f t="array" ref="G45">IFERROR(INDEX(البيان!$H$4:$H$10000,SMALL(IF(البيان!$F$4:$F$10000=$B$2,IF(البيان!$L$4:$L$10000=1,ROW(G$4:G$10000)-ROW(G$4)+1)),ROWS($A$4:G45))),"")</f>
        <v>محور ترعة الطوارئ</v>
      </c>
      <c r="H45" s="13">
        <f>IF($A45="","",SUMPRODUCT(البيان!$I$4:$I$10000,((البيان!$F$4:$F$10000=$B$2)*(البيان!$A$4:$A$10000=$A45))*(البيان!$B$4:$B$10000=$B45)*(البيان!$E$4:$E$10000=$E45)))</f>
        <v>0</v>
      </c>
      <c r="I45" s="14">
        <f>IF($A45="","",SUMPRODUCT(البيان!$J$4:$J$10000,((البيان!$F$4:$F$10000=$B$2)*(البيان!$A$4:$A$10000=$A45))*(البيان!$B$4:$B$10000=$B45)*(البيان!$E$4:$E$10000=$E45)))</f>
        <v>0</v>
      </c>
      <c r="J45" s="3">
        <f t="array" ref="J45">IFERROR(INDEX(البيان!$K$4:$K$10000,SMALL(IF(البيان!$F$4:$F$10000=$B$2,IF(البيان!$L$4:$L$10000=1,ROW(J$4:J$10000)-ROW(J$4)+1)),ROWS($A$4:J45))),"")</f>
        <v>0</v>
      </c>
    </row>
    <row r="46" spans="1:10" x14ac:dyDescent="0.25">
      <c r="A46" s="16">
        <f t="array" ref="A46">IFERROR(INDEX(البيان!$A$4:$A$10000,SMALL(IF(البيان!$F$4:$F$10000=$B$2,IF(البيان!$L$4:$L$10000=1,ROW(A$4:A$10000)-ROW(A$4)+1)),ROWS($A$4:A46))),"")</f>
        <v>43829</v>
      </c>
      <c r="B46" s="3">
        <f t="array" ref="B46">IFERROR(INDEX(البيان!$B$4:$B$10000,SMALL(IF(البيان!$F$4:$F$10000=$B$2,IF(البيان!$L$4:$L$10000=1,ROW(B$4:B$10000)-ROW(B$4)+1)),ROWS($A$4:B46))),"")</f>
        <v>972</v>
      </c>
      <c r="C46" s="3">
        <f t="array" ref="C46">IFERROR(INDEX(البيان!$C$4:$C$10000,SMALL(IF(البيان!$F$4:$F$10000=$B$2,IF(البيان!$L$4:$L$10000=1,ROW(C$4:C$10000)-ROW(C$4)+1)),ROWS($A$4:C46))),"")</f>
        <v>0</v>
      </c>
      <c r="D46" s="12">
        <f>IF($A46="","",SUMPRODUCT(البيان!$D$4:$D$10000,((البيان!$F$4:$F$10000=$B$2)*(البيان!$A$4:$A$10000=$A46))*(البيان!$B$4:$B$10000=$B46)*(البيان!$E$4:$E$10000=$E46)))</f>
        <v>2</v>
      </c>
      <c r="E46" s="3" t="str">
        <f t="array" ref="E46">IFERROR(INDEX(البيان!$E$4:$E$10000,SMALL(IF(البيان!$F$4:$F$10000=$B$2,IF(البيان!$L$4:$L$10000=1,ROW(E$4:E$10000)-ROW(E$4)+1)),ROWS($A$4:E46))),"")</f>
        <v>خلطة اسفلتية</v>
      </c>
      <c r="F46" s="3" t="str">
        <f t="array" ref="F46">IFERROR(INDEX(البيان!$G$4:$G$10000,SMALL(IF(البيان!$F$4:$F$10000=$B$2,IF(البيان!$L$4:$L$10000=1,ROW(F$4:F$10000)-ROW(F$4)+1)),ROWS($A$4:F46))),"")</f>
        <v>مارينى الشروق</v>
      </c>
      <c r="G46" s="3" t="str">
        <f t="array" ref="G46">IFERROR(INDEX(البيان!$H$4:$H$10000,SMALL(IF(البيان!$F$4:$F$10000=$B$2,IF(البيان!$L$4:$L$10000=1,ROW(G$4:G$10000)-ROW(G$4)+1)),ROWS($A$4:G46))),"")</f>
        <v>محور ترعة الطوارئ</v>
      </c>
      <c r="H46" s="13">
        <f>IF($A46="","",SUMPRODUCT(البيان!$I$4:$I$10000,((البيان!$F$4:$F$10000=$B$2)*(البيان!$A$4:$A$10000=$A46))*(البيان!$B$4:$B$10000=$B46)*(البيان!$E$4:$E$10000=$E46)))</f>
        <v>0</v>
      </c>
      <c r="I46" s="14">
        <f>IF($A46="","",SUMPRODUCT(البيان!$J$4:$J$10000,((البيان!$F$4:$F$10000=$B$2)*(البيان!$A$4:$A$10000=$A46))*(البيان!$B$4:$B$10000=$B46)*(البيان!$E$4:$E$10000=$E46)))</f>
        <v>0</v>
      </c>
      <c r="J46" s="3">
        <f t="array" ref="J46">IFERROR(INDEX(البيان!$K$4:$K$10000,SMALL(IF(البيان!$F$4:$F$10000=$B$2,IF(البيان!$L$4:$L$10000=1,ROW(J$4:J$10000)-ROW(J$4)+1)),ROWS($A$4:J46))),"")</f>
        <v>0</v>
      </c>
    </row>
    <row r="47" spans="1:10" x14ac:dyDescent="0.25">
      <c r="A47" s="16">
        <f t="array" ref="A47">IFERROR(INDEX(البيان!$A$4:$A$10000,SMALL(IF(البيان!$F$4:$F$10000=$B$2,IF(البيان!$L$4:$L$10000=1,ROW(A$4:A$10000)-ROW(A$4)+1)),ROWS($A$4:A47))),"")</f>
        <v>43829</v>
      </c>
      <c r="B47" s="3">
        <f t="array" ref="B47">IFERROR(INDEX(البيان!$B$4:$B$10000,SMALL(IF(البيان!$F$4:$F$10000=$B$2,IF(البيان!$L$4:$L$10000=1,ROW(B$4:B$10000)-ROW(B$4)+1)),ROWS($A$4:B47))),"")</f>
        <v>819</v>
      </c>
      <c r="C47" s="3">
        <f t="array" ref="C47">IFERROR(INDEX(البيان!$C$4:$C$10000,SMALL(IF(البيان!$F$4:$F$10000=$B$2,IF(البيان!$L$4:$L$10000=1,ROW(C$4:C$10000)-ROW(C$4)+1)),ROWS($A$4:C47))),"")</f>
        <v>0</v>
      </c>
      <c r="D47" s="12">
        <f>IF($A47="","",SUMPRODUCT(البيان!$D$4:$D$10000,((البيان!$F$4:$F$10000=$B$2)*(البيان!$A$4:$A$10000=$A47))*(البيان!$B$4:$B$10000=$B47)*(البيان!$E$4:$E$10000=$E47)))</f>
        <v>2</v>
      </c>
      <c r="E47" s="3" t="str">
        <f t="array" ref="E47">IFERROR(INDEX(البيان!$E$4:$E$10000,SMALL(IF(البيان!$F$4:$F$10000=$B$2,IF(البيان!$L$4:$L$10000=1,ROW(E$4:E$10000)-ROW(E$4)+1)),ROWS($A$4:E47))),"")</f>
        <v>خلطة اسفلتية</v>
      </c>
      <c r="F47" s="3" t="str">
        <f t="array" ref="F47">IFERROR(INDEX(البيان!$G$4:$G$10000,SMALL(IF(البيان!$F$4:$F$10000=$B$2,IF(البيان!$L$4:$L$10000=1,ROW(F$4:F$10000)-ROW(F$4)+1)),ROWS($A$4:F47))),"")</f>
        <v>مارينى الشروق</v>
      </c>
      <c r="G47" s="3" t="str">
        <f t="array" ref="G47">IFERROR(INDEX(البيان!$H$4:$H$10000,SMALL(IF(البيان!$F$4:$F$10000=$B$2,IF(البيان!$L$4:$L$10000=1,ROW(G$4:G$10000)-ROW(G$4)+1)),ROWS($A$4:G47))),"")</f>
        <v>محور ترعة الطوارئ</v>
      </c>
      <c r="H47" s="13">
        <f>IF($A47="","",SUMPRODUCT(البيان!$I$4:$I$10000,((البيان!$F$4:$F$10000=$B$2)*(البيان!$A$4:$A$10000=$A47))*(البيان!$B$4:$B$10000=$B47)*(البيان!$E$4:$E$10000=$E47)))</f>
        <v>0</v>
      </c>
      <c r="I47" s="14">
        <f>IF($A47="","",SUMPRODUCT(البيان!$J$4:$J$10000,((البيان!$F$4:$F$10000=$B$2)*(البيان!$A$4:$A$10000=$A47))*(البيان!$B$4:$B$10000=$B47)*(البيان!$E$4:$E$10000=$E47)))</f>
        <v>0</v>
      </c>
      <c r="J47" s="3">
        <f t="array" ref="J47">IFERROR(INDEX(البيان!$K$4:$K$10000,SMALL(IF(البيان!$F$4:$F$10000=$B$2,IF(البيان!$L$4:$L$10000=1,ROW(J$4:J$10000)-ROW(J$4)+1)),ROWS($A$4:J47))),"")</f>
        <v>0</v>
      </c>
    </row>
    <row r="48" spans="1:10" x14ac:dyDescent="0.25">
      <c r="A48" s="16">
        <f t="array" ref="A48">IFERROR(INDEX(البيان!$A$4:$A$10000,SMALL(IF(البيان!$F$4:$F$10000=$B$2,IF(البيان!$L$4:$L$10000=1,ROW(A$4:A$10000)-ROW(A$4)+1)),ROWS($A$4:A48))),"")</f>
        <v>43829</v>
      </c>
      <c r="B48" s="3">
        <f t="array" ref="B48">IFERROR(INDEX(البيان!$B$4:$B$10000,SMALL(IF(البيان!$F$4:$F$10000=$B$2,IF(البيان!$L$4:$L$10000=1,ROW(B$4:B$10000)-ROW(B$4)+1)),ROWS($A$4:B48))),"")</f>
        <v>198</v>
      </c>
      <c r="C48" s="3">
        <f t="array" ref="C48">IFERROR(INDEX(البيان!$C$4:$C$10000,SMALL(IF(البيان!$F$4:$F$10000=$B$2,IF(البيان!$L$4:$L$10000=1,ROW(C$4:C$10000)-ROW(C$4)+1)),ROWS($A$4:C48))),"")</f>
        <v>18</v>
      </c>
      <c r="D48" s="12">
        <f>IF($A48="","",SUMPRODUCT(البيان!$D$4:$D$10000,((البيان!$F$4:$F$10000=$B$2)*(البيان!$A$4:$A$10000=$A48))*(البيان!$B$4:$B$10000=$B48)*(البيان!$E$4:$E$10000=$E48)))</f>
        <v>1</v>
      </c>
      <c r="E48" s="3" t="str">
        <f t="array" ref="E48">IFERROR(INDEX(البيان!$E$4:$E$10000,SMALL(IF(البيان!$F$4:$F$10000=$B$2,IF(البيان!$L$4:$L$10000=1,ROW(E$4:E$10000)-ROW(E$4)+1)),ROWS($A$4:E48))),"")</f>
        <v>خلطة اسفلتية</v>
      </c>
      <c r="F48" s="3" t="str">
        <f t="array" ref="F48">IFERROR(INDEX(البيان!$G$4:$G$10000,SMALL(IF(البيان!$F$4:$F$10000=$B$2,IF(البيان!$L$4:$L$10000=1,ROW(F$4:F$10000)-ROW(F$4)+1)),ROWS($A$4:F48))),"")</f>
        <v>مارينى الشروق</v>
      </c>
      <c r="G48" s="3" t="str">
        <f t="array" ref="G48">IFERROR(INDEX(البيان!$H$4:$H$10000,SMALL(IF(البيان!$F$4:$F$10000=$B$2,IF(البيان!$L$4:$L$10000=1,ROW(G$4:G$10000)-ROW(G$4)+1)),ROWS($A$4:G48))),"")</f>
        <v>محور ترعة الطوارئ</v>
      </c>
      <c r="H48" s="13">
        <f>IF($A48="","",SUMPRODUCT(البيان!$I$4:$I$10000,((البيان!$F$4:$F$10000=$B$2)*(البيان!$A$4:$A$10000=$A48))*(البيان!$B$4:$B$10000=$B48)*(البيان!$E$4:$E$10000=$E48)))</f>
        <v>0</v>
      </c>
      <c r="I48" s="14">
        <f>IF($A48="","",SUMPRODUCT(البيان!$J$4:$J$10000,((البيان!$F$4:$F$10000=$B$2)*(البيان!$A$4:$A$10000=$A48))*(البيان!$B$4:$B$10000=$B48)*(البيان!$E$4:$E$10000=$E48)))</f>
        <v>0</v>
      </c>
      <c r="J48" s="3">
        <f t="array" ref="J48">IFERROR(INDEX(البيان!$K$4:$K$10000,SMALL(IF(البيان!$F$4:$F$10000=$B$2,IF(البيان!$L$4:$L$10000=1,ROW(J$4:J$10000)-ROW(J$4)+1)),ROWS($A$4:J48))),"")</f>
        <v>0</v>
      </c>
    </row>
    <row r="49" spans="1:10" x14ac:dyDescent="0.25">
      <c r="A49" s="16">
        <f t="array" ref="A49">IFERROR(INDEX(البيان!$A$4:$A$10000,SMALL(IF(البيان!$F$4:$F$10000=$B$2,IF(البيان!$L$4:$L$10000=1,ROW(A$4:A$10000)-ROW(A$4)+1)),ROWS($A$4:A49))),"")</f>
        <v>43829</v>
      </c>
      <c r="B49" s="3">
        <f t="array" ref="B49">IFERROR(INDEX(البيان!$B$4:$B$10000,SMALL(IF(البيان!$F$4:$F$10000=$B$2,IF(البيان!$L$4:$L$10000=1,ROW(B$4:B$10000)-ROW(B$4)+1)),ROWS($A$4:B49))),"")</f>
        <v>157</v>
      </c>
      <c r="C49" s="3">
        <f t="array" ref="C49">IFERROR(INDEX(البيان!$C$4:$C$10000,SMALL(IF(البيان!$F$4:$F$10000=$B$2,IF(البيان!$L$4:$L$10000=1,ROW(C$4:C$10000)-ROW(C$4)+1)),ROWS($A$4:C49))),"")</f>
        <v>18</v>
      </c>
      <c r="D49" s="12">
        <f>IF($A49="","",SUMPRODUCT(البيان!$D$4:$D$10000,((البيان!$F$4:$F$10000=$B$2)*(البيان!$A$4:$A$10000=$A49))*(البيان!$B$4:$B$10000=$B49)*(البيان!$E$4:$E$10000=$E49)))</f>
        <v>1</v>
      </c>
      <c r="E49" s="3" t="str">
        <f t="array" ref="E49">IFERROR(INDEX(البيان!$E$4:$E$10000,SMALL(IF(البيان!$F$4:$F$10000=$B$2,IF(البيان!$L$4:$L$10000=1,ROW(E$4:E$10000)-ROW(E$4)+1)),ROWS($A$4:E49))),"")</f>
        <v>خلطة اسفلتية</v>
      </c>
      <c r="F49" s="3" t="str">
        <f t="array" ref="F49">IFERROR(INDEX(البيان!$G$4:$G$10000,SMALL(IF(البيان!$F$4:$F$10000=$B$2,IF(البيان!$L$4:$L$10000=1,ROW(F$4:F$10000)-ROW(F$4)+1)),ROWS($A$4:F49))),"")</f>
        <v>مارينى الشروق</v>
      </c>
      <c r="G49" s="3" t="str">
        <f t="array" ref="G49">IFERROR(INDEX(البيان!$H$4:$H$10000,SMALL(IF(البيان!$F$4:$F$10000=$B$2,IF(البيان!$L$4:$L$10000=1,ROW(G$4:G$10000)-ROW(G$4)+1)),ROWS($A$4:G49))),"")</f>
        <v>محور ترعة الطوارئ</v>
      </c>
      <c r="H49" s="13">
        <f>IF($A49="","",SUMPRODUCT(البيان!$I$4:$I$10000,((البيان!$F$4:$F$10000=$B$2)*(البيان!$A$4:$A$10000=$A49))*(البيان!$B$4:$B$10000=$B49)*(البيان!$E$4:$E$10000=$E49)))</f>
        <v>0</v>
      </c>
      <c r="I49" s="14">
        <f>IF($A49="","",SUMPRODUCT(البيان!$J$4:$J$10000,((البيان!$F$4:$F$10000=$B$2)*(البيان!$A$4:$A$10000=$A49))*(البيان!$B$4:$B$10000=$B49)*(البيان!$E$4:$E$10000=$E49)))</f>
        <v>0</v>
      </c>
      <c r="J49" s="3">
        <f t="array" ref="J49">IFERROR(INDEX(البيان!$K$4:$K$10000,SMALL(IF(البيان!$F$4:$F$10000=$B$2,IF(البيان!$L$4:$L$10000=1,ROW(J$4:J$10000)-ROW(J$4)+1)),ROWS($A$4:J49))),"")</f>
        <v>0</v>
      </c>
    </row>
    <row r="50" spans="1:10" x14ac:dyDescent="0.25">
      <c r="A50" s="16">
        <f t="array" ref="A50">IFERROR(INDEX(البيان!$A$4:$A$10000,SMALL(IF(البيان!$F$4:$F$10000=$B$2,IF(البيان!$L$4:$L$10000=1,ROW(A$4:A$10000)-ROW(A$4)+1)),ROWS($A$4:A50))),"")</f>
        <v>43830</v>
      </c>
      <c r="B50" s="3">
        <f t="array" ref="B50">IFERROR(INDEX(البيان!$B$4:$B$10000,SMALL(IF(البيان!$F$4:$F$10000=$B$2,IF(البيان!$L$4:$L$10000=1,ROW(B$4:B$10000)-ROW(B$4)+1)),ROWS($A$4:B50))),"")</f>
        <v>51865</v>
      </c>
      <c r="C50" s="3">
        <f t="array" ref="C50">IFERROR(INDEX(البيان!$C$4:$C$10000,SMALL(IF(البيان!$F$4:$F$10000=$B$2,IF(البيان!$L$4:$L$10000=1,ROW(C$4:C$10000)-ROW(C$4)+1)),ROWS($A$4:C50))),"")</f>
        <v>19</v>
      </c>
      <c r="D50" s="12">
        <f>IF($A50="","",SUMPRODUCT(البيان!$D$4:$D$10000,((البيان!$F$4:$F$10000=$B$2)*(البيان!$A$4:$A$10000=$A50))*(البيان!$B$4:$B$10000=$B50)*(البيان!$E$4:$E$10000=$E50)))</f>
        <v>3</v>
      </c>
      <c r="E50" s="3" t="str">
        <f t="array" ref="E50">IFERROR(INDEX(البيان!$E$4:$E$10000,SMALL(IF(البيان!$F$4:$F$10000=$B$2,IF(البيان!$L$4:$L$10000=1,ROW(E$4:E$10000)-ROW(E$4)+1)),ROWS($A$4:E50))),"")</f>
        <v>خلطة اسفلتية</v>
      </c>
      <c r="F50" s="3" t="str">
        <f t="array" ref="F50">IFERROR(INDEX(البيان!$G$4:$G$10000,SMALL(IF(البيان!$F$4:$F$10000=$B$2,IF(البيان!$L$4:$L$10000=1,ROW(F$4:F$10000)-ROW(F$4)+1)),ROWS($A$4:F50))),"")</f>
        <v>مارينى الشروق</v>
      </c>
      <c r="G50" s="3" t="str">
        <f t="array" ref="G50">IFERROR(INDEX(البيان!$H$4:$H$10000,SMALL(IF(البيان!$F$4:$F$10000=$B$2,IF(البيان!$L$4:$L$10000=1,ROW(G$4:G$10000)-ROW(G$4)+1)),ROWS($A$4:G50))),"")</f>
        <v>محور ترعة الطوارئ</v>
      </c>
      <c r="H50" s="13">
        <f>IF($A50="","",SUMPRODUCT(البيان!$I$4:$I$10000,((البيان!$F$4:$F$10000=$B$2)*(البيان!$A$4:$A$10000=$A50))*(البيان!$B$4:$B$10000=$B50)*(البيان!$E$4:$E$10000=$E50)))</f>
        <v>0</v>
      </c>
      <c r="I50" s="14">
        <f>IF($A50="","",SUMPRODUCT(البيان!$J$4:$J$10000,((البيان!$F$4:$F$10000=$B$2)*(البيان!$A$4:$A$10000=$A50))*(البيان!$B$4:$B$10000=$B50)*(البيان!$E$4:$E$10000=$E50)))</f>
        <v>0</v>
      </c>
      <c r="J50" s="3">
        <f t="array" ref="J50">IFERROR(INDEX(البيان!$K$4:$K$10000,SMALL(IF(البيان!$F$4:$F$10000=$B$2,IF(البيان!$L$4:$L$10000=1,ROW(J$4:J$10000)-ROW(J$4)+1)),ROWS($A$4:J50))),"")</f>
        <v>0</v>
      </c>
    </row>
    <row r="51" spans="1:10" x14ac:dyDescent="0.25">
      <c r="A51" s="16">
        <f t="array" ref="A51">IFERROR(INDEX(البيان!$A$4:$A$10000,SMALL(IF(البيان!$F$4:$F$10000=$B$2,IF(البيان!$L$4:$L$10000=1,ROW(A$4:A$10000)-ROW(A$4)+1)),ROWS($A$4:A51))),"")</f>
        <v>43830</v>
      </c>
      <c r="B51" s="3">
        <f t="array" ref="B51">IFERROR(INDEX(البيان!$B$4:$B$10000,SMALL(IF(البيان!$F$4:$F$10000=$B$2,IF(البيان!$L$4:$L$10000=1,ROW(B$4:B$10000)-ROW(B$4)+1)),ROWS($A$4:B51))),"")</f>
        <v>4328</v>
      </c>
      <c r="C51" s="3">
        <f t="array" ref="C51">IFERROR(INDEX(البيان!$C$4:$C$10000,SMALL(IF(البيان!$F$4:$F$10000=$B$2,IF(البيان!$L$4:$L$10000=1,ROW(C$4:C$10000)-ROW(C$4)+1)),ROWS($A$4:C51))),"")</f>
        <v>19.5</v>
      </c>
      <c r="D51" s="12">
        <f>IF($A51="","",SUMPRODUCT(البيان!$D$4:$D$10000,((البيان!$F$4:$F$10000=$B$2)*(البيان!$A$4:$A$10000=$A51))*(البيان!$B$4:$B$10000=$B51)*(البيان!$E$4:$E$10000=$E51)))</f>
        <v>3</v>
      </c>
      <c r="E51" s="3" t="str">
        <f t="array" ref="E51">IFERROR(INDEX(البيان!$E$4:$E$10000,SMALL(IF(البيان!$F$4:$F$10000=$B$2,IF(البيان!$L$4:$L$10000=1,ROW(E$4:E$10000)-ROW(E$4)+1)),ROWS($A$4:E51))),"")</f>
        <v>خلطة اسفلتية</v>
      </c>
      <c r="F51" s="3" t="str">
        <f t="array" ref="F51">IFERROR(INDEX(البيان!$G$4:$G$10000,SMALL(IF(البيان!$F$4:$F$10000=$B$2,IF(البيان!$L$4:$L$10000=1,ROW(F$4:F$10000)-ROW(F$4)+1)),ROWS($A$4:F51))),"")</f>
        <v>مارينى الشروق</v>
      </c>
      <c r="G51" s="3" t="str">
        <f t="array" ref="G51">IFERROR(INDEX(البيان!$H$4:$H$10000,SMALL(IF(البيان!$F$4:$F$10000=$B$2,IF(البيان!$L$4:$L$10000=1,ROW(G$4:G$10000)-ROW(G$4)+1)),ROWS($A$4:G51))),"")</f>
        <v>محور ترعة الطوارئ</v>
      </c>
      <c r="H51" s="13">
        <f>IF($A51="","",SUMPRODUCT(البيان!$I$4:$I$10000,((البيان!$F$4:$F$10000=$B$2)*(البيان!$A$4:$A$10000=$A51))*(البيان!$B$4:$B$10000=$B51)*(البيان!$E$4:$E$10000=$E51)))</f>
        <v>0</v>
      </c>
      <c r="I51" s="14">
        <f>IF($A51="","",SUMPRODUCT(البيان!$J$4:$J$10000,((البيان!$F$4:$F$10000=$B$2)*(البيان!$A$4:$A$10000=$A51))*(البيان!$B$4:$B$10000=$B51)*(البيان!$E$4:$E$10000=$E51)))</f>
        <v>0</v>
      </c>
      <c r="J51" s="3">
        <f t="array" ref="J51">IFERROR(INDEX(البيان!$K$4:$K$10000,SMALL(IF(البيان!$F$4:$F$10000=$B$2,IF(البيان!$L$4:$L$10000=1,ROW(J$4:J$10000)-ROW(J$4)+1)),ROWS($A$4:J51))),"")</f>
        <v>0</v>
      </c>
    </row>
    <row r="52" spans="1:10" x14ac:dyDescent="0.25">
      <c r="A52" s="16">
        <f t="array" ref="A52">IFERROR(INDEX(البيان!$A$4:$A$10000,SMALL(IF(البيان!$F$4:$F$10000=$B$2,IF(البيان!$L$4:$L$10000=1,ROW(A$4:A$10000)-ROW(A$4)+1)),ROWS($A$4:A52))),"")</f>
        <v>43830</v>
      </c>
      <c r="B52" s="3">
        <f t="array" ref="B52">IFERROR(INDEX(البيان!$B$4:$B$10000,SMALL(IF(البيان!$F$4:$F$10000=$B$2,IF(البيان!$L$4:$L$10000=1,ROW(B$4:B$10000)-ROW(B$4)+1)),ROWS($A$4:B52))),"")</f>
        <v>7462</v>
      </c>
      <c r="C52" s="3">
        <f t="array" ref="C52">IFERROR(INDEX(البيان!$C$4:$C$10000,SMALL(IF(البيان!$F$4:$F$10000=$B$2,IF(البيان!$L$4:$L$10000=1,ROW(C$4:C$10000)-ROW(C$4)+1)),ROWS($A$4:C52))),"")</f>
        <v>0</v>
      </c>
      <c r="D52" s="12">
        <f>IF($A52="","",SUMPRODUCT(البيان!$D$4:$D$10000,((البيان!$F$4:$F$10000=$B$2)*(البيان!$A$4:$A$10000=$A52))*(البيان!$B$4:$B$10000=$B52)*(البيان!$E$4:$E$10000=$E52)))</f>
        <v>3</v>
      </c>
      <c r="E52" s="3" t="str">
        <f t="array" ref="E52">IFERROR(INDEX(البيان!$E$4:$E$10000,SMALL(IF(البيان!$F$4:$F$10000=$B$2,IF(البيان!$L$4:$L$10000=1,ROW(E$4:E$10000)-ROW(E$4)+1)),ROWS($A$4:E52))),"")</f>
        <v>خلطة اسفلتية</v>
      </c>
      <c r="F52" s="3" t="str">
        <f t="array" ref="F52">IFERROR(INDEX(البيان!$G$4:$G$10000,SMALL(IF(البيان!$F$4:$F$10000=$B$2,IF(البيان!$L$4:$L$10000=1,ROW(F$4:F$10000)-ROW(F$4)+1)),ROWS($A$4:F52))),"")</f>
        <v>مارينى الشروق</v>
      </c>
      <c r="G52" s="3" t="str">
        <f t="array" ref="G52">IFERROR(INDEX(البيان!$H$4:$H$10000,SMALL(IF(البيان!$F$4:$F$10000=$B$2,IF(البيان!$L$4:$L$10000=1,ROW(G$4:G$10000)-ROW(G$4)+1)),ROWS($A$4:G52))),"")</f>
        <v>محور ترعة الطوارئ</v>
      </c>
      <c r="H52" s="13">
        <f>IF($A52="","",SUMPRODUCT(البيان!$I$4:$I$10000,((البيان!$F$4:$F$10000=$B$2)*(البيان!$A$4:$A$10000=$A52))*(البيان!$B$4:$B$10000=$B52)*(البيان!$E$4:$E$10000=$E52)))</f>
        <v>0</v>
      </c>
      <c r="I52" s="14">
        <f>IF($A52="","",SUMPRODUCT(البيان!$J$4:$J$10000,((البيان!$F$4:$F$10000=$B$2)*(البيان!$A$4:$A$10000=$A52))*(البيان!$B$4:$B$10000=$B52)*(البيان!$E$4:$E$10000=$E52)))</f>
        <v>0</v>
      </c>
      <c r="J52" s="3">
        <f t="array" ref="J52">IFERROR(INDEX(البيان!$K$4:$K$10000,SMALL(IF(البيان!$F$4:$F$10000=$B$2,IF(البيان!$L$4:$L$10000=1,ROW(J$4:J$10000)-ROW(J$4)+1)),ROWS($A$4:J52))),"")</f>
        <v>0</v>
      </c>
    </row>
    <row r="53" spans="1:10" x14ac:dyDescent="0.25">
      <c r="A53" s="16">
        <f t="array" ref="A53">IFERROR(INDEX(البيان!$A$4:$A$10000,SMALL(IF(البيان!$F$4:$F$10000=$B$2,IF(البيان!$L$4:$L$10000=1,ROW(A$4:A$10000)-ROW(A$4)+1)),ROWS($A$4:A53))),"")</f>
        <v>43830</v>
      </c>
      <c r="B53" s="3">
        <f t="array" ref="B53">IFERROR(INDEX(البيان!$B$4:$B$10000,SMALL(IF(البيان!$F$4:$F$10000=$B$2,IF(البيان!$L$4:$L$10000=1,ROW(B$4:B$10000)-ROW(B$4)+1)),ROWS($A$4:B53))),"")</f>
        <v>3297</v>
      </c>
      <c r="C53" s="3">
        <f t="array" ref="C53">IFERROR(INDEX(البيان!$C$4:$C$10000,SMALL(IF(البيان!$F$4:$F$10000=$B$2,IF(البيان!$L$4:$L$10000=1,ROW(C$4:C$10000)-ROW(C$4)+1)),ROWS($A$4:C53))),"")</f>
        <v>18</v>
      </c>
      <c r="D53" s="12">
        <f>IF($A53="","",SUMPRODUCT(البيان!$D$4:$D$10000,((البيان!$F$4:$F$10000=$B$2)*(البيان!$A$4:$A$10000=$A53))*(البيان!$B$4:$B$10000=$B53)*(البيان!$E$4:$E$10000=$E53)))</f>
        <v>3</v>
      </c>
      <c r="E53" s="3" t="str">
        <f t="array" ref="E53">IFERROR(INDEX(البيان!$E$4:$E$10000,SMALL(IF(البيان!$F$4:$F$10000=$B$2,IF(البيان!$L$4:$L$10000=1,ROW(E$4:E$10000)-ROW(E$4)+1)),ROWS($A$4:E53))),"")</f>
        <v>خلطة اسفلتية</v>
      </c>
      <c r="F53" s="3" t="str">
        <f t="array" ref="F53">IFERROR(INDEX(البيان!$G$4:$G$10000,SMALL(IF(البيان!$F$4:$F$10000=$B$2,IF(البيان!$L$4:$L$10000=1,ROW(F$4:F$10000)-ROW(F$4)+1)),ROWS($A$4:F53))),"")</f>
        <v>مارينى الشروق</v>
      </c>
      <c r="G53" s="3" t="str">
        <f t="array" ref="G53">IFERROR(INDEX(البيان!$H$4:$H$10000,SMALL(IF(البيان!$F$4:$F$10000=$B$2,IF(البيان!$L$4:$L$10000=1,ROW(G$4:G$10000)-ROW(G$4)+1)),ROWS($A$4:G53))),"")</f>
        <v>محور ترعة الطوارئ</v>
      </c>
      <c r="H53" s="13">
        <f>IF($A53="","",SUMPRODUCT(البيان!$I$4:$I$10000,((البيان!$F$4:$F$10000=$B$2)*(البيان!$A$4:$A$10000=$A53))*(البيان!$B$4:$B$10000=$B53)*(البيان!$E$4:$E$10000=$E53)))</f>
        <v>0</v>
      </c>
      <c r="I53" s="14">
        <f>IF($A53="","",SUMPRODUCT(البيان!$J$4:$J$10000,((البيان!$F$4:$F$10000=$B$2)*(البيان!$A$4:$A$10000=$A53))*(البيان!$B$4:$B$10000=$B53)*(البيان!$E$4:$E$10000=$E53)))</f>
        <v>0</v>
      </c>
      <c r="J53" s="3">
        <f t="array" ref="J53">IFERROR(INDEX(البيان!$K$4:$K$10000,SMALL(IF(البيان!$F$4:$F$10000=$B$2,IF(البيان!$L$4:$L$10000=1,ROW(J$4:J$10000)-ROW(J$4)+1)),ROWS($A$4:J53))),"")</f>
        <v>0</v>
      </c>
    </row>
    <row r="54" spans="1:10" x14ac:dyDescent="0.25">
      <c r="A54" s="16">
        <f t="array" ref="A54">IFERROR(INDEX(البيان!$A$4:$A$10000,SMALL(IF(البيان!$F$4:$F$10000=$B$2,IF(البيان!$L$4:$L$10000=1,ROW(A$4:A$10000)-ROW(A$4)+1)),ROWS($A$4:A54))),"")</f>
        <v>43830</v>
      </c>
      <c r="B54" s="3">
        <f t="array" ref="B54">IFERROR(INDEX(البيان!$B$4:$B$10000,SMALL(IF(البيان!$F$4:$F$10000=$B$2,IF(البيان!$L$4:$L$10000=1,ROW(B$4:B$10000)-ROW(B$4)+1)),ROWS($A$4:B54))),"")</f>
        <v>938</v>
      </c>
      <c r="C54" s="3">
        <f t="array" ref="C54">IFERROR(INDEX(البيان!$C$4:$C$10000,SMALL(IF(البيان!$F$4:$F$10000=$B$2,IF(البيان!$L$4:$L$10000=1,ROW(C$4:C$10000)-ROW(C$4)+1)),ROWS($A$4:C54))),"")</f>
        <v>18</v>
      </c>
      <c r="D54" s="12">
        <f>IF($A54="","",SUMPRODUCT(البيان!$D$4:$D$10000,((البيان!$F$4:$F$10000=$B$2)*(البيان!$A$4:$A$10000=$A54))*(البيان!$B$4:$B$10000=$B54)*(البيان!$E$4:$E$10000=$E54)))</f>
        <v>3</v>
      </c>
      <c r="E54" s="3" t="str">
        <f t="array" ref="E54">IFERROR(INDEX(البيان!$E$4:$E$10000,SMALL(IF(البيان!$F$4:$F$10000=$B$2,IF(البيان!$L$4:$L$10000=1,ROW(E$4:E$10000)-ROW(E$4)+1)),ROWS($A$4:E54))),"")</f>
        <v>خلطة اسفلتية</v>
      </c>
      <c r="F54" s="3" t="str">
        <f t="array" ref="F54">IFERROR(INDEX(البيان!$G$4:$G$10000,SMALL(IF(البيان!$F$4:$F$10000=$B$2,IF(البيان!$L$4:$L$10000=1,ROW(F$4:F$10000)-ROW(F$4)+1)),ROWS($A$4:F54))),"")</f>
        <v>مارينى الشروق</v>
      </c>
      <c r="G54" s="3" t="str">
        <f t="array" ref="G54">IFERROR(INDEX(البيان!$H$4:$H$10000,SMALL(IF(البيان!$F$4:$F$10000=$B$2,IF(البيان!$L$4:$L$10000=1,ROW(G$4:G$10000)-ROW(G$4)+1)),ROWS($A$4:G54))),"")</f>
        <v>محور ترعة الطوارئ</v>
      </c>
      <c r="H54" s="13">
        <f>IF($A54="","",SUMPRODUCT(البيان!$I$4:$I$10000,((البيان!$F$4:$F$10000=$B$2)*(البيان!$A$4:$A$10000=$A54))*(البيان!$B$4:$B$10000=$B54)*(البيان!$E$4:$E$10000=$E54)))</f>
        <v>0</v>
      </c>
      <c r="I54" s="14">
        <f>IF($A54="","",SUMPRODUCT(البيان!$J$4:$J$10000,((البيان!$F$4:$F$10000=$B$2)*(البيان!$A$4:$A$10000=$A54))*(البيان!$B$4:$B$10000=$B54)*(البيان!$E$4:$E$10000=$E54)))</f>
        <v>0</v>
      </c>
      <c r="J54" s="3">
        <f t="array" ref="J54">IFERROR(INDEX(البيان!$K$4:$K$10000,SMALL(IF(البيان!$F$4:$F$10000=$B$2,IF(البيان!$L$4:$L$10000=1,ROW(J$4:J$10000)-ROW(J$4)+1)),ROWS($A$4:J54))),"")</f>
        <v>0</v>
      </c>
    </row>
    <row r="55" spans="1:10" x14ac:dyDescent="0.25">
      <c r="A55" s="16">
        <f t="array" ref="A55">IFERROR(INDEX(البيان!$A$4:$A$10000,SMALL(IF(البيان!$F$4:$F$10000=$B$2,IF(البيان!$L$4:$L$10000=1,ROW(A$4:A$10000)-ROW(A$4)+1)),ROWS($A$4:A55))),"")</f>
        <v>43830</v>
      </c>
      <c r="B55" s="3">
        <f t="array" ref="B55">IFERROR(INDEX(البيان!$B$4:$B$10000,SMALL(IF(البيان!$F$4:$F$10000=$B$2,IF(البيان!$L$4:$L$10000=1,ROW(B$4:B$10000)-ROW(B$4)+1)),ROWS($A$4:B55))),"")</f>
        <v>9615</v>
      </c>
      <c r="C55" s="3">
        <f t="array" ref="C55">IFERROR(INDEX(البيان!$C$4:$C$10000,SMALL(IF(البيان!$F$4:$F$10000=$B$2,IF(البيان!$L$4:$L$10000=1,ROW(C$4:C$10000)-ROW(C$4)+1)),ROWS($A$4:C55))),"")</f>
        <v>19</v>
      </c>
      <c r="D55" s="12">
        <f>IF($A55="","",SUMPRODUCT(البيان!$D$4:$D$10000,((البيان!$F$4:$F$10000=$B$2)*(البيان!$A$4:$A$10000=$A55))*(البيان!$B$4:$B$10000=$B55)*(البيان!$E$4:$E$10000=$E55)))</f>
        <v>3</v>
      </c>
      <c r="E55" s="3" t="str">
        <f t="array" ref="E55">IFERROR(INDEX(البيان!$E$4:$E$10000,SMALL(IF(البيان!$F$4:$F$10000=$B$2,IF(البيان!$L$4:$L$10000=1,ROW(E$4:E$10000)-ROW(E$4)+1)),ROWS($A$4:E55))),"")</f>
        <v>خلطة اسفلتية</v>
      </c>
      <c r="F55" s="3" t="str">
        <f t="array" ref="F55">IFERROR(INDEX(البيان!$G$4:$G$10000,SMALL(IF(البيان!$F$4:$F$10000=$B$2,IF(البيان!$L$4:$L$10000=1,ROW(F$4:F$10000)-ROW(F$4)+1)),ROWS($A$4:F55))),"")</f>
        <v>مارينى الشروق</v>
      </c>
      <c r="G55" s="3" t="str">
        <f t="array" ref="G55">IFERROR(INDEX(البيان!$H$4:$H$10000,SMALL(IF(البيان!$F$4:$F$10000=$B$2,IF(البيان!$L$4:$L$10000=1,ROW(G$4:G$10000)-ROW(G$4)+1)),ROWS($A$4:G55))),"")</f>
        <v>صنية المستقبل</v>
      </c>
      <c r="H55" s="13">
        <f>IF($A55="","",SUMPRODUCT(البيان!$I$4:$I$10000,((البيان!$F$4:$F$10000=$B$2)*(البيان!$A$4:$A$10000=$A55))*(البيان!$B$4:$B$10000=$B55)*(البيان!$E$4:$E$10000=$E55)))</f>
        <v>0</v>
      </c>
      <c r="I55" s="14">
        <f>IF($A55="","",SUMPRODUCT(البيان!$J$4:$J$10000,((البيان!$F$4:$F$10000=$B$2)*(البيان!$A$4:$A$10000=$A55))*(البيان!$B$4:$B$10000=$B55)*(البيان!$E$4:$E$10000=$E55)))</f>
        <v>0</v>
      </c>
      <c r="J55" s="3">
        <f t="array" ref="J55">IFERROR(INDEX(البيان!$K$4:$K$10000,SMALL(IF(البيان!$F$4:$F$10000=$B$2,IF(البيان!$L$4:$L$10000=1,ROW(J$4:J$10000)-ROW(J$4)+1)),ROWS($A$4:J55))),"")</f>
        <v>0</v>
      </c>
    </row>
    <row r="56" spans="1:10" x14ac:dyDescent="0.25">
      <c r="A56" s="16">
        <f t="array" ref="A56">IFERROR(INDEX(البيان!$A$4:$A$10000,SMALL(IF(البيان!$F$4:$F$10000=$B$2,IF(البيان!$L$4:$L$10000=1,ROW(A$4:A$10000)-ROW(A$4)+1)),ROWS($A$4:A56))),"")</f>
        <v>43830</v>
      </c>
      <c r="B56" s="3">
        <f t="array" ref="B56">IFERROR(INDEX(البيان!$B$4:$B$10000,SMALL(IF(البيان!$F$4:$F$10000=$B$2,IF(البيان!$L$4:$L$10000=1,ROW(B$4:B$10000)-ROW(B$4)+1)),ROWS($A$4:B56))),"")</f>
        <v>1365</v>
      </c>
      <c r="C56" s="3">
        <f t="array" ref="C56">IFERROR(INDEX(البيان!$C$4:$C$10000,SMALL(IF(البيان!$F$4:$F$10000=$B$2,IF(البيان!$L$4:$L$10000=1,ROW(C$4:C$10000)-ROW(C$4)+1)),ROWS($A$4:C56))),"")</f>
        <v>27</v>
      </c>
      <c r="D56" s="12">
        <f>IF($A56="","",SUMPRODUCT(البيان!$D$4:$D$10000,((البيان!$F$4:$F$10000=$B$2)*(البيان!$A$4:$A$10000=$A56))*(البيان!$B$4:$B$10000=$B56)*(البيان!$E$4:$E$10000=$E56)))</f>
        <v>2</v>
      </c>
      <c r="E56" s="3" t="str">
        <f t="array" ref="E56">IFERROR(INDEX(البيان!$E$4:$E$10000,SMALL(IF(البيان!$F$4:$F$10000=$B$2,IF(البيان!$L$4:$L$10000=1,ROW(E$4:E$10000)-ROW(E$4)+1)),ROWS($A$4:E56))),"")</f>
        <v>خلطة اسفلتية</v>
      </c>
      <c r="F56" s="3" t="str">
        <f t="array" ref="F56">IFERROR(INDEX(البيان!$G$4:$G$10000,SMALL(IF(البيان!$F$4:$F$10000=$B$2,IF(البيان!$L$4:$L$10000=1,ROW(F$4:F$10000)-ROW(F$4)+1)),ROWS($A$4:F56))),"")</f>
        <v>مارينى الشروق</v>
      </c>
      <c r="G56" s="3" t="str">
        <f t="array" ref="G56">IFERROR(INDEX(البيان!$H$4:$H$10000,SMALL(IF(البيان!$F$4:$F$10000=$B$2,IF(البيان!$L$4:$L$10000=1,ROW(G$4:G$10000)-ROW(G$4)+1)),ROWS($A$4:G56))),"")</f>
        <v>صنية المستقبل</v>
      </c>
      <c r="H56" s="13">
        <f>IF($A56="","",SUMPRODUCT(البيان!$I$4:$I$10000,((البيان!$F$4:$F$10000=$B$2)*(البيان!$A$4:$A$10000=$A56))*(البيان!$B$4:$B$10000=$B56)*(البيان!$E$4:$E$10000=$E56)))</f>
        <v>0</v>
      </c>
      <c r="I56" s="14">
        <f>IF($A56="","",SUMPRODUCT(البيان!$J$4:$J$10000,((البيان!$F$4:$F$10000=$B$2)*(البيان!$A$4:$A$10000=$A56))*(البيان!$B$4:$B$10000=$B56)*(البيان!$E$4:$E$10000=$E56)))</f>
        <v>0</v>
      </c>
      <c r="J56" s="3">
        <f t="array" ref="J56">IFERROR(INDEX(البيان!$K$4:$K$10000,SMALL(IF(البيان!$F$4:$F$10000=$B$2,IF(البيان!$L$4:$L$10000=1,ROW(J$4:J$10000)-ROW(J$4)+1)),ROWS($A$4:J56))),"")</f>
        <v>0</v>
      </c>
    </row>
    <row r="57" spans="1:10" x14ac:dyDescent="0.25">
      <c r="A57" s="16">
        <f t="array" ref="A57">IFERROR(INDEX(البيان!$A$4:$A$10000,SMALL(IF(البيان!$F$4:$F$10000=$B$2,IF(البيان!$L$4:$L$10000=1,ROW(A$4:A$10000)-ROW(A$4)+1)),ROWS($A$4:A57))),"")</f>
        <v>43830</v>
      </c>
      <c r="B57" s="3">
        <f t="array" ref="B57">IFERROR(INDEX(البيان!$B$4:$B$10000,SMALL(IF(البيان!$F$4:$F$10000=$B$2,IF(البيان!$L$4:$L$10000=1,ROW(B$4:B$10000)-ROW(B$4)+1)),ROWS($A$4:B57))),"")</f>
        <v>3928</v>
      </c>
      <c r="C57" s="3">
        <f t="array" ref="C57">IFERROR(INDEX(البيان!$C$4:$C$10000,SMALL(IF(البيان!$F$4:$F$10000=$B$2,IF(البيان!$L$4:$L$10000=1,ROW(C$4:C$10000)-ROW(C$4)+1)),ROWS($A$4:C57))),"")</f>
        <v>17</v>
      </c>
      <c r="D57" s="12">
        <f>IF($A57="","",SUMPRODUCT(البيان!$D$4:$D$10000,((البيان!$F$4:$F$10000=$B$2)*(البيان!$A$4:$A$10000=$A57))*(البيان!$B$4:$B$10000=$B57)*(البيان!$E$4:$E$10000=$E57)))</f>
        <v>1</v>
      </c>
      <c r="E57" s="3" t="str">
        <f t="array" ref="E57">IFERROR(INDEX(البيان!$E$4:$E$10000,SMALL(IF(البيان!$F$4:$F$10000=$B$2,IF(البيان!$L$4:$L$10000=1,ROW(E$4:E$10000)-ROW(E$4)+1)),ROWS($A$4:E57))),"")</f>
        <v>خلطة اسفلتية</v>
      </c>
      <c r="F57" s="3" t="str">
        <f t="array" ref="F57">IFERROR(INDEX(البيان!$G$4:$G$10000,SMALL(IF(البيان!$F$4:$F$10000=$B$2,IF(البيان!$L$4:$L$10000=1,ROW(F$4:F$10000)-ROW(F$4)+1)),ROWS($A$4:F57))),"")</f>
        <v>مارينى الشروق</v>
      </c>
      <c r="G57" s="3" t="str">
        <f t="array" ref="G57">IFERROR(INDEX(البيان!$H$4:$H$10000,SMALL(IF(البيان!$F$4:$F$10000=$B$2,IF(البيان!$L$4:$L$10000=1,ROW(G$4:G$10000)-ROW(G$4)+1)),ROWS($A$4:G57))),"")</f>
        <v>صنية المستقبل</v>
      </c>
      <c r="H57" s="13">
        <f>IF($A57="","",SUMPRODUCT(البيان!$I$4:$I$10000,((البيان!$F$4:$F$10000=$B$2)*(البيان!$A$4:$A$10000=$A57))*(البيان!$B$4:$B$10000=$B57)*(البيان!$E$4:$E$10000=$E57)))</f>
        <v>0</v>
      </c>
      <c r="I57" s="14">
        <f>IF($A57="","",SUMPRODUCT(البيان!$J$4:$J$10000,((البيان!$F$4:$F$10000=$B$2)*(البيان!$A$4:$A$10000=$A57))*(البيان!$B$4:$B$10000=$B57)*(البيان!$E$4:$E$10000=$E57)))</f>
        <v>0</v>
      </c>
      <c r="J57" s="3">
        <f t="array" ref="J57">IFERROR(INDEX(البيان!$K$4:$K$10000,SMALL(IF(البيان!$F$4:$F$10000=$B$2,IF(البيان!$L$4:$L$10000=1,ROW(J$4:J$10000)-ROW(J$4)+1)),ROWS($A$4:J57))),"")</f>
        <v>0</v>
      </c>
    </row>
    <row r="58" spans="1:10" x14ac:dyDescent="0.25">
      <c r="A58" s="16">
        <f t="array" ref="A58">IFERROR(INDEX(البيان!$A$4:$A$10000,SMALL(IF(البيان!$F$4:$F$10000=$B$2,IF(البيان!$L$4:$L$10000=1,ROW(A$4:A$10000)-ROW(A$4)+1)),ROWS($A$4:A58))),"")</f>
        <v>43830</v>
      </c>
      <c r="B58" s="3">
        <f t="array" ref="B58">IFERROR(INDEX(البيان!$B$4:$B$10000,SMALL(IF(البيان!$F$4:$F$10000=$B$2,IF(البيان!$L$4:$L$10000=1,ROW(B$4:B$10000)-ROW(B$4)+1)),ROWS($A$4:B58))),"")</f>
        <v>6958</v>
      </c>
      <c r="C58" s="3">
        <f t="array" ref="C58">IFERROR(INDEX(البيان!$C$4:$C$10000,SMALL(IF(البيان!$F$4:$F$10000=$B$2,IF(البيان!$L$4:$L$10000=1,ROW(C$4:C$10000)-ROW(C$4)+1)),ROWS($A$4:C58))),"")</f>
        <v>18</v>
      </c>
      <c r="D58" s="12">
        <f>IF($A58="","",SUMPRODUCT(البيان!$D$4:$D$10000,((البيان!$F$4:$F$10000=$B$2)*(البيان!$A$4:$A$10000=$A58))*(البيان!$B$4:$B$10000=$B58)*(البيان!$E$4:$E$10000=$E58)))</f>
        <v>2</v>
      </c>
      <c r="E58" s="3" t="str">
        <f t="array" ref="E58">IFERROR(INDEX(البيان!$E$4:$E$10000,SMALL(IF(البيان!$F$4:$F$10000=$B$2,IF(البيان!$L$4:$L$10000=1,ROW(E$4:E$10000)-ROW(E$4)+1)),ROWS($A$4:E58))),"")</f>
        <v>خلطة اسفلتية</v>
      </c>
      <c r="F58" s="3" t="str">
        <f t="array" ref="F58">IFERROR(INDEX(البيان!$G$4:$G$10000,SMALL(IF(البيان!$F$4:$F$10000=$B$2,IF(البيان!$L$4:$L$10000=1,ROW(F$4:F$10000)-ROW(F$4)+1)),ROWS($A$4:F58))),"")</f>
        <v>مارينى الشروق</v>
      </c>
      <c r="G58" s="3" t="str">
        <f t="array" ref="G58">IFERROR(INDEX(البيان!$H$4:$H$10000,SMALL(IF(البيان!$F$4:$F$10000=$B$2,IF(البيان!$L$4:$L$10000=1,ROW(G$4:G$10000)-ROW(G$4)+1)),ROWS($A$4:G58))),"")</f>
        <v>صنية المستقبل</v>
      </c>
      <c r="H58" s="13">
        <f>IF($A58="","",SUMPRODUCT(البيان!$I$4:$I$10000,((البيان!$F$4:$F$10000=$B$2)*(البيان!$A$4:$A$10000=$A58))*(البيان!$B$4:$B$10000=$B58)*(البيان!$E$4:$E$10000=$E58)))</f>
        <v>0</v>
      </c>
      <c r="I58" s="14">
        <f>IF($A58="","",SUMPRODUCT(البيان!$J$4:$J$10000,((البيان!$F$4:$F$10000=$B$2)*(البيان!$A$4:$A$10000=$A58))*(البيان!$B$4:$B$10000=$B58)*(البيان!$E$4:$E$10000=$E58)))</f>
        <v>0</v>
      </c>
      <c r="J58" s="3">
        <f t="array" ref="J58">IFERROR(INDEX(البيان!$K$4:$K$10000,SMALL(IF(البيان!$F$4:$F$10000=$B$2,IF(البيان!$L$4:$L$10000=1,ROW(J$4:J$10000)-ROW(J$4)+1)),ROWS($A$4:J58))),"")</f>
        <v>0</v>
      </c>
    </row>
    <row r="59" spans="1:10" x14ac:dyDescent="0.25">
      <c r="A59" s="16">
        <f t="array" ref="A59">IFERROR(INDEX(البيان!$A$4:$A$10000,SMALL(IF(البيان!$F$4:$F$10000=$B$2,IF(البيان!$L$4:$L$10000=1,ROW(A$4:A$10000)-ROW(A$4)+1)),ROWS($A$4:A59))),"")</f>
        <v>43830</v>
      </c>
      <c r="B59" s="3">
        <f t="array" ref="B59">IFERROR(INDEX(البيان!$B$4:$B$10000,SMALL(IF(البيان!$F$4:$F$10000=$B$2,IF(البيان!$L$4:$L$10000=1,ROW(B$4:B$10000)-ROW(B$4)+1)),ROWS($A$4:B59))),"")</f>
        <v>3561</v>
      </c>
      <c r="C59" s="3">
        <f t="array" ref="C59">IFERROR(INDEX(البيان!$C$4:$C$10000,SMALL(IF(البيان!$F$4:$F$10000=$B$2,IF(البيان!$L$4:$L$10000=1,ROW(C$4:C$10000)-ROW(C$4)+1)),ROWS($A$4:C59))),"")</f>
        <v>18</v>
      </c>
      <c r="D59" s="12">
        <f>IF($A59="","",SUMPRODUCT(البيان!$D$4:$D$10000,((البيان!$F$4:$F$10000=$B$2)*(البيان!$A$4:$A$10000=$A59))*(البيان!$B$4:$B$10000=$B59)*(البيان!$E$4:$E$10000=$E59)))</f>
        <v>2</v>
      </c>
      <c r="E59" s="3" t="str">
        <f t="array" ref="E59">IFERROR(INDEX(البيان!$E$4:$E$10000,SMALL(IF(البيان!$F$4:$F$10000=$B$2,IF(البيان!$L$4:$L$10000=1,ROW(E$4:E$10000)-ROW(E$4)+1)),ROWS($A$4:E59))),"")</f>
        <v>خلطة اسفلتية</v>
      </c>
      <c r="F59" s="3" t="str">
        <f t="array" ref="F59">IFERROR(INDEX(البيان!$G$4:$G$10000,SMALL(IF(البيان!$F$4:$F$10000=$B$2,IF(البيان!$L$4:$L$10000=1,ROW(F$4:F$10000)-ROW(F$4)+1)),ROWS($A$4:F59))),"")</f>
        <v>مارينى الشروق</v>
      </c>
      <c r="G59" s="3" t="str">
        <f t="array" ref="G59">IFERROR(INDEX(البيان!$H$4:$H$10000,SMALL(IF(البيان!$F$4:$F$10000=$B$2,IF(البيان!$L$4:$L$10000=1,ROW(G$4:G$10000)-ROW(G$4)+1)),ROWS($A$4:G59))),"")</f>
        <v>صنية المستقبل</v>
      </c>
      <c r="H59" s="13">
        <f>IF($A59="","",SUMPRODUCT(البيان!$I$4:$I$10000,((البيان!$F$4:$F$10000=$B$2)*(البيان!$A$4:$A$10000=$A59))*(البيان!$B$4:$B$10000=$B59)*(البيان!$E$4:$E$10000=$E59)))</f>
        <v>0</v>
      </c>
      <c r="I59" s="14">
        <f>IF($A59="","",SUMPRODUCT(البيان!$J$4:$J$10000,((البيان!$F$4:$F$10000=$B$2)*(البيان!$A$4:$A$10000=$A59))*(البيان!$B$4:$B$10000=$B59)*(البيان!$E$4:$E$10000=$E59)))</f>
        <v>0</v>
      </c>
      <c r="J59" s="3">
        <f t="array" ref="J59">IFERROR(INDEX(البيان!$K$4:$K$10000,SMALL(IF(البيان!$F$4:$F$10000=$B$2,IF(البيان!$L$4:$L$10000=1,ROW(J$4:J$10000)-ROW(J$4)+1)),ROWS($A$4:J59))),"")</f>
        <v>0</v>
      </c>
    </row>
    <row r="60" spans="1:10" x14ac:dyDescent="0.25">
      <c r="A60" s="16">
        <f t="array" ref="A60">IFERROR(INDEX(البيان!$A$4:$A$10000,SMALL(IF(البيان!$F$4:$F$10000=$B$2,IF(البيان!$L$4:$L$10000=1,ROW(A$4:A$10000)-ROW(A$4)+1)),ROWS($A$4:A60))),"")</f>
        <v>43830</v>
      </c>
      <c r="B60" s="3">
        <f t="array" ref="B60">IFERROR(INDEX(البيان!$B$4:$B$10000,SMALL(IF(البيان!$F$4:$F$10000=$B$2,IF(البيان!$L$4:$L$10000=1,ROW(B$4:B$10000)-ROW(B$4)+1)),ROWS($A$4:B60))),"")</f>
        <v>8618</v>
      </c>
      <c r="C60" s="3">
        <f t="array" ref="C60">IFERROR(INDEX(البيان!$C$4:$C$10000,SMALL(IF(البيان!$F$4:$F$10000=$B$2,IF(البيان!$L$4:$L$10000=1,ROW(C$4:C$10000)-ROW(C$4)+1)),ROWS($A$4:C60))),"")</f>
        <v>17</v>
      </c>
      <c r="D60" s="12">
        <f>IF($A60="","",SUMPRODUCT(البيان!$D$4:$D$10000,((البيان!$F$4:$F$10000=$B$2)*(البيان!$A$4:$A$10000=$A60))*(البيان!$B$4:$B$10000=$B60)*(البيان!$E$4:$E$10000=$E60)))</f>
        <v>2</v>
      </c>
      <c r="E60" s="3" t="str">
        <f t="array" ref="E60">IFERROR(INDEX(البيان!$E$4:$E$10000,SMALL(IF(البيان!$F$4:$F$10000=$B$2,IF(البيان!$L$4:$L$10000=1,ROW(E$4:E$10000)-ROW(E$4)+1)),ROWS($A$4:E60))),"")</f>
        <v>خلطة اسفلتية</v>
      </c>
      <c r="F60" s="3" t="str">
        <f t="array" ref="F60">IFERROR(INDEX(البيان!$G$4:$G$10000,SMALL(IF(البيان!$F$4:$F$10000=$B$2,IF(البيان!$L$4:$L$10000=1,ROW(F$4:F$10000)-ROW(F$4)+1)),ROWS($A$4:F60))),"")</f>
        <v>مارينى ك 92</v>
      </c>
      <c r="G60" s="3" t="str">
        <f t="array" ref="G60">IFERROR(INDEX(البيان!$H$4:$H$10000,SMALL(IF(البيان!$F$4:$F$10000=$B$2,IF(البيان!$L$4:$L$10000=1,ROW(G$4:G$10000)-ROW(G$4)+1)),ROWS($A$4:G60))),"")</f>
        <v>صنية المستقبل</v>
      </c>
      <c r="H60" s="13">
        <f>IF($A60="","",SUMPRODUCT(البيان!$I$4:$I$10000,((البيان!$F$4:$F$10000=$B$2)*(البيان!$A$4:$A$10000=$A60))*(البيان!$B$4:$B$10000=$B60)*(البيان!$E$4:$E$10000=$E60)))</f>
        <v>0</v>
      </c>
      <c r="I60" s="14">
        <f>IF($A60="","",SUMPRODUCT(البيان!$J$4:$J$10000,((البيان!$F$4:$F$10000=$B$2)*(البيان!$A$4:$A$10000=$A60))*(البيان!$B$4:$B$10000=$B60)*(البيان!$E$4:$E$10000=$E60)))</f>
        <v>0</v>
      </c>
      <c r="J60" s="3">
        <f t="array" ref="J60">IFERROR(INDEX(البيان!$K$4:$K$10000,SMALL(IF(البيان!$F$4:$F$10000=$B$2,IF(البيان!$L$4:$L$10000=1,ROW(J$4:J$10000)-ROW(J$4)+1)),ROWS($A$4:J60))),"")</f>
        <v>0</v>
      </c>
    </row>
    <row r="61" spans="1:10" x14ac:dyDescent="0.25">
      <c r="A61" s="16">
        <f t="array" ref="A61">IFERROR(INDEX(البيان!$A$4:$A$10000,SMALL(IF(البيان!$F$4:$F$10000=$B$2,IF(البيان!$L$4:$L$10000=1,ROW(A$4:A$10000)-ROW(A$4)+1)),ROWS($A$4:A61))),"")</f>
        <v>43830</v>
      </c>
      <c r="B61" s="3">
        <f t="array" ref="B61">IFERROR(INDEX(البيان!$B$4:$B$10000,SMALL(IF(البيان!$F$4:$F$10000=$B$2,IF(البيان!$L$4:$L$10000=1,ROW(B$4:B$10000)-ROW(B$4)+1)),ROWS($A$4:B61))),"")</f>
        <v>4772</v>
      </c>
      <c r="C61" s="3">
        <f t="array" ref="C61">IFERROR(INDEX(البيان!$C$4:$C$10000,SMALL(IF(البيان!$F$4:$F$10000=$B$2,IF(البيان!$L$4:$L$10000=1,ROW(C$4:C$10000)-ROW(C$4)+1)),ROWS($A$4:C61))),"")</f>
        <v>17</v>
      </c>
      <c r="D61" s="12">
        <f>IF($A61="","",SUMPRODUCT(البيان!$D$4:$D$10000,((البيان!$F$4:$F$10000=$B$2)*(البيان!$A$4:$A$10000=$A61))*(البيان!$B$4:$B$10000=$B61)*(البيان!$E$4:$E$10000=$E61)))</f>
        <v>2</v>
      </c>
      <c r="E61" s="3" t="str">
        <f t="array" ref="E61">IFERROR(INDEX(البيان!$E$4:$E$10000,SMALL(IF(البيان!$F$4:$F$10000=$B$2,IF(البيان!$L$4:$L$10000=1,ROW(E$4:E$10000)-ROW(E$4)+1)),ROWS($A$4:E61))),"")</f>
        <v>خلطة اسفلتية</v>
      </c>
      <c r="F61" s="3" t="str">
        <f t="array" ref="F61">IFERROR(INDEX(البيان!$G$4:$G$10000,SMALL(IF(البيان!$F$4:$F$10000=$B$2,IF(البيان!$L$4:$L$10000=1,ROW(F$4:F$10000)-ROW(F$4)+1)),ROWS($A$4:F61))),"")</f>
        <v>مارينى ك 92</v>
      </c>
      <c r="G61" s="3" t="str">
        <f t="array" ref="G61">IFERROR(INDEX(البيان!$H$4:$H$10000,SMALL(IF(البيان!$F$4:$F$10000=$B$2,IF(البيان!$L$4:$L$10000=1,ROW(G$4:G$10000)-ROW(G$4)+1)),ROWS($A$4:G61))),"")</f>
        <v>صنية المستقبل</v>
      </c>
      <c r="H61" s="13">
        <f>IF($A61="","",SUMPRODUCT(البيان!$I$4:$I$10000,((البيان!$F$4:$F$10000=$B$2)*(البيان!$A$4:$A$10000=$A61))*(البيان!$B$4:$B$10000=$B61)*(البيان!$E$4:$E$10000=$E61)))</f>
        <v>0</v>
      </c>
      <c r="I61" s="14">
        <f>IF($A61="","",SUMPRODUCT(البيان!$J$4:$J$10000,((البيان!$F$4:$F$10000=$B$2)*(البيان!$A$4:$A$10000=$A61))*(البيان!$B$4:$B$10000=$B61)*(البيان!$E$4:$E$10000=$E61)))</f>
        <v>0</v>
      </c>
      <c r="J61" s="3">
        <f t="array" ref="J61">IFERROR(INDEX(البيان!$K$4:$K$10000,SMALL(IF(البيان!$F$4:$F$10000=$B$2,IF(البيان!$L$4:$L$10000=1,ROW(J$4:J$10000)-ROW(J$4)+1)),ROWS($A$4:J61))),"")</f>
        <v>0</v>
      </c>
    </row>
    <row r="62" spans="1:10" x14ac:dyDescent="0.25">
      <c r="A62" s="16">
        <f t="array" ref="A62">IFERROR(INDEX(البيان!$A$4:$A$10000,SMALL(IF(البيان!$F$4:$F$10000=$B$2,IF(البيان!$L$4:$L$10000=1,ROW(A$4:A$10000)-ROW(A$4)+1)),ROWS($A$4:A62))),"")</f>
        <v>43830</v>
      </c>
      <c r="B62" s="3">
        <f t="array" ref="B62">IFERROR(INDEX(البيان!$B$4:$B$10000,SMALL(IF(البيان!$F$4:$F$10000=$B$2,IF(البيان!$L$4:$L$10000=1,ROW(B$4:B$10000)-ROW(B$4)+1)),ROWS($A$4:B62))),"")</f>
        <v>2451</v>
      </c>
      <c r="C62" s="3">
        <f t="array" ref="C62">IFERROR(INDEX(البيان!$C$4:$C$10000,SMALL(IF(البيان!$F$4:$F$10000=$B$2,IF(البيان!$L$4:$L$10000=1,ROW(C$4:C$10000)-ROW(C$4)+1)),ROWS($A$4:C62))),"")</f>
        <v>17</v>
      </c>
      <c r="D62" s="12">
        <f>IF($A62="","",SUMPRODUCT(البيان!$D$4:$D$10000,((البيان!$F$4:$F$10000=$B$2)*(البيان!$A$4:$A$10000=$A62))*(البيان!$B$4:$B$10000=$B62)*(البيان!$E$4:$E$10000=$E62)))</f>
        <v>2</v>
      </c>
      <c r="E62" s="3" t="str">
        <f t="array" ref="E62">IFERROR(INDEX(البيان!$E$4:$E$10000,SMALL(IF(البيان!$F$4:$F$10000=$B$2,IF(البيان!$L$4:$L$10000=1,ROW(E$4:E$10000)-ROW(E$4)+1)),ROWS($A$4:E62))),"")</f>
        <v>خلطة اسفلتية</v>
      </c>
      <c r="F62" s="3" t="str">
        <f t="array" ref="F62">IFERROR(INDEX(البيان!$G$4:$G$10000,SMALL(IF(البيان!$F$4:$F$10000=$B$2,IF(البيان!$L$4:$L$10000=1,ROW(F$4:F$10000)-ROW(F$4)+1)),ROWS($A$4:F62))),"")</f>
        <v>مارينى ك 92</v>
      </c>
      <c r="G62" s="3" t="str">
        <f t="array" ref="G62">IFERROR(INDEX(البيان!$H$4:$H$10000,SMALL(IF(البيان!$F$4:$F$10000=$B$2,IF(البيان!$L$4:$L$10000=1,ROW(G$4:G$10000)-ROW(G$4)+1)),ROWS($A$4:G62))),"")</f>
        <v>صنية المستقبل</v>
      </c>
      <c r="H62" s="13">
        <f>IF($A62="","",SUMPRODUCT(البيان!$I$4:$I$10000,((البيان!$F$4:$F$10000=$B$2)*(البيان!$A$4:$A$10000=$A62))*(البيان!$B$4:$B$10000=$B62)*(البيان!$E$4:$E$10000=$E62)))</f>
        <v>0</v>
      </c>
      <c r="I62" s="14">
        <f>IF($A62="","",SUMPRODUCT(البيان!$J$4:$J$10000,((البيان!$F$4:$F$10000=$B$2)*(البيان!$A$4:$A$10000=$A62))*(البيان!$B$4:$B$10000=$B62)*(البيان!$E$4:$E$10000=$E62)))</f>
        <v>0</v>
      </c>
      <c r="J62" s="3">
        <f t="array" ref="J62">IFERROR(INDEX(البيان!$K$4:$K$10000,SMALL(IF(البيان!$F$4:$F$10000=$B$2,IF(البيان!$L$4:$L$10000=1,ROW(J$4:J$10000)-ROW(J$4)+1)),ROWS($A$4:J62))),"")</f>
        <v>0</v>
      </c>
    </row>
    <row r="63" spans="1:10" x14ac:dyDescent="0.25">
      <c r="A63" s="16">
        <f t="array" ref="A63">IFERROR(INDEX(البيان!$A$4:$A$10000,SMALL(IF(البيان!$F$4:$F$10000=$B$2,IF(البيان!$L$4:$L$10000=1,ROW(A$4:A$10000)-ROW(A$4)+1)),ROWS($A$4:A63))),"")</f>
        <v>43830</v>
      </c>
      <c r="B63" s="3">
        <f t="array" ref="B63">IFERROR(INDEX(البيان!$B$4:$B$10000,SMALL(IF(البيان!$F$4:$F$10000=$B$2,IF(البيان!$L$4:$L$10000=1,ROW(B$4:B$10000)-ROW(B$4)+1)),ROWS($A$4:B63))),"")</f>
        <v>2643</v>
      </c>
      <c r="C63" s="3">
        <f t="array" ref="C63">IFERROR(INDEX(البيان!$C$4:$C$10000,SMALL(IF(البيان!$F$4:$F$10000=$B$2,IF(البيان!$L$4:$L$10000=1,ROW(C$4:C$10000)-ROW(C$4)+1)),ROWS($A$4:C63))),"")</f>
        <v>19</v>
      </c>
      <c r="D63" s="12">
        <f>IF($A63="","",SUMPRODUCT(البيان!$D$4:$D$10000,((البيان!$F$4:$F$10000=$B$2)*(البيان!$A$4:$A$10000=$A63))*(البيان!$B$4:$B$10000=$B63)*(البيان!$E$4:$E$10000=$E63)))</f>
        <v>1</v>
      </c>
      <c r="E63" s="3" t="str">
        <f t="array" ref="E63">IFERROR(INDEX(البيان!$E$4:$E$10000,SMALL(IF(البيان!$F$4:$F$10000=$B$2,IF(البيان!$L$4:$L$10000=1,ROW(E$4:E$10000)-ROW(E$4)+1)),ROWS($A$4:E63))),"")</f>
        <v>خلطة اسفلتية</v>
      </c>
      <c r="F63" s="3" t="str">
        <f t="array" ref="F63">IFERROR(INDEX(البيان!$G$4:$G$10000,SMALL(IF(البيان!$F$4:$F$10000=$B$2,IF(البيان!$L$4:$L$10000=1,ROW(F$4:F$10000)-ROW(F$4)+1)),ROWS($A$4:F63))),"")</f>
        <v>مارينى ك 92</v>
      </c>
      <c r="G63" s="3" t="str">
        <f t="array" ref="G63">IFERROR(INDEX(البيان!$H$4:$H$10000,SMALL(IF(البيان!$F$4:$F$10000=$B$2,IF(البيان!$L$4:$L$10000=1,ROW(G$4:G$10000)-ROW(G$4)+1)),ROWS($A$4:G63))),"")</f>
        <v>صنية المستقبل</v>
      </c>
      <c r="H63" s="13">
        <f>IF($A63="","",SUMPRODUCT(البيان!$I$4:$I$10000,((البيان!$F$4:$F$10000=$B$2)*(البيان!$A$4:$A$10000=$A63))*(البيان!$B$4:$B$10000=$B63)*(البيان!$E$4:$E$10000=$E63)))</f>
        <v>0</v>
      </c>
      <c r="I63" s="14">
        <f>IF($A63="","",SUMPRODUCT(البيان!$J$4:$J$10000,((البيان!$F$4:$F$10000=$B$2)*(البيان!$A$4:$A$10000=$A63))*(البيان!$B$4:$B$10000=$B63)*(البيان!$E$4:$E$10000=$E63)))</f>
        <v>0</v>
      </c>
      <c r="J63" s="3">
        <f t="array" ref="J63">IFERROR(INDEX(البيان!$K$4:$K$10000,SMALL(IF(البيان!$F$4:$F$10000=$B$2,IF(البيان!$L$4:$L$10000=1,ROW(J$4:J$10000)-ROW(J$4)+1)),ROWS($A$4:J63))),"")</f>
        <v>0</v>
      </c>
    </row>
    <row r="64" spans="1:10" x14ac:dyDescent="0.25">
      <c r="A64" s="16">
        <f t="array" ref="A64">IFERROR(INDEX(البيان!$A$4:$A$10000,SMALL(IF(البيان!$F$4:$F$10000=$B$2,IF(البيان!$L$4:$L$10000=1,ROW(A$4:A$10000)-ROW(A$4)+1)),ROWS($A$4:A64))),"")</f>
        <v>43830</v>
      </c>
      <c r="B64" s="3">
        <f t="array" ref="B64">IFERROR(INDEX(البيان!$B$4:$B$10000,SMALL(IF(البيان!$F$4:$F$10000=$B$2,IF(البيان!$L$4:$L$10000=1,ROW(B$4:B$10000)-ROW(B$4)+1)),ROWS($A$4:B64))),"")</f>
        <v>6896</v>
      </c>
      <c r="C64" s="3">
        <f t="array" ref="C64">IFERROR(INDEX(البيان!$C$4:$C$10000,SMALL(IF(البيان!$F$4:$F$10000=$B$2,IF(البيان!$L$4:$L$10000=1,ROW(C$4:C$10000)-ROW(C$4)+1)),ROWS($A$4:C64))),"")</f>
        <v>19</v>
      </c>
      <c r="D64" s="12">
        <f>IF($A64="","",SUMPRODUCT(البيان!$D$4:$D$10000,((البيان!$F$4:$F$10000=$B$2)*(البيان!$A$4:$A$10000=$A64))*(البيان!$B$4:$B$10000=$B64)*(البيان!$E$4:$E$10000=$E64)))</f>
        <v>2</v>
      </c>
      <c r="E64" s="3" t="str">
        <f t="array" ref="E64">IFERROR(INDEX(البيان!$E$4:$E$10000,SMALL(IF(البيان!$F$4:$F$10000=$B$2,IF(البيان!$L$4:$L$10000=1,ROW(E$4:E$10000)-ROW(E$4)+1)),ROWS($A$4:E64))),"")</f>
        <v>خلطة اسفلتية</v>
      </c>
      <c r="F64" s="3" t="str">
        <f t="array" ref="F64">IFERROR(INDEX(البيان!$G$4:$G$10000,SMALL(IF(البيان!$F$4:$F$10000=$B$2,IF(البيان!$L$4:$L$10000=1,ROW(F$4:F$10000)-ROW(F$4)+1)),ROWS($A$4:F64))),"")</f>
        <v>مارينى ك 92</v>
      </c>
      <c r="G64" s="3" t="str">
        <f t="array" ref="G64">IFERROR(INDEX(البيان!$H$4:$H$10000,SMALL(IF(البيان!$F$4:$F$10000=$B$2,IF(البيان!$L$4:$L$10000=1,ROW(G$4:G$10000)-ROW(G$4)+1)),ROWS($A$4:G64))),"")</f>
        <v>صنية المستقبل</v>
      </c>
      <c r="H64" s="13">
        <f>IF($A64="","",SUMPRODUCT(البيان!$I$4:$I$10000,((البيان!$F$4:$F$10000=$B$2)*(البيان!$A$4:$A$10000=$A64))*(البيان!$B$4:$B$10000=$B64)*(البيان!$E$4:$E$10000=$E64)))</f>
        <v>0</v>
      </c>
      <c r="I64" s="14">
        <f>IF($A64="","",SUMPRODUCT(البيان!$J$4:$J$10000,((البيان!$F$4:$F$10000=$B$2)*(البيان!$A$4:$A$10000=$A64))*(البيان!$B$4:$B$10000=$B64)*(البيان!$E$4:$E$10000=$E64)))</f>
        <v>0</v>
      </c>
      <c r="J64" s="3">
        <f t="array" ref="J64">IFERROR(INDEX(البيان!$K$4:$K$10000,SMALL(IF(البيان!$F$4:$F$10000=$B$2,IF(البيان!$L$4:$L$10000=1,ROW(J$4:J$10000)-ROW(J$4)+1)),ROWS($A$4:J64))),"")</f>
        <v>0</v>
      </c>
    </row>
    <row r="65" spans="1:10" x14ac:dyDescent="0.25">
      <c r="A65" s="16">
        <f t="array" ref="A65">IFERROR(INDEX(البيان!$A$4:$A$10000,SMALL(IF(البيان!$F$4:$F$10000=$B$2,IF(البيان!$L$4:$L$10000=1,ROW(A$4:A$10000)-ROW(A$4)+1)),ROWS($A$4:A65))),"")</f>
        <v>43830</v>
      </c>
      <c r="B65" s="3">
        <f t="array" ref="B65">IFERROR(INDEX(البيان!$B$4:$B$10000,SMALL(IF(البيان!$F$4:$F$10000=$B$2,IF(البيان!$L$4:$L$10000=1,ROW(B$4:B$10000)-ROW(B$4)+1)),ROWS($A$4:B65))),"")</f>
        <v>8928</v>
      </c>
      <c r="C65" s="3">
        <f t="array" ref="C65">IFERROR(INDEX(البيان!$C$4:$C$10000,SMALL(IF(البيان!$F$4:$F$10000=$B$2,IF(البيان!$L$4:$L$10000=1,ROW(C$4:C$10000)-ROW(C$4)+1)),ROWS($A$4:C65))),"")</f>
        <v>17</v>
      </c>
      <c r="D65" s="12">
        <f>IF($A65="","",SUMPRODUCT(البيان!$D$4:$D$10000,((البيان!$F$4:$F$10000=$B$2)*(البيان!$A$4:$A$10000=$A65))*(البيان!$B$4:$B$10000=$B65)*(البيان!$E$4:$E$10000=$E65)))</f>
        <v>1</v>
      </c>
      <c r="E65" s="3" t="str">
        <f t="array" ref="E65">IFERROR(INDEX(البيان!$E$4:$E$10000,SMALL(IF(البيان!$F$4:$F$10000=$B$2,IF(البيان!$L$4:$L$10000=1,ROW(E$4:E$10000)-ROW(E$4)+1)),ROWS($A$4:E65))),"")</f>
        <v>خلطة اسفلتية</v>
      </c>
      <c r="F65" s="3" t="str">
        <f t="array" ref="F65">IFERROR(INDEX(البيان!$G$4:$G$10000,SMALL(IF(البيان!$F$4:$F$10000=$B$2,IF(البيان!$L$4:$L$10000=1,ROW(F$4:F$10000)-ROW(F$4)+1)),ROWS($A$4:F65))),"")</f>
        <v>مارينى ك 92</v>
      </c>
      <c r="G65" s="3" t="str">
        <f t="array" ref="G65">IFERROR(INDEX(البيان!$H$4:$H$10000,SMALL(IF(البيان!$F$4:$F$10000=$B$2,IF(البيان!$L$4:$L$10000=1,ROW(G$4:G$10000)-ROW(G$4)+1)),ROWS($A$4:G65))),"")</f>
        <v>صنية المستقبل</v>
      </c>
      <c r="H65" s="13">
        <f>IF($A65="","",SUMPRODUCT(البيان!$I$4:$I$10000,((البيان!$F$4:$F$10000=$B$2)*(البيان!$A$4:$A$10000=$A65))*(البيان!$B$4:$B$10000=$B65)*(البيان!$E$4:$E$10000=$E65)))</f>
        <v>0</v>
      </c>
      <c r="I65" s="14">
        <f>IF($A65="","",SUMPRODUCT(البيان!$J$4:$J$10000,((البيان!$F$4:$F$10000=$B$2)*(البيان!$A$4:$A$10000=$A65))*(البيان!$B$4:$B$10000=$B65)*(البيان!$E$4:$E$10000=$E65)))</f>
        <v>0</v>
      </c>
      <c r="J65" s="3">
        <f t="array" ref="J65">IFERROR(INDEX(البيان!$K$4:$K$10000,SMALL(IF(البيان!$F$4:$F$10000=$B$2,IF(البيان!$L$4:$L$10000=1,ROW(J$4:J$10000)-ROW(J$4)+1)),ROWS($A$4:J65))),"")</f>
        <v>0</v>
      </c>
    </row>
    <row r="66" spans="1:10" x14ac:dyDescent="0.25">
      <c r="A66" s="16">
        <f t="array" ref="A66">IFERROR(INDEX(البيان!$A$4:$A$10000,SMALL(IF(البيان!$F$4:$F$10000=$B$2,IF(البيان!$L$4:$L$10000=1,ROW(A$4:A$10000)-ROW(A$4)+1)),ROWS($A$4:A66))),"")</f>
        <v>43830</v>
      </c>
      <c r="B66" s="3">
        <f t="array" ref="B66">IFERROR(INDEX(البيان!$B$4:$B$10000,SMALL(IF(البيان!$F$4:$F$10000=$B$2,IF(البيان!$L$4:$L$10000=1,ROW(B$4:B$10000)-ROW(B$4)+1)),ROWS($A$4:B66))),"")</f>
        <v>7546</v>
      </c>
      <c r="C66" s="3">
        <f t="array" ref="C66">IFERROR(INDEX(البيان!$C$4:$C$10000,SMALL(IF(البيان!$F$4:$F$10000=$B$2,IF(البيان!$L$4:$L$10000=1,ROW(C$4:C$10000)-ROW(C$4)+1)),ROWS($A$4:C66))),"")</f>
        <v>17</v>
      </c>
      <c r="D66" s="12">
        <f>IF($A66="","",SUMPRODUCT(البيان!$D$4:$D$10000,((البيان!$F$4:$F$10000=$B$2)*(البيان!$A$4:$A$10000=$A66))*(البيان!$B$4:$B$10000=$B66)*(البيان!$E$4:$E$10000=$E66)))</f>
        <v>2</v>
      </c>
      <c r="E66" s="3" t="str">
        <f t="array" ref="E66">IFERROR(INDEX(البيان!$E$4:$E$10000,SMALL(IF(البيان!$F$4:$F$10000=$B$2,IF(البيان!$L$4:$L$10000=1,ROW(E$4:E$10000)-ROW(E$4)+1)),ROWS($A$4:E66))),"")</f>
        <v>خلطة اسفلتية</v>
      </c>
      <c r="F66" s="3" t="str">
        <f t="array" ref="F66">IFERROR(INDEX(البيان!$G$4:$G$10000,SMALL(IF(البيان!$F$4:$F$10000=$B$2,IF(البيان!$L$4:$L$10000=1,ROW(F$4:F$10000)-ROW(F$4)+1)),ROWS($A$4:F66))),"")</f>
        <v>مارينى ك 92</v>
      </c>
      <c r="G66" s="3" t="str">
        <f t="array" ref="G66">IFERROR(INDEX(البيان!$H$4:$H$10000,SMALL(IF(البيان!$F$4:$F$10000=$B$2,IF(البيان!$L$4:$L$10000=1,ROW(G$4:G$10000)-ROW(G$4)+1)),ROWS($A$4:G66))),"")</f>
        <v>صنية المستقبل</v>
      </c>
      <c r="H66" s="13">
        <f>IF($A66="","",SUMPRODUCT(البيان!$I$4:$I$10000,((البيان!$F$4:$F$10000=$B$2)*(البيان!$A$4:$A$10000=$A66))*(البيان!$B$4:$B$10000=$B66)*(البيان!$E$4:$E$10000=$E66)))</f>
        <v>0</v>
      </c>
      <c r="I66" s="14">
        <f>IF($A66="","",SUMPRODUCT(البيان!$J$4:$J$10000,((البيان!$F$4:$F$10000=$B$2)*(البيان!$A$4:$A$10000=$A66))*(البيان!$B$4:$B$10000=$B66)*(البيان!$E$4:$E$10000=$E66)))</f>
        <v>0</v>
      </c>
      <c r="J66" s="3">
        <f t="array" ref="J66">IFERROR(INDEX(البيان!$K$4:$K$10000,SMALL(IF(البيان!$F$4:$F$10000=$B$2,IF(البيان!$L$4:$L$10000=1,ROW(J$4:J$10000)-ROW(J$4)+1)),ROWS($A$4:J66))),"")</f>
        <v>0</v>
      </c>
    </row>
    <row r="67" spans="1:10" x14ac:dyDescent="0.25">
      <c r="A67" s="16">
        <f t="array" ref="A67">IFERROR(INDEX(البيان!$A$4:$A$10000,SMALL(IF(البيان!$F$4:$F$10000=$B$2,IF(البيان!$L$4:$L$10000=1,ROW(A$4:A$10000)-ROW(A$4)+1)),ROWS($A$4:A67))),"")</f>
        <v>43830</v>
      </c>
      <c r="B67" s="3">
        <f t="array" ref="B67">IFERROR(INDEX(البيان!$B$4:$B$10000,SMALL(IF(البيان!$F$4:$F$10000=$B$2,IF(البيان!$L$4:$L$10000=1,ROW(B$4:B$10000)-ROW(B$4)+1)),ROWS($A$4:B67))),"")</f>
        <v>8194</v>
      </c>
      <c r="C67" s="3">
        <f t="array" ref="C67">IFERROR(INDEX(البيان!$C$4:$C$10000,SMALL(IF(البيان!$F$4:$F$10000=$B$2,IF(البيان!$L$4:$L$10000=1,ROW(C$4:C$10000)-ROW(C$4)+1)),ROWS($A$4:C67))),"")</f>
        <v>19</v>
      </c>
      <c r="D67" s="12">
        <f>IF($A67="","",SUMPRODUCT(البيان!$D$4:$D$10000,((البيان!$F$4:$F$10000=$B$2)*(البيان!$A$4:$A$10000=$A67))*(البيان!$B$4:$B$10000=$B67)*(البيان!$E$4:$E$10000=$E67)))</f>
        <v>2</v>
      </c>
      <c r="E67" s="3" t="str">
        <f t="array" ref="E67">IFERROR(INDEX(البيان!$E$4:$E$10000,SMALL(IF(البيان!$F$4:$F$10000=$B$2,IF(البيان!$L$4:$L$10000=1,ROW(E$4:E$10000)-ROW(E$4)+1)),ROWS($A$4:E67))),"")</f>
        <v>خلطة اسفلتية</v>
      </c>
      <c r="F67" s="3" t="str">
        <f t="array" ref="F67">IFERROR(INDEX(البيان!$G$4:$G$10000,SMALL(IF(البيان!$F$4:$F$10000=$B$2,IF(البيان!$L$4:$L$10000=1,ROW(F$4:F$10000)-ROW(F$4)+1)),ROWS($A$4:F67))),"")</f>
        <v>مارينى ك 92</v>
      </c>
      <c r="G67" s="3" t="str">
        <f t="array" ref="G67">IFERROR(INDEX(البيان!$H$4:$H$10000,SMALL(IF(البيان!$F$4:$F$10000=$B$2,IF(البيان!$L$4:$L$10000=1,ROW(G$4:G$10000)-ROW(G$4)+1)),ROWS($A$4:G67))),"")</f>
        <v>صنية المستقبل</v>
      </c>
      <c r="H67" s="13">
        <f>IF($A67="","",SUMPRODUCT(البيان!$I$4:$I$10000,((البيان!$F$4:$F$10000=$B$2)*(البيان!$A$4:$A$10000=$A67))*(البيان!$B$4:$B$10000=$B67)*(البيان!$E$4:$E$10000=$E67)))</f>
        <v>0</v>
      </c>
      <c r="I67" s="14">
        <f>IF($A67="","",SUMPRODUCT(البيان!$J$4:$J$10000,((البيان!$F$4:$F$10000=$B$2)*(البيان!$A$4:$A$10000=$A67))*(البيان!$B$4:$B$10000=$B67)*(البيان!$E$4:$E$10000=$E67)))</f>
        <v>0</v>
      </c>
      <c r="J67" s="3">
        <f t="array" ref="J67">IFERROR(INDEX(البيان!$K$4:$K$10000,SMALL(IF(البيان!$F$4:$F$10000=$B$2,IF(البيان!$L$4:$L$10000=1,ROW(J$4:J$10000)-ROW(J$4)+1)),ROWS($A$4:J67))),"")</f>
        <v>0</v>
      </c>
    </row>
    <row r="68" spans="1:10" x14ac:dyDescent="0.25">
      <c r="A68" s="16">
        <f t="array" ref="A68">IFERROR(INDEX(البيان!$A$4:$A$10000,SMALL(IF(البيان!$F$4:$F$10000=$B$2,IF(البيان!$L$4:$L$10000=1,ROW(A$4:A$10000)-ROW(A$4)+1)),ROWS($A$4:A68))),"")</f>
        <v>43830</v>
      </c>
      <c r="B68" s="3">
        <f t="array" ref="B68">IFERROR(INDEX(البيان!$B$4:$B$10000,SMALL(IF(البيان!$F$4:$F$10000=$B$2,IF(البيان!$L$4:$L$10000=1,ROW(B$4:B$10000)-ROW(B$4)+1)),ROWS($A$4:B68))),"")</f>
        <v>2634</v>
      </c>
      <c r="C68" s="3">
        <f t="array" ref="C68">IFERROR(INDEX(البيان!$C$4:$C$10000,SMALL(IF(البيان!$F$4:$F$10000=$B$2,IF(البيان!$L$4:$L$10000=1,ROW(C$4:C$10000)-ROW(C$4)+1)),ROWS($A$4:C68))),"")</f>
        <v>17</v>
      </c>
      <c r="D68" s="12">
        <f>IF($A68="","",SUMPRODUCT(البيان!$D$4:$D$10000,((البيان!$F$4:$F$10000=$B$2)*(البيان!$A$4:$A$10000=$A68))*(البيان!$B$4:$B$10000=$B68)*(البيان!$E$4:$E$10000=$E68)))</f>
        <v>1</v>
      </c>
      <c r="E68" s="3" t="str">
        <f t="array" ref="E68">IFERROR(INDEX(البيان!$E$4:$E$10000,SMALL(IF(البيان!$F$4:$F$10000=$B$2,IF(البيان!$L$4:$L$10000=1,ROW(E$4:E$10000)-ROW(E$4)+1)),ROWS($A$4:E68))),"")</f>
        <v>خلطة اسفلتية</v>
      </c>
      <c r="F68" s="3" t="str">
        <f t="array" ref="F68">IFERROR(INDEX(البيان!$G$4:$G$10000,SMALL(IF(البيان!$F$4:$F$10000=$B$2,IF(البيان!$L$4:$L$10000=1,ROW(F$4:F$10000)-ROW(F$4)+1)),ROWS($A$4:F68))),"")</f>
        <v>مارينى ك 92</v>
      </c>
      <c r="G68" s="3" t="str">
        <f t="array" ref="G68">IFERROR(INDEX(البيان!$H$4:$H$10000,SMALL(IF(البيان!$F$4:$F$10000=$B$2,IF(البيان!$L$4:$L$10000=1,ROW(G$4:G$10000)-ROW(G$4)+1)),ROWS($A$4:G68))),"")</f>
        <v>صنية المستقبل</v>
      </c>
      <c r="H68" s="13">
        <f>IF($A68="","",SUMPRODUCT(البيان!$I$4:$I$10000,((البيان!$F$4:$F$10000=$B$2)*(البيان!$A$4:$A$10000=$A68))*(البيان!$B$4:$B$10000=$B68)*(البيان!$E$4:$E$10000=$E68)))</f>
        <v>0</v>
      </c>
      <c r="I68" s="14">
        <f>IF($A68="","",SUMPRODUCT(البيان!$J$4:$J$10000,((البيان!$F$4:$F$10000=$B$2)*(البيان!$A$4:$A$10000=$A68))*(البيان!$B$4:$B$10000=$B68)*(البيان!$E$4:$E$10000=$E68)))</f>
        <v>0</v>
      </c>
      <c r="J68" s="3">
        <f t="array" ref="J68">IFERROR(INDEX(البيان!$K$4:$K$10000,SMALL(IF(البيان!$F$4:$F$10000=$B$2,IF(البيان!$L$4:$L$10000=1,ROW(J$4:J$10000)-ROW(J$4)+1)),ROWS($A$4:J68))),"")</f>
        <v>0</v>
      </c>
    </row>
    <row r="69" spans="1:10" x14ac:dyDescent="0.25">
      <c r="A69" s="16">
        <f t="array" ref="A69">IFERROR(INDEX(البيان!$A$4:$A$10000,SMALL(IF(البيان!$F$4:$F$10000=$B$2,IF(البيان!$L$4:$L$10000=1,ROW(A$4:A$10000)-ROW(A$4)+1)),ROWS($A$4:A69))),"")</f>
        <v>43831</v>
      </c>
      <c r="B69" s="3">
        <f t="array" ref="B69">IFERROR(INDEX(البيان!$B$4:$B$10000,SMALL(IF(البيان!$F$4:$F$10000=$B$2,IF(البيان!$L$4:$L$10000=1,ROW(B$4:B$10000)-ROW(B$4)+1)),ROWS($A$4:B69))),"")</f>
        <v>385</v>
      </c>
      <c r="C69" s="3">
        <f t="array" ref="C69">IFERROR(INDEX(البيان!$C$4:$C$10000,SMALL(IF(البيان!$F$4:$F$10000=$B$2,IF(البيان!$L$4:$L$10000=1,ROW(C$4:C$10000)-ROW(C$4)+1)),ROWS($A$4:C69))),"")</f>
        <v>18</v>
      </c>
      <c r="D69" s="12">
        <f>IF($A69="","",SUMPRODUCT(البيان!$D$4:$D$10000,((البيان!$F$4:$F$10000=$B$2)*(البيان!$A$4:$A$10000=$A69))*(البيان!$B$4:$B$10000=$B69)*(البيان!$E$4:$E$10000=$E69)))</f>
        <v>3</v>
      </c>
      <c r="E69" s="3" t="str">
        <f t="array" ref="E69">IFERROR(INDEX(البيان!$E$4:$E$10000,SMALL(IF(البيان!$F$4:$F$10000=$B$2,IF(البيان!$L$4:$L$10000=1,ROW(E$4:E$10000)-ROW(E$4)+1)),ROWS($A$4:E69))),"")</f>
        <v>خلطة اسفلتية</v>
      </c>
      <c r="F69" s="3" t="str">
        <f t="array" ref="F69">IFERROR(INDEX(البيان!$G$4:$G$10000,SMALL(IF(البيان!$F$4:$F$10000=$B$2,IF(البيان!$L$4:$L$10000=1,ROW(F$4:F$10000)-ROW(F$4)+1)),ROWS($A$4:F69))),"")</f>
        <v>مارينى ك 92</v>
      </c>
      <c r="G69" s="3" t="str">
        <f t="array" ref="G69">IFERROR(INDEX(البيان!$H$4:$H$10000,SMALL(IF(البيان!$F$4:$F$10000=$B$2,IF(البيان!$L$4:$L$10000=1,ROW(G$4:G$10000)-ROW(G$4)+1)),ROWS($A$4:G69))),"")</f>
        <v>صنية المستقبل</v>
      </c>
      <c r="H69" s="13">
        <f>IF($A69="","",SUMPRODUCT(البيان!$I$4:$I$10000,((البيان!$F$4:$F$10000=$B$2)*(البيان!$A$4:$A$10000=$A69))*(البيان!$B$4:$B$10000=$B69)*(البيان!$E$4:$E$10000=$E69)))</f>
        <v>0</v>
      </c>
      <c r="I69" s="14">
        <f>IF($A69="","",SUMPRODUCT(البيان!$J$4:$J$10000,((البيان!$F$4:$F$10000=$B$2)*(البيان!$A$4:$A$10000=$A69))*(البيان!$B$4:$B$10000=$B69)*(البيان!$E$4:$E$10000=$E69)))</f>
        <v>0</v>
      </c>
      <c r="J69" s="3">
        <f t="array" ref="J69">IFERROR(INDEX(البيان!$K$4:$K$10000,SMALL(IF(البيان!$F$4:$F$10000=$B$2,IF(البيان!$L$4:$L$10000=1,ROW(J$4:J$10000)-ROW(J$4)+1)),ROWS($A$4:J69))),"")</f>
        <v>0</v>
      </c>
    </row>
    <row r="70" spans="1:10" x14ac:dyDescent="0.25">
      <c r="A70" s="16">
        <f t="array" ref="A70">IFERROR(INDEX(البيان!$A$4:$A$10000,SMALL(IF(البيان!$F$4:$F$10000=$B$2,IF(البيان!$L$4:$L$10000=1,ROW(A$4:A$10000)-ROW(A$4)+1)),ROWS($A$4:A70))),"")</f>
        <v>43831</v>
      </c>
      <c r="B70" s="3">
        <f t="array" ref="B70">IFERROR(INDEX(البيان!$B$4:$B$10000,SMALL(IF(البيان!$F$4:$F$10000=$B$2,IF(البيان!$L$4:$L$10000=1,ROW(B$4:B$10000)-ROW(B$4)+1)),ROWS($A$4:B70))),"")</f>
        <v>429</v>
      </c>
      <c r="C70" s="3">
        <f t="array" ref="C70">IFERROR(INDEX(البيان!$C$4:$C$10000,SMALL(IF(البيان!$F$4:$F$10000=$B$2,IF(البيان!$L$4:$L$10000=1,ROW(C$4:C$10000)-ROW(C$4)+1)),ROWS($A$4:C70))),"")</f>
        <v>18</v>
      </c>
      <c r="D70" s="12">
        <f>IF($A70="","",SUMPRODUCT(البيان!$D$4:$D$10000,((البيان!$F$4:$F$10000=$B$2)*(البيان!$A$4:$A$10000=$A70))*(البيان!$B$4:$B$10000=$B70)*(البيان!$E$4:$E$10000=$E70)))</f>
        <v>2</v>
      </c>
      <c r="E70" s="3" t="str">
        <f t="array" ref="E70">IFERROR(INDEX(البيان!$E$4:$E$10000,SMALL(IF(البيان!$F$4:$F$10000=$B$2,IF(البيان!$L$4:$L$10000=1,ROW(E$4:E$10000)-ROW(E$4)+1)),ROWS($A$4:E70))),"")</f>
        <v>خلطة اسفلتية</v>
      </c>
      <c r="F70" s="3" t="str">
        <f t="array" ref="F70">IFERROR(INDEX(البيان!$G$4:$G$10000,SMALL(IF(البيان!$F$4:$F$10000=$B$2,IF(البيان!$L$4:$L$10000=1,ROW(F$4:F$10000)-ROW(F$4)+1)),ROWS($A$4:F70))),"")</f>
        <v>مارينى ك 92</v>
      </c>
      <c r="G70" s="3" t="str">
        <f t="array" ref="G70">IFERROR(INDEX(البيان!$H$4:$H$10000,SMALL(IF(البيان!$F$4:$F$10000=$B$2,IF(البيان!$L$4:$L$10000=1,ROW(G$4:G$10000)-ROW(G$4)+1)),ROWS($A$4:G70))),"")</f>
        <v>صنية المستقبل</v>
      </c>
      <c r="H70" s="13">
        <f>IF($A70="","",SUMPRODUCT(البيان!$I$4:$I$10000,((البيان!$F$4:$F$10000=$B$2)*(البيان!$A$4:$A$10000=$A70))*(البيان!$B$4:$B$10000=$B70)*(البيان!$E$4:$E$10000=$E70)))</f>
        <v>0</v>
      </c>
      <c r="I70" s="14">
        <f>IF($A70="","",SUMPRODUCT(البيان!$J$4:$J$10000,((البيان!$F$4:$F$10000=$B$2)*(البيان!$A$4:$A$10000=$A70))*(البيان!$B$4:$B$10000=$B70)*(البيان!$E$4:$E$10000=$E70)))</f>
        <v>0</v>
      </c>
      <c r="J70" s="3">
        <f t="array" ref="J70">IFERROR(INDEX(البيان!$K$4:$K$10000,SMALL(IF(البيان!$F$4:$F$10000=$B$2,IF(البيان!$L$4:$L$10000=1,ROW(J$4:J$10000)-ROW(J$4)+1)),ROWS($A$4:J70))),"")</f>
        <v>0</v>
      </c>
    </row>
    <row r="71" spans="1:10" x14ac:dyDescent="0.25">
      <c r="A71" s="16">
        <f t="array" ref="A71">IFERROR(INDEX(البيان!$A$4:$A$10000,SMALL(IF(البيان!$F$4:$F$10000=$B$2,IF(البيان!$L$4:$L$10000=1,ROW(A$4:A$10000)-ROW(A$4)+1)),ROWS($A$4:A71))),"")</f>
        <v>43831</v>
      </c>
      <c r="B71" s="3">
        <f t="array" ref="B71">IFERROR(INDEX(البيان!$B$4:$B$10000,SMALL(IF(البيان!$F$4:$F$10000=$B$2,IF(البيان!$L$4:$L$10000=1,ROW(B$4:B$10000)-ROW(B$4)+1)),ROWS($A$4:B71))),"")</f>
        <v>415</v>
      </c>
      <c r="C71" s="3">
        <f t="array" ref="C71">IFERROR(INDEX(البيان!$C$4:$C$10000,SMALL(IF(البيان!$F$4:$F$10000=$B$2,IF(البيان!$L$4:$L$10000=1,ROW(C$4:C$10000)-ROW(C$4)+1)),ROWS($A$4:C71))),"")</f>
        <v>18</v>
      </c>
      <c r="D71" s="12">
        <f>IF($A71="","",SUMPRODUCT(البيان!$D$4:$D$10000,((البيان!$F$4:$F$10000=$B$2)*(البيان!$A$4:$A$10000=$A71))*(البيان!$B$4:$B$10000=$B71)*(البيان!$E$4:$E$10000=$E71)))</f>
        <v>3</v>
      </c>
      <c r="E71" s="3" t="str">
        <f t="array" ref="E71">IFERROR(INDEX(البيان!$E$4:$E$10000,SMALL(IF(البيان!$F$4:$F$10000=$B$2,IF(البيان!$L$4:$L$10000=1,ROW(E$4:E$10000)-ROW(E$4)+1)),ROWS($A$4:E71))),"")</f>
        <v>خلطة اسفلتية</v>
      </c>
      <c r="F71" s="3" t="str">
        <f t="array" ref="F71">IFERROR(INDEX(البيان!$G$4:$G$10000,SMALL(IF(البيان!$F$4:$F$10000=$B$2,IF(البيان!$L$4:$L$10000=1,ROW(F$4:F$10000)-ROW(F$4)+1)),ROWS($A$4:F71))),"")</f>
        <v>مارينى ك 92</v>
      </c>
      <c r="G71" s="3" t="str">
        <f t="array" ref="G71">IFERROR(INDEX(البيان!$H$4:$H$10000,SMALL(IF(البيان!$F$4:$F$10000=$B$2,IF(البيان!$L$4:$L$10000=1,ROW(G$4:G$10000)-ROW(G$4)+1)),ROWS($A$4:G71))),"")</f>
        <v>صنية المستقبل</v>
      </c>
      <c r="H71" s="13">
        <f>IF($A71="","",SUMPRODUCT(البيان!$I$4:$I$10000,((البيان!$F$4:$F$10000=$B$2)*(البيان!$A$4:$A$10000=$A71))*(البيان!$B$4:$B$10000=$B71)*(البيان!$E$4:$E$10000=$E71)))</f>
        <v>0</v>
      </c>
      <c r="I71" s="14">
        <f>IF($A71="","",SUMPRODUCT(البيان!$J$4:$J$10000,((البيان!$F$4:$F$10000=$B$2)*(البيان!$A$4:$A$10000=$A71))*(البيان!$B$4:$B$10000=$B71)*(البيان!$E$4:$E$10000=$E71)))</f>
        <v>0</v>
      </c>
      <c r="J71" s="3">
        <f t="array" ref="J71">IFERROR(INDEX(البيان!$K$4:$K$10000,SMALL(IF(البيان!$F$4:$F$10000=$B$2,IF(البيان!$L$4:$L$10000=1,ROW(J$4:J$10000)-ROW(J$4)+1)),ROWS($A$4:J71))),"")</f>
        <v>0</v>
      </c>
    </row>
    <row r="72" spans="1:10" x14ac:dyDescent="0.25">
      <c r="A72" s="16">
        <f t="array" ref="A72">IFERROR(INDEX(البيان!$A$4:$A$10000,SMALL(IF(البيان!$F$4:$F$10000=$B$2,IF(البيان!$L$4:$L$10000=1,ROW(A$4:A$10000)-ROW(A$4)+1)),ROWS($A$4:A72))),"")</f>
        <v>43831</v>
      </c>
      <c r="B72" s="3">
        <f t="array" ref="B72">IFERROR(INDEX(البيان!$B$4:$B$10000,SMALL(IF(البيان!$F$4:$F$10000=$B$2,IF(البيان!$L$4:$L$10000=1,ROW(B$4:B$10000)-ROW(B$4)+1)),ROWS($A$4:B72))),"")</f>
        <v>824</v>
      </c>
      <c r="C72" s="3">
        <f t="array" ref="C72">IFERROR(INDEX(البيان!$C$4:$C$10000,SMALL(IF(البيان!$F$4:$F$10000=$B$2,IF(البيان!$L$4:$L$10000=1,ROW(C$4:C$10000)-ROW(C$4)+1)),ROWS($A$4:C72))),"")</f>
        <v>16</v>
      </c>
      <c r="D72" s="12">
        <f>IF($A72="","",SUMPRODUCT(البيان!$D$4:$D$10000,((البيان!$F$4:$F$10000=$B$2)*(البيان!$A$4:$A$10000=$A72))*(البيان!$B$4:$B$10000=$B72)*(البيان!$E$4:$E$10000=$E72)))</f>
        <v>2</v>
      </c>
      <c r="E72" s="3" t="str">
        <f t="array" ref="E72">IFERROR(INDEX(البيان!$E$4:$E$10000,SMALL(IF(البيان!$F$4:$F$10000=$B$2,IF(البيان!$L$4:$L$10000=1,ROW(E$4:E$10000)-ROW(E$4)+1)),ROWS($A$4:E72))),"")</f>
        <v>خلطة اسفلتية</v>
      </c>
      <c r="F72" s="3" t="str">
        <f t="array" ref="F72">IFERROR(INDEX(البيان!$G$4:$G$10000,SMALL(IF(البيان!$F$4:$F$10000=$B$2,IF(البيان!$L$4:$L$10000=1,ROW(F$4:F$10000)-ROW(F$4)+1)),ROWS($A$4:F72))),"")</f>
        <v>مارينى ك 92</v>
      </c>
      <c r="G72" s="3" t="str">
        <f t="array" ref="G72">IFERROR(INDEX(البيان!$H$4:$H$10000,SMALL(IF(البيان!$F$4:$F$10000=$B$2,IF(البيان!$L$4:$L$10000=1,ROW(G$4:G$10000)-ROW(G$4)+1)),ROWS($A$4:G72))),"")</f>
        <v>صنية المستقبل</v>
      </c>
      <c r="H72" s="13">
        <f>IF($A72="","",SUMPRODUCT(البيان!$I$4:$I$10000,((البيان!$F$4:$F$10000=$B$2)*(البيان!$A$4:$A$10000=$A72))*(البيان!$B$4:$B$10000=$B72)*(البيان!$E$4:$E$10000=$E72)))</f>
        <v>0</v>
      </c>
      <c r="I72" s="14">
        <f>IF($A72="","",SUMPRODUCT(البيان!$J$4:$J$10000,((البيان!$F$4:$F$10000=$B$2)*(البيان!$A$4:$A$10000=$A72))*(البيان!$B$4:$B$10000=$B72)*(البيان!$E$4:$E$10000=$E72)))</f>
        <v>0</v>
      </c>
      <c r="J72" s="3">
        <f t="array" ref="J72">IFERROR(INDEX(البيان!$K$4:$K$10000,SMALL(IF(البيان!$F$4:$F$10000=$B$2,IF(البيان!$L$4:$L$10000=1,ROW(J$4:J$10000)-ROW(J$4)+1)),ROWS($A$4:J72))),"")</f>
        <v>0</v>
      </c>
    </row>
    <row r="73" spans="1:10" x14ac:dyDescent="0.25">
      <c r="A73" s="16">
        <f t="array" ref="A73">IFERROR(INDEX(البيان!$A$4:$A$10000,SMALL(IF(البيان!$F$4:$F$10000=$B$2,IF(البيان!$L$4:$L$10000=1,ROW(A$4:A$10000)-ROW(A$4)+1)),ROWS($A$4:A73))),"")</f>
        <v>43831</v>
      </c>
      <c r="B73" s="3">
        <f t="array" ref="B73">IFERROR(INDEX(البيان!$B$4:$B$10000,SMALL(IF(البيان!$F$4:$F$10000=$B$2,IF(البيان!$L$4:$L$10000=1,ROW(B$4:B$10000)-ROW(B$4)+1)),ROWS($A$4:B73))),"")</f>
        <v>5294</v>
      </c>
      <c r="C73" s="3">
        <f t="array" ref="C73">IFERROR(INDEX(البيان!$C$4:$C$10000,SMALL(IF(البيان!$F$4:$F$10000=$B$2,IF(البيان!$L$4:$L$10000=1,ROW(C$4:C$10000)-ROW(C$4)+1)),ROWS($A$4:C73))),"")</f>
        <v>19</v>
      </c>
      <c r="D73" s="12">
        <f>IF($A73="","",SUMPRODUCT(البيان!$D$4:$D$10000,((البيان!$F$4:$F$10000=$B$2)*(البيان!$A$4:$A$10000=$A73))*(البيان!$B$4:$B$10000=$B73)*(البيان!$E$4:$E$10000=$E73)))</f>
        <v>2</v>
      </c>
      <c r="E73" s="3" t="str">
        <f t="array" ref="E73">IFERROR(INDEX(البيان!$E$4:$E$10000,SMALL(IF(البيان!$F$4:$F$10000=$B$2,IF(البيان!$L$4:$L$10000=1,ROW(E$4:E$10000)-ROW(E$4)+1)),ROWS($A$4:E73))),"")</f>
        <v>خلطة اسفلتية</v>
      </c>
      <c r="F73" s="3" t="str">
        <f t="array" ref="F73">IFERROR(INDEX(البيان!$G$4:$G$10000,SMALL(IF(البيان!$F$4:$F$10000=$B$2,IF(البيان!$L$4:$L$10000=1,ROW(F$4:F$10000)-ROW(F$4)+1)),ROWS($A$4:F73))),"")</f>
        <v>مارينى ك 92</v>
      </c>
      <c r="G73" s="3" t="str">
        <f t="array" ref="G73">IFERROR(INDEX(البيان!$H$4:$H$10000,SMALL(IF(البيان!$F$4:$F$10000=$B$2,IF(البيان!$L$4:$L$10000=1,ROW(G$4:G$10000)-ROW(G$4)+1)),ROWS($A$4:G73))),"")</f>
        <v>صنية المستقبل</v>
      </c>
      <c r="H73" s="13">
        <f>IF($A73="","",SUMPRODUCT(البيان!$I$4:$I$10000,((البيان!$F$4:$F$10000=$B$2)*(البيان!$A$4:$A$10000=$A73))*(البيان!$B$4:$B$10000=$B73)*(البيان!$E$4:$E$10000=$E73)))</f>
        <v>0</v>
      </c>
      <c r="I73" s="14">
        <f>IF($A73="","",SUMPRODUCT(البيان!$J$4:$J$10000,((البيان!$F$4:$F$10000=$B$2)*(البيان!$A$4:$A$10000=$A73))*(البيان!$B$4:$B$10000=$B73)*(البيان!$E$4:$E$10000=$E73)))</f>
        <v>0</v>
      </c>
      <c r="J73" s="3">
        <f t="array" ref="J73">IFERROR(INDEX(البيان!$K$4:$K$10000,SMALL(IF(البيان!$F$4:$F$10000=$B$2,IF(البيان!$L$4:$L$10000=1,ROW(J$4:J$10000)-ROW(J$4)+1)),ROWS($A$4:J73))),"")</f>
        <v>0</v>
      </c>
    </row>
    <row r="74" spans="1:10" x14ac:dyDescent="0.25">
      <c r="A74" s="16">
        <f t="array" ref="A74">IFERROR(INDEX(البيان!$A$4:$A$10000,SMALL(IF(البيان!$F$4:$F$10000=$B$2,IF(البيان!$L$4:$L$10000=1,ROW(A$4:A$10000)-ROW(A$4)+1)),ROWS($A$4:A74))),"")</f>
        <v>43831</v>
      </c>
      <c r="B74" s="3">
        <f t="array" ref="B74">IFERROR(INDEX(البيان!$B$4:$B$10000,SMALL(IF(البيان!$F$4:$F$10000=$B$2,IF(البيان!$L$4:$L$10000=1,ROW(B$4:B$10000)-ROW(B$4)+1)),ROWS($A$4:B74))),"")</f>
        <v>293</v>
      </c>
      <c r="C74" s="3">
        <f t="array" ref="C74">IFERROR(INDEX(البيان!$C$4:$C$10000,SMALL(IF(البيان!$F$4:$F$10000=$B$2,IF(البيان!$L$4:$L$10000=1,ROW(C$4:C$10000)-ROW(C$4)+1)),ROWS($A$4:C74))),"")</f>
        <v>18</v>
      </c>
      <c r="D74" s="12">
        <f>IF($A74="","",SUMPRODUCT(البيان!$D$4:$D$10000,((البيان!$F$4:$F$10000=$B$2)*(البيان!$A$4:$A$10000=$A74))*(البيان!$B$4:$B$10000=$B74)*(البيان!$E$4:$E$10000=$E74)))</f>
        <v>2</v>
      </c>
      <c r="E74" s="3" t="str">
        <f t="array" ref="E74">IFERROR(INDEX(البيان!$E$4:$E$10000,SMALL(IF(البيان!$F$4:$F$10000=$B$2,IF(البيان!$L$4:$L$10000=1,ROW(E$4:E$10000)-ROW(E$4)+1)),ROWS($A$4:E74))),"")</f>
        <v>خلطة اسفلتية</v>
      </c>
      <c r="F74" s="3" t="str">
        <f t="array" ref="F74">IFERROR(INDEX(البيان!$G$4:$G$10000,SMALL(IF(البيان!$F$4:$F$10000=$B$2,IF(البيان!$L$4:$L$10000=1,ROW(F$4:F$10000)-ROW(F$4)+1)),ROWS($A$4:F74))),"")</f>
        <v>مارينى ك 92</v>
      </c>
      <c r="G74" s="3" t="str">
        <f t="array" ref="G74">IFERROR(INDEX(البيان!$H$4:$H$10000,SMALL(IF(البيان!$F$4:$F$10000=$B$2,IF(البيان!$L$4:$L$10000=1,ROW(G$4:G$10000)-ROW(G$4)+1)),ROWS($A$4:G74))),"")</f>
        <v>صنية المستقبل</v>
      </c>
      <c r="H74" s="13">
        <f>IF($A74="","",SUMPRODUCT(البيان!$I$4:$I$10000,((البيان!$F$4:$F$10000=$B$2)*(البيان!$A$4:$A$10000=$A74))*(البيان!$B$4:$B$10000=$B74)*(البيان!$E$4:$E$10000=$E74)))</f>
        <v>0</v>
      </c>
      <c r="I74" s="14">
        <f>IF($A74="","",SUMPRODUCT(البيان!$J$4:$J$10000,((البيان!$F$4:$F$10000=$B$2)*(البيان!$A$4:$A$10000=$A74))*(البيان!$B$4:$B$10000=$B74)*(البيان!$E$4:$E$10000=$E74)))</f>
        <v>0</v>
      </c>
      <c r="J74" s="3">
        <f t="array" ref="J74">IFERROR(INDEX(البيان!$K$4:$K$10000,SMALL(IF(البيان!$F$4:$F$10000=$B$2,IF(البيان!$L$4:$L$10000=1,ROW(J$4:J$10000)-ROW(J$4)+1)),ROWS($A$4:J74))),"")</f>
        <v>0</v>
      </c>
    </row>
    <row r="75" spans="1:10" x14ac:dyDescent="0.25">
      <c r="A75" s="16">
        <f t="array" ref="A75">IFERROR(INDEX(البيان!$A$4:$A$10000,SMALL(IF(البيان!$F$4:$F$10000=$B$2,IF(البيان!$L$4:$L$10000=1,ROW(A$4:A$10000)-ROW(A$4)+1)),ROWS($A$4:A75))),"")</f>
        <v>43831</v>
      </c>
      <c r="B75" s="3">
        <f t="array" ref="B75">IFERROR(INDEX(البيان!$B$4:$B$10000,SMALL(IF(البيان!$F$4:$F$10000=$B$2,IF(البيان!$L$4:$L$10000=1,ROW(B$4:B$10000)-ROW(B$4)+1)),ROWS($A$4:B75))),"")</f>
        <v>3511</v>
      </c>
      <c r="C75" s="3">
        <f t="array" ref="C75">IFERROR(INDEX(البيان!$C$4:$C$10000,SMALL(IF(البيان!$F$4:$F$10000=$B$2,IF(البيان!$L$4:$L$10000=1,ROW(C$4:C$10000)-ROW(C$4)+1)),ROWS($A$4:C75))),"")</f>
        <v>17</v>
      </c>
      <c r="D75" s="12">
        <f>IF($A75="","",SUMPRODUCT(البيان!$D$4:$D$10000,((البيان!$F$4:$F$10000=$B$2)*(البيان!$A$4:$A$10000=$A75))*(البيان!$B$4:$B$10000=$B75)*(البيان!$E$4:$E$10000=$E75)))</f>
        <v>3</v>
      </c>
      <c r="E75" s="3" t="str">
        <f t="array" ref="E75">IFERROR(INDEX(البيان!$E$4:$E$10000,SMALL(IF(البيان!$F$4:$F$10000=$B$2,IF(البيان!$L$4:$L$10000=1,ROW(E$4:E$10000)-ROW(E$4)+1)),ROWS($A$4:E75))),"")</f>
        <v>خلطة اسفلتية</v>
      </c>
      <c r="F75" s="3" t="str">
        <f t="array" ref="F75">IFERROR(INDEX(البيان!$G$4:$G$10000,SMALL(IF(البيان!$F$4:$F$10000=$B$2,IF(البيان!$L$4:$L$10000=1,ROW(F$4:F$10000)-ROW(F$4)+1)),ROWS($A$4:F75))),"")</f>
        <v>مارينى ك 92</v>
      </c>
      <c r="G75" s="3" t="str">
        <f t="array" ref="G75">IFERROR(INDEX(البيان!$H$4:$H$10000,SMALL(IF(البيان!$F$4:$F$10000=$B$2,IF(البيان!$L$4:$L$10000=1,ROW(G$4:G$10000)-ROW(G$4)+1)),ROWS($A$4:G75))),"")</f>
        <v>صنية المستقبل</v>
      </c>
      <c r="H75" s="13">
        <f>IF($A75="","",SUMPRODUCT(البيان!$I$4:$I$10000,((البيان!$F$4:$F$10000=$B$2)*(البيان!$A$4:$A$10000=$A75))*(البيان!$B$4:$B$10000=$B75)*(البيان!$E$4:$E$10000=$E75)))</f>
        <v>0</v>
      </c>
      <c r="I75" s="14">
        <f>IF($A75="","",SUMPRODUCT(البيان!$J$4:$J$10000,((البيان!$F$4:$F$10000=$B$2)*(البيان!$A$4:$A$10000=$A75))*(البيان!$B$4:$B$10000=$B75)*(البيان!$E$4:$E$10000=$E75)))</f>
        <v>0</v>
      </c>
      <c r="J75" s="3">
        <f t="array" ref="J75">IFERROR(INDEX(البيان!$K$4:$K$10000,SMALL(IF(البيان!$F$4:$F$10000=$B$2,IF(البيان!$L$4:$L$10000=1,ROW(J$4:J$10000)-ROW(J$4)+1)),ROWS($A$4:J75))),"")</f>
        <v>0</v>
      </c>
    </row>
    <row r="76" spans="1:10" x14ac:dyDescent="0.25">
      <c r="A76" s="16">
        <f t="array" ref="A76">IFERROR(INDEX(البيان!$A$4:$A$10000,SMALL(IF(البيان!$F$4:$F$10000=$B$2,IF(البيان!$L$4:$L$10000=1,ROW(A$4:A$10000)-ROW(A$4)+1)),ROWS($A$4:A76))),"")</f>
        <v>43831</v>
      </c>
      <c r="B76" s="3">
        <f t="array" ref="B76">IFERROR(INDEX(البيان!$B$4:$B$10000,SMALL(IF(البيان!$F$4:$F$10000=$B$2,IF(البيان!$L$4:$L$10000=1,ROW(B$4:B$10000)-ROW(B$4)+1)),ROWS($A$4:B76))),"")</f>
        <v>493</v>
      </c>
      <c r="C76" s="3">
        <f t="array" ref="C76">IFERROR(INDEX(البيان!$C$4:$C$10000,SMALL(IF(البيان!$F$4:$F$10000=$B$2,IF(البيان!$L$4:$L$10000=1,ROW(C$4:C$10000)-ROW(C$4)+1)),ROWS($A$4:C76))),"")</f>
        <v>18</v>
      </c>
      <c r="D76" s="12">
        <f>IF($A76="","",SUMPRODUCT(البيان!$D$4:$D$10000,((البيان!$F$4:$F$10000=$B$2)*(البيان!$A$4:$A$10000=$A76))*(البيان!$B$4:$B$10000=$B76)*(البيان!$E$4:$E$10000=$E76)))</f>
        <v>3</v>
      </c>
      <c r="E76" s="3" t="str">
        <f t="array" ref="E76">IFERROR(INDEX(البيان!$E$4:$E$10000,SMALL(IF(البيان!$F$4:$F$10000=$B$2,IF(البيان!$L$4:$L$10000=1,ROW(E$4:E$10000)-ROW(E$4)+1)),ROWS($A$4:E76))),"")</f>
        <v>خلطة اسفلتية</v>
      </c>
      <c r="F76" s="3" t="str">
        <f t="array" ref="F76">IFERROR(INDEX(البيان!$G$4:$G$10000,SMALL(IF(البيان!$F$4:$F$10000=$B$2,IF(البيان!$L$4:$L$10000=1,ROW(F$4:F$10000)-ROW(F$4)+1)),ROWS($A$4:F76))),"")</f>
        <v xml:space="preserve"> الاستك 71 بالهايكستب</v>
      </c>
      <c r="G76" s="3" t="str">
        <f t="array" ref="G76">IFERROR(INDEX(البيان!$H$4:$H$10000,SMALL(IF(البيان!$F$4:$F$10000=$B$2,IF(البيان!$L$4:$L$10000=1,ROW(G$4:G$10000)-ROW(G$4)+1)),ROWS($A$4:G76))),"")</f>
        <v>صنية المستقبل</v>
      </c>
      <c r="H76" s="13">
        <f>IF($A76="","",SUMPRODUCT(البيان!$I$4:$I$10000,((البيان!$F$4:$F$10000=$B$2)*(البيان!$A$4:$A$10000=$A76))*(البيان!$B$4:$B$10000=$B76)*(البيان!$E$4:$E$10000=$E76)))</f>
        <v>0</v>
      </c>
      <c r="I76" s="14">
        <f>IF($A76="","",SUMPRODUCT(البيان!$J$4:$J$10000,((البيان!$F$4:$F$10000=$B$2)*(البيان!$A$4:$A$10000=$A76))*(البيان!$B$4:$B$10000=$B76)*(البيان!$E$4:$E$10000=$E76)))</f>
        <v>0</v>
      </c>
      <c r="J76" s="3">
        <f t="array" ref="J76">IFERROR(INDEX(البيان!$K$4:$K$10000,SMALL(IF(البيان!$F$4:$F$10000=$B$2,IF(البيان!$L$4:$L$10000=1,ROW(J$4:J$10000)-ROW(J$4)+1)),ROWS($A$4:J76))),"")</f>
        <v>0</v>
      </c>
    </row>
    <row r="77" spans="1:10" x14ac:dyDescent="0.25">
      <c r="A77" s="16">
        <f t="array" ref="A77">IFERROR(INDEX(البيان!$A$4:$A$10000,SMALL(IF(البيان!$F$4:$F$10000=$B$2,IF(البيان!$L$4:$L$10000=1,ROW(A$4:A$10000)-ROW(A$4)+1)),ROWS($A$4:A77))),"")</f>
        <v>43831</v>
      </c>
      <c r="B77" s="3">
        <f t="array" ref="B77">IFERROR(INDEX(البيان!$B$4:$B$10000,SMALL(IF(البيان!$F$4:$F$10000=$B$2,IF(البيان!$L$4:$L$10000=1,ROW(B$4:B$10000)-ROW(B$4)+1)),ROWS($A$4:B77))),"")</f>
        <v>987</v>
      </c>
      <c r="C77" s="3">
        <f t="array" ref="C77">IFERROR(INDEX(البيان!$C$4:$C$10000,SMALL(IF(البيان!$F$4:$F$10000=$B$2,IF(البيان!$L$4:$L$10000=1,ROW(C$4:C$10000)-ROW(C$4)+1)),ROWS($A$4:C77))),"")</f>
        <v>18</v>
      </c>
      <c r="D77" s="12">
        <f>IF($A77="","",SUMPRODUCT(البيان!$D$4:$D$10000,((البيان!$F$4:$F$10000=$B$2)*(البيان!$A$4:$A$10000=$A77))*(البيان!$B$4:$B$10000=$B77)*(البيان!$E$4:$E$10000=$E77)))</f>
        <v>3</v>
      </c>
      <c r="E77" s="3" t="str">
        <f t="array" ref="E77">IFERROR(INDEX(البيان!$E$4:$E$10000,SMALL(IF(البيان!$F$4:$F$10000=$B$2,IF(البيان!$L$4:$L$10000=1,ROW(E$4:E$10000)-ROW(E$4)+1)),ROWS($A$4:E77))),"")</f>
        <v>خلطة اسفلتية</v>
      </c>
      <c r="F77" s="3" t="str">
        <f t="array" ref="F77">IFERROR(INDEX(البيان!$G$4:$G$10000,SMALL(IF(البيان!$F$4:$F$10000=$B$2,IF(البيان!$L$4:$L$10000=1,ROW(F$4:F$10000)-ROW(F$4)+1)),ROWS($A$4:F77))),"")</f>
        <v xml:space="preserve"> الاستك 71 بالهايكستب</v>
      </c>
      <c r="G77" s="3" t="str">
        <f t="array" ref="G77">IFERROR(INDEX(البيان!$H$4:$H$10000,SMALL(IF(البيان!$F$4:$F$10000=$B$2,IF(البيان!$L$4:$L$10000=1,ROW(G$4:G$10000)-ROW(G$4)+1)),ROWS($A$4:G77))),"")</f>
        <v>صنية المستقبل</v>
      </c>
      <c r="H77" s="13">
        <f>IF($A77="","",SUMPRODUCT(البيان!$I$4:$I$10000,((البيان!$F$4:$F$10000=$B$2)*(البيان!$A$4:$A$10000=$A77))*(البيان!$B$4:$B$10000=$B77)*(البيان!$E$4:$E$10000=$E77)))</f>
        <v>0</v>
      </c>
      <c r="I77" s="14">
        <f>IF($A77="","",SUMPRODUCT(البيان!$J$4:$J$10000,((البيان!$F$4:$F$10000=$B$2)*(البيان!$A$4:$A$10000=$A77))*(البيان!$B$4:$B$10000=$B77)*(البيان!$E$4:$E$10000=$E77)))</f>
        <v>0</v>
      </c>
      <c r="J77" s="3">
        <f t="array" ref="J77">IFERROR(INDEX(البيان!$K$4:$K$10000,SMALL(IF(البيان!$F$4:$F$10000=$B$2,IF(البيان!$L$4:$L$10000=1,ROW(J$4:J$10000)-ROW(J$4)+1)),ROWS($A$4:J77))),"")</f>
        <v>0</v>
      </c>
    </row>
    <row r="78" spans="1:10" x14ac:dyDescent="0.25">
      <c r="A78" s="16">
        <f t="array" ref="A78">IFERROR(INDEX(البيان!$A$4:$A$10000,SMALL(IF(البيان!$F$4:$F$10000=$B$2,IF(البيان!$L$4:$L$10000=1,ROW(A$4:A$10000)-ROW(A$4)+1)),ROWS($A$4:A78))),"")</f>
        <v>43831</v>
      </c>
      <c r="B78" s="3">
        <f t="array" ref="B78">IFERROR(INDEX(البيان!$B$4:$B$10000,SMALL(IF(البيان!$F$4:$F$10000=$B$2,IF(البيان!$L$4:$L$10000=1,ROW(B$4:B$10000)-ROW(B$4)+1)),ROWS($A$4:B78))),"")</f>
        <v>942</v>
      </c>
      <c r="C78" s="3">
        <f t="array" ref="C78">IFERROR(INDEX(البيان!$C$4:$C$10000,SMALL(IF(البيان!$F$4:$F$10000=$B$2,IF(البيان!$L$4:$L$10000=1,ROW(C$4:C$10000)-ROW(C$4)+1)),ROWS($A$4:C78))),"")</f>
        <v>17</v>
      </c>
      <c r="D78" s="12">
        <f>IF($A78="","",SUMPRODUCT(البيان!$D$4:$D$10000,((البيان!$F$4:$F$10000=$B$2)*(البيان!$A$4:$A$10000=$A78))*(البيان!$B$4:$B$10000=$B78)*(البيان!$E$4:$E$10000=$E78)))</f>
        <v>3</v>
      </c>
      <c r="E78" s="3" t="str">
        <f t="array" ref="E78">IFERROR(INDEX(البيان!$E$4:$E$10000,SMALL(IF(البيان!$F$4:$F$10000=$B$2,IF(البيان!$L$4:$L$10000=1,ROW(E$4:E$10000)-ROW(E$4)+1)),ROWS($A$4:E78))),"")</f>
        <v>خلطة اسفلتية</v>
      </c>
      <c r="F78" s="3" t="str">
        <f t="array" ref="F78">IFERROR(INDEX(البيان!$G$4:$G$10000,SMALL(IF(البيان!$F$4:$F$10000=$B$2,IF(البيان!$L$4:$L$10000=1,ROW(F$4:F$10000)-ROW(F$4)+1)),ROWS($A$4:F78))),"")</f>
        <v xml:space="preserve"> الاستك 71 بالهايكستب</v>
      </c>
      <c r="G78" s="3" t="str">
        <f t="array" ref="G78">IFERROR(INDEX(البيان!$H$4:$H$10000,SMALL(IF(البيان!$F$4:$F$10000=$B$2,IF(البيان!$L$4:$L$10000=1,ROW(G$4:G$10000)-ROW(G$4)+1)),ROWS($A$4:G78))),"")</f>
        <v>صنية المستقبل</v>
      </c>
      <c r="H78" s="13">
        <f>IF($A78="","",SUMPRODUCT(البيان!$I$4:$I$10000,((البيان!$F$4:$F$10000=$B$2)*(البيان!$A$4:$A$10000=$A78))*(البيان!$B$4:$B$10000=$B78)*(البيان!$E$4:$E$10000=$E78)))</f>
        <v>0</v>
      </c>
      <c r="I78" s="14">
        <f>IF($A78="","",SUMPRODUCT(البيان!$J$4:$J$10000,((البيان!$F$4:$F$10000=$B$2)*(البيان!$A$4:$A$10000=$A78))*(البيان!$B$4:$B$10000=$B78)*(البيان!$E$4:$E$10000=$E78)))</f>
        <v>0</v>
      </c>
      <c r="J78" s="3">
        <f t="array" ref="J78">IFERROR(INDEX(البيان!$K$4:$K$10000,SMALL(IF(البيان!$F$4:$F$10000=$B$2,IF(البيان!$L$4:$L$10000=1,ROW(J$4:J$10000)-ROW(J$4)+1)),ROWS($A$4:J78))),"")</f>
        <v>0</v>
      </c>
    </row>
    <row r="79" spans="1:10" x14ac:dyDescent="0.25">
      <c r="A79" s="16">
        <f t="array" ref="A79">IFERROR(INDEX(البيان!$A$4:$A$10000,SMALL(IF(البيان!$F$4:$F$10000=$B$2,IF(البيان!$L$4:$L$10000=1,ROW(A$4:A$10000)-ROW(A$4)+1)),ROWS($A$4:A79))),"")</f>
        <v>43832</v>
      </c>
      <c r="B79" s="3">
        <f t="array" ref="B79">IFERROR(INDEX(البيان!$B$4:$B$10000,SMALL(IF(البيان!$F$4:$F$10000=$B$2,IF(البيان!$L$4:$L$10000=1,ROW(B$4:B$10000)-ROW(B$4)+1)),ROWS($A$4:B79))),"")</f>
        <v>749</v>
      </c>
      <c r="C79" s="3">
        <f t="array" ref="C79">IFERROR(INDEX(البيان!$C$4:$C$10000,SMALL(IF(البيان!$F$4:$F$10000=$B$2,IF(البيان!$L$4:$L$10000=1,ROW(C$4:C$10000)-ROW(C$4)+1)),ROWS($A$4:C79))),"")</f>
        <v>17</v>
      </c>
      <c r="D79" s="12">
        <f>IF($A79="","",SUMPRODUCT(البيان!$D$4:$D$10000,((البيان!$F$4:$F$10000=$B$2)*(البيان!$A$4:$A$10000=$A79))*(البيان!$B$4:$B$10000=$B79)*(البيان!$E$4:$E$10000=$E79)))</f>
        <v>7</v>
      </c>
      <c r="E79" s="3" t="str">
        <f t="array" ref="E79">IFERROR(INDEX(البيان!$E$4:$E$10000,SMALL(IF(البيان!$F$4:$F$10000=$B$2,IF(البيان!$L$4:$L$10000=1,ROW(E$4:E$10000)-ROW(E$4)+1)),ROWS($A$4:E79))),"")</f>
        <v>خلطة اسفلتية</v>
      </c>
      <c r="F79" s="3" t="str">
        <f t="array" ref="F79">IFERROR(INDEX(البيان!$G$4:$G$10000,SMALL(IF(البيان!$F$4:$F$10000=$B$2,IF(البيان!$L$4:$L$10000=1,ROW(F$4:F$10000)-ROW(F$4)+1)),ROWS($A$4:F79))),"")</f>
        <v>مارينى الشروق</v>
      </c>
      <c r="G79" s="3" t="str">
        <f t="array" ref="G79">IFERROR(INDEX(البيان!$H$4:$H$10000,SMALL(IF(البيان!$F$4:$F$10000=$B$2,IF(البيان!$L$4:$L$10000=1,ROW(G$4:G$10000)-ROW(G$4)+1)),ROWS($A$4:G79))),"")</f>
        <v>محور ترعة الطوارئ</v>
      </c>
      <c r="H79" s="13">
        <f>IF($A79="","",SUMPRODUCT(البيان!$I$4:$I$10000,((البيان!$F$4:$F$10000=$B$2)*(البيان!$A$4:$A$10000=$A79))*(البيان!$B$4:$B$10000=$B79)*(البيان!$E$4:$E$10000=$E79)))</f>
        <v>0</v>
      </c>
      <c r="I79" s="14">
        <f>IF($A79="","",SUMPRODUCT(البيان!$J$4:$J$10000,((البيان!$F$4:$F$10000=$B$2)*(البيان!$A$4:$A$10000=$A79))*(البيان!$B$4:$B$10000=$B79)*(البيان!$E$4:$E$10000=$E79)))</f>
        <v>0</v>
      </c>
      <c r="J79" s="3">
        <f t="array" ref="J79">IFERROR(INDEX(البيان!$K$4:$K$10000,SMALL(IF(البيان!$F$4:$F$10000=$B$2,IF(البيان!$L$4:$L$10000=1,ROW(J$4:J$10000)-ROW(J$4)+1)),ROWS($A$4:J79))),"")</f>
        <v>0</v>
      </c>
    </row>
    <row r="80" spans="1:10" x14ac:dyDescent="0.25">
      <c r="A80" s="16">
        <f t="array" ref="A80">IFERROR(INDEX(البيان!$A$4:$A$10000,SMALL(IF(البيان!$F$4:$F$10000=$B$2,IF(البيان!$L$4:$L$10000=1,ROW(A$4:A$10000)-ROW(A$4)+1)),ROWS($A$4:A80))),"")</f>
        <v>43832</v>
      </c>
      <c r="B80" s="3">
        <f t="array" ref="B80">IFERROR(INDEX(البيان!$B$4:$B$10000,SMALL(IF(البيان!$F$4:$F$10000=$B$2,IF(البيان!$L$4:$L$10000=1,ROW(B$4:B$10000)-ROW(B$4)+1)),ROWS($A$4:B80))),"")</f>
        <v>936</v>
      </c>
      <c r="C80" s="3">
        <f t="array" ref="C80">IFERROR(INDEX(البيان!$C$4:$C$10000,SMALL(IF(البيان!$F$4:$F$10000=$B$2,IF(البيان!$L$4:$L$10000=1,ROW(C$4:C$10000)-ROW(C$4)+1)),ROWS($A$4:C80))),"")</f>
        <v>18</v>
      </c>
      <c r="D80" s="12">
        <f>IF($A80="","",SUMPRODUCT(البيان!$D$4:$D$10000,((البيان!$F$4:$F$10000=$B$2)*(البيان!$A$4:$A$10000=$A80))*(البيان!$B$4:$B$10000=$B80)*(البيان!$E$4:$E$10000=$E80)))</f>
        <v>4</v>
      </c>
      <c r="E80" s="3" t="str">
        <f t="array" ref="E80">IFERROR(INDEX(البيان!$E$4:$E$10000,SMALL(IF(البيان!$F$4:$F$10000=$B$2,IF(البيان!$L$4:$L$10000=1,ROW(E$4:E$10000)-ROW(E$4)+1)),ROWS($A$4:E80))),"")</f>
        <v>خلطة اسفلتية</v>
      </c>
      <c r="F80" s="3" t="str">
        <f t="array" ref="F80">IFERROR(INDEX(البيان!$G$4:$G$10000,SMALL(IF(البيان!$F$4:$F$10000=$B$2,IF(البيان!$L$4:$L$10000=1,ROW(F$4:F$10000)-ROW(F$4)+1)),ROWS($A$4:F80))),"")</f>
        <v>مارينى الشروق</v>
      </c>
      <c r="G80" s="3" t="str">
        <f t="array" ref="G80">IFERROR(INDEX(البيان!$H$4:$H$10000,SMALL(IF(البيان!$F$4:$F$10000=$B$2,IF(البيان!$L$4:$L$10000=1,ROW(G$4:G$10000)-ROW(G$4)+1)),ROWS($A$4:G80))),"")</f>
        <v>محور ترعة الطوارئ</v>
      </c>
      <c r="H80" s="13">
        <f>IF($A80="","",SUMPRODUCT(البيان!$I$4:$I$10000,((البيان!$F$4:$F$10000=$B$2)*(البيان!$A$4:$A$10000=$A80))*(البيان!$B$4:$B$10000=$B80)*(البيان!$E$4:$E$10000=$E80)))</f>
        <v>0</v>
      </c>
      <c r="I80" s="14">
        <f>IF($A80="","",SUMPRODUCT(البيان!$J$4:$J$10000,((البيان!$F$4:$F$10000=$B$2)*(البيان!$A$4:$A$10000=$A80))*(البيان!$B$4:$B$10000=$B80)*(البيان!$E$4:$E$10000=$E80)))</f>
        <v>0</v>
      </c>
      <c r="J80" s="3">
        <f t="array" ref="J80">IFERROR(INDEX(البيان!$K$4:$K$10000,SMALL(IF(البيان!$F$4:$F$10000=$B$2,IF(البيان!$L$4:$L$10000=1,ROW(J$4:J$10000)-ROW(J$4)+1)),ROWS($A$4:J80))),"")</f>
        <v>0</v>
      </c>
    </row>
    <row r="81" spans="1:10" x14ac:dyDescent="0.25">
      <c r="A81" s="16">
        <f t="array" ref="A81">IFERROR(INDEX(البيان!$A$4:$A$10000,SMALL(IF(البيان!$F$4:$F$10000=$B$2,IF(البيان!$L$4:$L$10000=1,ROW(A$4:A$10000)-ROW(A$4)+1)),ROWS($A$4:A81))),"")</f>
        <v>43832</v>
      </c>
      <c r="B81" s="3">
        <f t="array" ref="B81">IFERROR(INDEX(البيان!$B$4:$B$10000,SMALL(IF(البيان!$F$4:$F$10000=$B$2,IF(البيان!$L$4:$L$10000=1,ROW(B$4:B$10000)-ROW(B$4)+1)),ROWS($A$4:B81))),"")</f>
        <v>415</v>
      </c>
      <c r="C81" s="3">
        <f t="array" ref="C81">IFERROR(INDEX(البيان!$C$4:$C$10000,SMALL(IF(البيان!$F$4:$F$10000=$B$2,IF(البيان!$L$4:$L$10000=1,ROW(C$4:C$10000)-ROW(C$4)+1)),ROWS($A$4:C81))),"")</f>
        <v>18</v>
      </c>
      <c r="D81" s="12">
        <f>IF($A81="","",SUMPRODUCT(البيان!$D$4:$D$10000,((البيان!$F$4:$F$10000=$B$2)*(البيان!$A$4:$A$10000=$A81))*(البيان!$B$4:$B$10000=$B81)*(البيان!$E$4:$E$10000=$E81)))</f>
        <v>5</v>
      </c>
      <c r="E81" s="3" t="str">
        <f t="array" ref="E81">IFERROR(INDEX(البيان!$E$4:$E$10000,SMALL(IF(البيان!$F$4:$F$10000=$B$2,IF(البيان!$L$4:$L$10000=1,ROW(E$4:E$10000)-ROW(E$4)+1)),ROWS($A$4:E81))),"")</f>
        <v>خلطة اسفلتية</v>
      </c>
      <c r="F81" s="3" t="str">
        <f t="array" ref="F81">IFERROR(INDEX(البيان!$G$4:$G$10000,SMALL(IF(البيان!$F$4:$F$10000=$B$2,IF(البيان!$L$4:$L$10000=1,ROW(F$4:F$10000)-ROW(F$4)+1)),ROWS($A$4:F81))),"")</f>
        <v>مارينى الشروق</v>
      </c>
      <c r="G81" s="3" t="str">
        <f t="array" ref="G81">IFERROR(INDEX(البيان!$H$4:$H$10000,SMALL(IF(البيان!$F$4:$F$10000=$B$2,IF(البيان!$L$4:$L$10000=1,ROW(G$4:G$10000)-ROW(G$4)+1)),ROWS($A$4:G81))),"")</f>
        <v>محور ترعة الطوارئ</v>
      </c>
      <c r="H81" s="13">
        <f>IF($A81="","",SUMPRODUCT(البيان!$I$4:$I$10000,((البيان!$F$4:$F$10000=$B$2)*(البيان!$A$4:$A$10000=$A81))*(البيان!$B$4:$B$10000=$B81)*(البيان!$E$4:$E$10000=$E81)))</f>
        <v>0</v>
      </c>
      <c r="I81" s="14">
        <f>IF($A81="","",SUMPRODUCT(البيان!$J$4:$J$10000,((البيان!$F$4:$F$10000=$B$2)*(البيان!$A$4:$A$10000=$A81))*(البيان!$B$4:$B$10000=$B81)*(البيان!$E$4:$E$10000=$E81)))</f>
        <v>0</v>
      </c>
      <c r="J81" s="3">
        <f t="array" ref="J81">IFERROR(INDEX(البيان!$K$4:$K$10000,SMALL(IF(البيان!$F$4:$F$10000=$B$2,IF(البيان!$L$4:$L$10000=1,ROW(J$4:J$10000)-ROW(J$4)+1)),ROWS($A$4:J81))),"")</f>
        <v>0</v>
      </c>
    </row>
    <row r="82" spans="1:10" x14ac:dyDescent="0.25">
      <c r="A82" s="16">
        <f t="array" ref="A82">IFERROR(INDEX(البيان!$A$4:$A$10000,SMALL(IF(البيان!$F$4:$F$10000=$B$2,IF(البيان!$L$4:$L$10000=1,ROW(A$4:A$10000)-ROW(A$4)+1)),ROWS($A$4:A82))),"")</f>
        <v>43832</v>
      </c>
      <c r="B82" s="3">
        <f t="array" ref="B82">IFERROR(INDEX(البيان!$B$4:$B$10000,SMALL(IF(البيان!$F$4:$F$10000=$B$2,IF(البيان!$L$4:$L$10000=1,ROW(B$4:B$10000)-ROW(B$4)+1)),ROWS($A$4:B82))),"")</f>
        <v>7693</v>
      </c>
      <c r="C82" s="3">
        <f t="array" ref="C82">IFERROR(INDEX(البيان!$C$4:$C$10000,SMALL(IF(البيان!$F$4:$F$10000=$B$2,IF(البيان!$L$4:$L$10000=1,ROW(C$4:C$10000)-ROW(C$4)+1)),ROWS($A$4:C82))),"")</f>
        <v>18</v>
      </c>
      <c r="D82" s="12">
        <f>IF($A82="","",SUMPRODUCT(البيان!$D$4:$D$10000,((البيان!$F$4:$F$10000=$B$2)*(البيان!$A$4:$A$10000=$A82))*(البيان!$B$4:$B$10000=$B82)*(البيان!$E$4:$E$10000=$E82)))</f>
        <v>4</v>
      </c>
      <c r="E82" s="3" t="str">
        <f t="array" ref="E82">IFERROR(INDEX(البيان!$E$4:$E$10000,SMALL(IF(البيان!$F$4:$F$10000=$B$2,IF(البيان!$L$4:$L$10000=1,ROW(E$4:E$10000)-ROW(E$4)+1)),ROWS($A$4:E82))),"")</f>
        <v>خلطة اسفلتية</v>
      </c>
      <c r="F82" s="3" t="str">
        <f t="array" ref="F82">IFERROR(INDEX(البيان!$G$4:$G$10000,SMALL(IF(البيان!$F$4:$F$10000=$B$2,IF(البيان!$L$4:$L$10000=1,ROW(F$4:F$10000)-ROW(F$4)+1)),ROWS($A$4:F82))),"")</f>
        <v>مارينى الشروق</v>
      </c>
      <c r="G82" s="3" t="str">
        <f t="array" ref="G82">IFERROR(INDEX(البيان!$H$4:$H$10000,SMALL(IF(البيان!$F$4:$F$10000=$B$2,IF(البيان!$L$4:$L$10000=1,ROW(G$4:G$10000)-ROW(G$4)+1)),ROWS($A$4:G82))),"")</f>
        <v>محور ترعة الطوارئ</v>
      </c>
      <c r="H82" s="13">
        <f>IF($A82="","",SUMPRODUCT(البيان!$I$4:$I$10000,((البيان!$F$4:$F$10000=$B$2)*(البيان!$A$4:$A$10000=$A82))*(البيان!$B$4:$B$10000=$B82)*(البيان!$E$4:$E$10000=$E82)))</f>
        <v>0</v>
      </c>
      <c r="I82" s="14">
        <f>IF($A82="","",SUMPRODUCT(البيان!$J$4:$J$10000,((البيان!$F$4:$F$10000=$B$2)*(البيان!$A$4:$A$10000=$A82))*(البيان!$B$4:$B$10000=$B82)*(البيان!$E$4:$E$10000=$E82)))</f>
        <v>0</v>
      </c>
      <c r="J82" s="3">
        <f t="array" ref="J82">IFERROR(INDEX(البيان!$K$4:$K$10000,SMALL(IF(البيان!$F$4:$F$10000=$B$2,IF(البيان!$L$4:$L$10000=1,ROW(J$4:J$10000)-ROW(J$4)+1)),ROWS($A$4:J82))),"")</f>
        <v>0</v>
      </c>
    </row>
    <row r="83" spans="1:10" x14ac:dyDescent="0.25">
      <c r="A83" s="16">
        <f t="array" ref="A83">IFERROR(INDEX(البيان!$A$4:$A$10000,SMALL(IF(البيان!$F$4:$F$10000=$B$2,IF(البيان!$L$4:$L$10000=1,ROW(A$4:A$10000)-ROW(A$4)+1)),ROWS($A$4:A83))),"")</f>
        <v>43832</v>
      </c>
      <c r="B83" s="3">
        <f t="array" ref="B83">IFERROR(INDEX(البيان!$B$4:$B$10000,SMALL(IF(البيان!$F$4:$F$10000=$B$2,IF(البيان!$L$4:$L$10000=1,ROW(B$4:B$10000)-ROW(B$4)+1)),ROWS($A$4:B83))),"")</f>
        <v>482</v>
      </c>
      <c r="C83" s="3">
        <f t="array" ref="C83">IFERROR(INDEX(البيان!$C$4:$C$10000,SMALL(IF(البيان!$F$4:$F$10000=$B$2,IF(البيان!$L$4:$L$10000=1,ROW(C$4:C$10000)-ROW(C$4)+1)),ROWS($A$4:C83))),"")</f>
        <v>18</v>
      </c>
      <c r="D83" s="12">
        <f>IF($A83="","",SUMPRODUCT(البيان!$D$4:$D$10000,((البيان!$F$4:$F$10000=$B$2)*(البيان!$A$4:$A$10000=$A83))*(البيان!$B$4:$B$10000=$B83)*(البيان!$E$4:$E$10000=$E83)))</f>
        <v>4</v>
      </c>
      <c r="E83" s="3" t="str">
        <f t="array" ref="E83">IFERROR(INDEX(البيان!$E$4:$E$10000,SMALL(IF(البيان!$F$4:$F$10000=$B$2,IF(البيان!$L$4:$L$10000=1,ROW(E$4:E$10000)-ROW(E$4)+1)),ROWS($A$4:E83))),"")</f>
        <v>خلطة اسفلتية</v>
      </c>
      <c r="F83" s="3" t="str">
        <f t="array" ref="F83">IFERROR(INDEX(البيان!$G$4:$G$10000,SMALL(IF(البيان!$F$4:$F$10000=$B$2,IF(البيان!$L$4:$L$10000=1,ROW(F$4:F$10000)-ROW(F$4)+1)),ROWS($A$4:F83))),"")</f>
        <v>مارينى الشروق</v>
      </c>
      <c r="G83" s="3" t="str">
        <f t="array" ref="G83">IFERROR(INDEX(البيان!$H$4:$H$10000,SMALL(IF(البيان!$F$4:$F$10000=$B$2,IF(البيان!$L$4:$L$10000=1,ROW(G$4:G$10000)-ROW(G$4)+1)),ROWS($A$4:G83))),"")</f>
        <v>محور ترعة الطوارئ</v>
      </c>
      <c r="H83" s="13">
        <f>IF($A83="","",SUMPRODUCT(البيان!$I$4:$I$10000,((البيان!$F$4:$F$10000=$B$2)*(البيان!$A$4:$A$10000=$A83))*(البيان!$B$4:$B$10000=$B83)*(البيان!$E$4:$E$10000=$E83)))</f>
        <v>0</v>
      </c>
      <c r="I83" s="14">
        <f>IF($A83="","",SUMPRODUCT(البيان!$J$4:$J$10000,((البيان!$F$4:$F$10000=$B$2)*(البيان!$A$4:$A$10000=$A83))*(البيان!$B$4:$B$10000=$B83)*(البيان!$E$4:$E$10000=$E83)))</f>
        <v>0</v>
      </c>
      <c r="J83" s="3">
        <f t="array" ref="J83">IFERROR(INDEX(البيان!$K$4:$K$10000,SMALL(IF(البيان!$F$4:$F$10000=$B$2,IF(البيان!$L$4:$L$10000=1,ROW(J$4:J$10000)-ROW(J$4)+1)),ROWS($A$4:J83))),"")</f>
        <v>0</v>
      </c>
    </row>
    <row r="84" spans="1:10" x14ac:dyDescent="0.25">
      <c r="A84" s="16">
        <f t="array" ref="A84">IFERROR(INDEX(البيان!$A$4:$A$10000,SMALL(IF(البيان!$F$4:$F$10000=$B$2,IF(البيان!$L$4:$L$10000=1,ROW(A$4:A$10000)-ROW(A$4)+1)),ROWS($A$4:A84))),"")</f>
        <v>43834</v>
      </c>
      <c r="B84" s="3">
        <f t="array" ref="B84">IFERROR(INDEX(البيان!$B$4:$B$10000,SMALL(IF(البيان!$F$4:$F$10000=$B$2,IF(البيان!$L$4:$L$10000=1,ROW(B$4:B$10000)-ROW(B$4)+1)),ROWS($A$4:B84))),"")</f>
        <v>749</v>
      </c>
      <c r="C84" s="3">
        <f t="array" ref="C84">IFERROR(INDEX(البيان!$C$4:$C$10000,SMALL(IF(البيان!$F$4:$F$10000=$B$2,IF(البيان!$L$4:$L$10000=1,ROW(C$4:C$10000)-ROW(C$4)+1)),ROWS($A$4:C84))),"")</f>
        <v>17</v>
      </c>
      <c r="D84" s="12">
        <f>IF($A84="","",SUMPRODUCT(البيان!$D$4:$D$10000,((البيان!$F$4:$F$10000=$B$2)*(البيان!$A$4:$A$10000=$A84))*(البيان!$B$4:$B$10000=$B84)*(البيان!$E$4:$E$10000=$E84)))</f>
        <v>3</v>
      </c>
      <c r="E84" s="3" t="str">
        <f t="array" ref="E84">IFERROR(INDEX(البيان!$E$4:$E$10000,SMALL(IF(البيان!$F$4:$F$10000=$B$2,IF(البيان!$L$4:$L$10000=1,ROW(E$4:E$10000)-ROW(E$4)+1)),ROWS($A$4:E84))),"")</f>
        <v>خلطة اسفلتية</v>
      </c>
      <c r="F84" s="3" t="str">
        <f t="array" ref="F84">IFERROR(INDEX(البيان!$G$4:$G$10000,SMALL(IF(البيان!$F$4:$F$10000=$B$2,IF(البيان!$L$4:$L$10000=1,ROW(F$4:F$10000)-ROW(F$4)+1)),ROWS($A$4:F84))),"")</f>
        <v>مارينى ك 92</v>
      </c>
      <c r="G84" s="3" t="str">
        <f t="array" ref="G84">IFERROR(INDEX(البيان!$H$4:$H$10000,SMALL(IF(البيان!$F$4:$F$10000=$B$2,IF(البيان!$L$4:$L$10000=1,ROW(G$4:G$10000)-ROW(G$4)+1)),ROWS($A$4:G84))),"")</f>
        <v>صنية المستقبل</v>
      </c>
      <c r="H84" s="13">
        <f>IF($A84="","",SUMPRODUCT(البيان!$I$4:$I$10000,((البيان!$F$4:$F$10000=$B$2)*(البيان!$A$4:$A$10000=$A84))*(البيان!$B$4:$B$10000=$B84)*(البيان!$E$4:$E$10000=$E84)))</f>
        <v>0</v>
      </c>
      <c r="I84" s="14">
        <f>IF($A84="","",SUMPRODUCT(البيان!$J$4:$J$10000,((البيان!$F$4:$F$10000=$B$2)*(البيان!$A$4:$A$10000=$A84))*(البيان!$B$4:$B$10000=$B84)*(البيان!$E$4:$E$10000=$E84)))</f>
        <v>0</v>
      </c>
      <c r="J84" s="3">
        <f t="array" ref="J84">IFERROR(INDEX(البيان!$K$4:$K$10000,SMALL(IF(البيان!$F$4:$F$10000=$B$2,IF(البيان!$L$4:$L$10000=1,ROW(J$4:J$10000)-ROW(J$4)+1)),ROWS($A$4:J84))),"")</f>
        <v>0</v>
      </c>
    </row>
    <row r="85" spans="1:10" x14ac:dyDescent="0.25">
      <c r="A85" s="16">
        <f t="array" ref="A85">IFERROR(INDEX(البيان!$A$4:$A$10000,SMALL(IF(البيان!$F$4:$F$10000=$B$2,IF(البيان!$L$4:$L$10000=1,ROW(A$4:A$10000)-ROW(A$4)+1)),ROWS($A$4:A85))),"")</f>
        <v>43834</v>
      </c>
      <c r="B85" s="3">
        <f t="array" ref="B85">IFERROR(INDEX(البيان!$B$4:$B$10000,SMALL(IF(البيان!$F$4:$F$10000=$B$2,IF(البيان!$L$4:$L$10000=1,ROW(B$4:B$10000)-ROW(B$4)+1)),ROWS($A$4:B85))),"")</f>
        <v>415</v>
      </c>
      <c r="C85" s="3">
        <f t="array" ref="C85">IFERROR(INDEX(البيان!$C$4:$C$10000,SMALL(IF(البيان!$F$4:$F$10000=$B$2,IF(البيان!$L$4:$L$10000=1,ROW(C$4:C$10000)-ROW(C$4)+1)),ROWS($A$4:C85))),"")</f>
        <v>18</v>
      </c>
      <c r="D85" s="12">
        <f>IF($A85="","",SUMPRODUCT(البيان!$D$4:$D$10000,((البيان!$F$4:$F$10000=$B$2)*(البيان!$A$4:$A$10000=$A85))*(البيان!$B$4:$B$10000=$B85)*(البيان!$E$4:$E$10000=$E85)))</f>
        <v>3</v>
      </c>
      <c r="E85" s="3" t="str">
        <f t="array" ref="E85">IFERROR(INDEX(البيان!$E$4:$E$10000,SMALL(IF(البيان!$F$4:$F$10000=$B$2,IF(البيان!$L$4:$L$10000=1,ROW(E$4:E$10000)-ROW(E$4)+1)),ROWS($A$4:E85))),"")</f>
        <v>خلطة اسفلتية</v>
      </c>
      <c r="F85" s="3" t="str">
        <f t="array" ref="F85">IFERROR(INDEX(البيان!$G$4:$G$10000,SMALL(IF(البيان!$F$4:$F$10000=$B$2,IF(البيان!$L$4:$L$10000=1,ROW(F$4:F$10000)-ROW(F$4)+1)),ROWS($A$4:F85))),"")</f>
        <v>مارينى ك 92</v>
      </c>
      <c r="G85" s="3" t="str">
        <f t="array" ref="G85">IFERROR(INDEX(البيان!$H$4:$H$10000,SMALL(IF(البيان!$F$4:$F$10000=$B$2,IF(البيان!$L$4:$L$10000=1,ROW(G$4:G$10000)-ROW(G$4)+1)),ROWS($A$4:G85))),"")</f>
        <v>صنية المستقبل</v>
      </c>
      <c r="H85" s="13">
        <f>IF($A85="","",SUMPRODUCT(البيان!$I$4:$I$10000,((البيان!$F$4:$F$10000=$B$2)*(البيان!$A$4:$A$10000=$A85))*(البيان!$B$4:$B$10000=$B85)*(البيان!$E$4:$E$10000=$E85)))</f>
        <v>0</v>
      </c>
      <c r="I85" s="14">
        <f>IF($A85="","",SUMPRODUCT(البيان!$J$4:$J$10000,((البيان!$F$4:$F$10000=$B$2)*(البيان!$A$4:$A$10000=$A85))*(البيان!$B$4:$B$10000=$B85)*(البيان!$E$4:$E$10000=$E85)))</f>
        <v>0</v>
      </c>
      <c r="J85" s="3">
        <f t="array" ref="J85">IFERROR(INDEX(البيان!$K$4:$K$10000,SMALL(IF(البيان!$F$4:$F$10000=$B$2,IF(البيان!$L$4:$L$10000=1,ROW(J$4:J$10000)-ROW(J$4)+1)),ROWS($A$4:J85))),"")</f>
        <v>0</v>
      </c>
    </row>
    <row r="86" spans="1:10" x14ac:dyDescent="0.25">
      <c r="A86" s="16">
        <f t="array" ref="A86">IFERROR(INDEX(البيان!$A$4:$A$10000,SMALL(IF(البيان!$F$4:$F$10000=$B$2,IF(البيان!$L$4:$L$10000=1,ROW(A$4:A$10000)-ROW(A$4)+1)),ROWS($A$4:A86))),"")</f>
        <v>43834</v>
      </c>
      <c r="B86" s="3">
        <f t="array" ref="B86">IFERROR(INDEX(البيان!$B$4:$B$10000,SMALL(IF(البيان!$F$4:$F$10000=$B$2,IF(البيان!$L$4:$L$10000=1,ROW(B$4:B$10000)-ROW(B$4)+1)),ROWS($A$4:B86))),"")</f>
        <v>946</v>
      </c>
      <c r="C86" s="3">
        <f t="array" ref="C86">IFERROR(INDEX(البيان!$C$4:$C$10000,SMALL(IF(البيان!$F$4:$F$10000=$B$2,IF(البيان!$L$4:$L$10000=1,ROW(C$4:C$10000)-ROW(C$4)+1)),ROWS($A$4:C86))),"")</f>
        <v>0</v>
      </c>
      <c r="D86" s="12">
        <f>IF($A86="","",SUMPRODUCT(البيان!$D$4:$D$10000,((البيان!$F$4:$F$10000=$B$2)*(البيان!$A$4:$A$10000=$A86))*(البيان!$B$4:$B$10000=$B86)*(البيان!$E$4:$E$10000=$E86)))</f>
        <v>2</v>
      </c>
      <c r="E86" s="3" t="str">
        <f t="array" ref="E86">IFERROR(INDEX(البيان!$E$4:$E$10000,SMALL(IF(البيان!$F$4:$F$10000=$B$2,IF(البيان!$L$4:$L$10000=1,ROW(E$4:E$10000)-ROW(E$4)+1)),ROWS($A$4:E86))),"")</f>
        <v>خلطة اسفلتية</v>
      </c>
      <c r="F86" s="3" t="str">
        <f t="array" ref="F86">IFERROR(INDEX(البيان!$G$4:$G$10000,SMALL(IF(البيان!$F$4:$F$10000=$B$2,IF(البيان!$L$4:$L$10000=1,ROW(F$4:F$10000)-ROW(F$4)+1)),ROWS($A$4:F86))),"")</f>
        <v>مارينى ك 92</v>
      </c>
      <c r="G86" s="3" t="str">
        <f t="array" ref="G86">IFERROR(INDEX(البيان!$H$4:$H$10000,SMALL(IF(البيان!$F$4:$F$10000=$B$2,IF(البيان!$L$4:$L$10000=1,ROW(G$4:G$10000)-ROW(G$4)+1)),ROWS($A$4:G86))),"")</f>
        <v>صنية المستقبل</v>
      </c>
      <c r="H86" s="13">
        <f>IF($A86="","",SUMPRODUCT(البيان!$I$4:$I$10000,((البيان!$F$4:$F$10000=$B$2)*(البيان!$A$4:$A$10000=$A86))*(البيان!$B$4:$B$10000=$B86)*(البيان!$E$4:$E$10000=$E86)))</f>
        <v>0</v>
      </c>
      <c r="I86" s="14">
        <f>IF($A86="","",SUMPRODUCT(البيان!$J$4:$J$10000,((البيان!$F$4:$F$10000=$B$2)*(البيان!$A$4:$A$10000=$A86))*(البيان!$B$4:$B$10000=$B86)*(البيان!$E$4:$E$10000=$E86)))</f>
        <v>0</v>
      </c>
      <c r="J86" s="3">
        <f t="array" ref="J86">IFERROR(INDEX(البيان!$K$4:$K$10000,SMALL(IF(البيان!$F$4:$F$10000=$B$2,IF(البيان!$L$4:$L$10000=1,ROW(J$4:J$10000)-ROW(J$4)+1)),ROWS($A$4:J86))),"")</f>
        <v>0</v>
      </c>
    </row>
    <row r="87" spans="1:10" x14ac:dyDescent="0.25">
      <c r="A87" s="16">
        <f t="array" ref="A87">IFERROR(INDEX(البيان!$A$4:$A$10000,SMALL(IF(البيان!$F$4:$F$10000=$B$2,IF(البيان!$L$4:$L$10000=1,ROW(A$4:A$10000)-ROW(A$4)+1)),ROWS($A$4:A87))),"")</f>
        <v>43834</v>
      </c>
      <c r="B87" s="3">
        <f t="array" ref="B87">IFERROR(INDEX(البيان!$B$4:$B$10000,SMALL(IF(البيان!$F$4:$F$10000=$B$2,IF(البيان!$L$4:$L$10000=1,ROW(B$4:B$10000)-ROW(B$4)+1)),ROWS($A$4:B87))),"")</f>
        <v>482</v>
      </c>
      <c r="C87" s="3">
        <f t="array" ref="C87">IFERROR(INDEX(البيان!$C$4:$C$10000,SMALL(IF(البيان!$F$4:$F$10000=$B$2,IF(البيان!$L$4:$L$10000=1,ROW(C$4:C$10000)-ROW(C$4)+1)),ROWS($A$4:C87))),"")</f>
        <v>18</v>
      </c>
      <c r="D87" s="12">
        <f>IF($A87="","",SUMPRODUCT(البيان!$D$4:$D$10000,((البيان!$F$4:$F$10000=$B$2)*(البيان!$A$4:$A$10000=$A87))*(البيان!$B$4:$B$10000=$B87)*(البيان!$E$4:$E$10000=$E87)))</f>
        <v>2</v>
      </c>
      <c r="E87" s="3" t="str">
        <f t="array" ref="E87">IFERROR(INDEX(البيان!$E$4:$E$10000,SMALL(IF(البيان!$F$4:$F$10000=$B$2,IF(البيان!$L$4:$L$10000=1,ROW(E$4:E$10000)-ROW(E$4)+1)),ROWS($A$4:E87))),"")</f>
        <v>خلطة اسفلتية</v>
      </c>
      <c r="F87" s="3" t="str">
        <f t="array" ref="F87">IFERROR(INDEX(البيان!$G$4:$G$10000,SMALL(IF(البيان!$F$4:$F$10000=$B$2,IF(البيان!$L$4:$L$10000=1,ROW(F$4:F$10000)-ROW(F$4)+1)),ROWS($A$4:F87))),"")</f>
        <v>مارينى ك 92</v>
      </c>
      <c r="G87" s="3" t="str">
        <f t="array" ref="G87">IFERROR(INDEX(البيان!$H$4:$H$10000,SMALL(IF(البيان!$F$4:$F$10000=$B$2,IF(البيان!$L$4:$L$10000=1,ROW(G$4:G$10000)-ROW(G$4)+1)),ROWS($A$4:G87))),"")</f>
        <v>صنية المستقبل</v>
      </c>
      <c r="H87" s="13">
        <f>IF($A87="","",SUMPRODUCT(البيان!$I$4:$I$10000,((البيان!$F$4:$F$10000=$B$2)*(البيان!$A$4:$A$10000=$A87))*(البيان!$B$4:$B$10000=$B87)*(البيان!$E$4:$E$10000=$E87)))</f>
        <v>0</v>
      </c>
      <c r="I87" s="14">
        <f>IF($A87="","",SUMPRODUCT(البيان!$J$4:$J$10000,((البيان!$F$4:$F$10000=$B$2)*(البيان!$A$4:$A$10000=$A87))*(البيان!$B$4:$B$10000=$B87)*(البيان!$E$4:$E$10000=$E87)))</f>
        <v>0</v>
      </c>
      <c r="J87" s="3">
        <f t="array" ref="J87">IFERROR(INDEX(البيان!$K$4:$K$10000,SMALL(IF(البيان!$F$4:$F$10000=$B$2,IF(البيان!$L$4:$L$10000=1,ROW(J$4:J$10000)-ROW(J$4)+1)),ROWS($A$4:J87))),"")</f>
        <v>0</v>
      </c>
    </row>
    <row r="88" spans="1:10" x14ac:dyDescent="0.25">
      <c r="A88" s="16">
        <f t="array" ref="A88">IFERROR(INDEX(البيان!$A$4:$A$10000,SMALL(IF(البيان!$F$4:$F$10000=$B$2,IF(البيان!$L$4:$L$10000=1,ROW(A$4:A$10000)-ROW(A$4)+1)),ROWS($A$4:A88))),"")</f>
        <v>43834</v>
      </c>
      <c r="B88" s="3">
        <f t="array" ref="B88">IFERROR(INDEX(البيان!$B$4:$B$10000,SMALL(IF(البيان!$F$4:$F$10000=$B$2,IF(البيان!$L$4:$L$10000=1,ROW(B$4:B$10000)-ROW(B$4)+1)),ROWS($A$4:B88))),"")</f>
        <v>819</v>
      </c>
      <c r="C88" s="3">
        <f t="array" ref="C88">IFERROR(INDEX(البيان!$C$4:$C$10000,SMALL(IF(البيان!$F$4:$F$10000=$B$2,IF(البيان!$L$4:$L$10000=1,ROW(C$4:C$10000)-ROW(C$4)+1)),ROWS($A$4:C88))),"")</f>
        <v>0</v>
      </c>
      <c r="D88" s="12">
        <f>IF($A88="","",SUMPRODUCT(البيان!$D$4:$D$10000,((البيان!$F$4:$F$10000=$B$2)*(البيان!$A$4:$A$10000=$A88))*(البيان!$B$4:$B$10000=$B88)*(البيان!$E$4:$E$10000=$E88)))</f>
        <v>2</v>
      </c>
      <c r="E88" s="3" t="str">
        <f t="array" ref="E88">IFERROR(INDEX(البيان!$E$4:$E$10000,SMALL(IF(البيان!$F$4:$F$10000=$B$2,IF(البيان!$L$4:$L$10000=1,ROW(E$4:E$10000)-ROW(E$4)+1)),ROWS($A$4:E88))),"")</f>
        <v>خلطة اسفلتية</v>
      </c>
      <c r="F88" s="3" t="str">
        <f t="array" ref="F88">IFERROR(INDEX(البيان!$G$4:$G$10000,SMALL(IF(البيان!$F$4:$F$10000=$B$2,IF(البيان!$L$4:$L$10000=1,ROW(F$4:F$10000)-ROW(F$4)+1)),ROWS($A$4:F88))),"")</f>
        <v>مارينى ك 92</v>
      </c>
      <c r="G88" s="3" t="str">
        <f t="array" ref="G88">IFERROR(INDEX(البيان!$H$4:$H$10000,SMALL(IF(البيان!$F$4:$F$10000=$B$2,IF(البيان!$L$4:$L$10000=1,ROW(G$4:G$10000)-ROW(G$4)+1)),ROWS($A$4:G88))),"")</f>
        <v>صنية المستقبل</v>
      </c>
      <c r="H88" s="13">
        <f>IF($A88="","",SUMPRODUCT(البيان!$I$4:$I$10000,((البيان!$F$4:$F$10000=$B$2)*(البيان!$A$4:$A$10000=$A88))*(البيان!$B$4:$B$10000=$B88)*(البيان!$E$4:$E$10000=$E88)))</f>
        <v>0</v>
      </c>
      <c r="I88" s="14">
        <f>IF($A88="","",SUMPRODUCT(البيان!$J$4:$J$10000,((البيان!$F$4:$F$10000=$B$2)*(البيان!$A$4:$A$10000=$A88))*(البيان!$B$4:$B$10000=$B88)*(البيان!$E$4:$E$10000=$E88)))</f>
        <v>0</v>
      </c>
      <c r="J88" s="3">
        <f t="array" ref="J88">IFERROR(INDEX(البيان!$K$4:$K$10000,SMALL(IF(البيان!$F$4:$F$10000=$B$2,IF(البيان!$L$4:$L$10000=1,ROW(J$4:J$10000)-ROW(J$4)+1)),ROWS($A$4:J88))),"")</f>
        <v>0</v>
      </c>
    </row>
    <row r="89" spans="1:10" x14ac:dyDescent="0.25">
      <c r="A89" s="16">
        <f t="array" ref="A89">IFERROR(INDEX(البيان!$A$4:$A$10000,SMALL(IF(البيان!$F$4:$F$10000=$B$2,IF(البيان!$L$4:$L$10000=1,ROW(A$4:A$10000)-ROW(A$4)+1)),ROWS($A$4:A89))),"")</f>
        <v>43834</v>
      </c>
      <c r="B89" s="3">
        <f t="array" ref="B89">IFERROR(INDEX(البيان!$B$4:$B$10000,SMALL(IF(البيان!$F$4:$F$10000=$B$2,IF(البيان!$L$4:$L$10000=1,ROW(B$4:B$10000)-ROW(B$4)+1)),ROWS($A$4:B89))),"")</f>
        <v>864</v>
      </c>
      <c r="C89" s="3">
        <f t="array" ref="C89">IFERROR(INDEX(البيان!$C$4:$C$10000,SMALL(IF(البيان!$F$4:$F$10000=$B$2,IF(البيان!$L$4:$L$10000=1,ROW(C$4:C$10000)-ROW(C$4)+1)),ROWS($A$4:C89))),"")</f>
        <v>0</v>
      </c>
      <c r="D89" s="12">
        <f>IF($A89="","",SUMPRODUCT(البيان!$D$4:$D$10000,((البيان!$F$4:$F$10000=$B$2)*(البيان!$A$4:$A$10000=$A89))*(البيان!$B$4:$B$10000=$B89)*(البيان!$E$4:$E$10000=$E89)))</f>
        <v>2</v>
      </c>
      <c r="E89" s="3" t="str">
        <f t="array" ref="E89">IFERROR(INDEX(البيان!$E$4:$E$10000,SMALL(IF(البيان!$F$4:$F$10000=$B$2,IF(البيان!$L$4:$L$10000=1,ROW(E$4:E$10000)-ROW(E$4)+1)),ROWS($A$4:E89))),"")</f>
        <v>خلطة اسفلتية</v>
      </c>
      <c r="F89" s="3" t="str">
        <f t="array" ref="F89">IFERROR(INDEX(البيان!$G$4:$G$10000,SMALL(IF(البيان!$F$4:$F$10000=$B$2,IF(البيان!$L$4:$L$10000=1,ROW(F$4:F$10000)-ROW(F$4)+1)),ROWS($A$4:F89))),"")</f>
        <v>مارينى ك 92</v>
      </c>
      <c r="G89" s="3" t="str">
        <f t="array" ref="G89">IFERROR(INDEX(البيان!$H$4:$H$10000,SMALL(IF(البيان!$F$4:$F$10000=$B$2,IF(البيان!$L$4:$L$10000=1,ROW(G$4:G$10000)-ROW(G$4)+1)),ROWS($A$4:G89))),"")</f>
        <v>صنية المستقبل</v>
      </c>
      <c r="H89" s="13">
        <f>IF($A89="","",SUMPRODUCT(البيان!$I$4:$I$10000,((البيان!$F$4:$F$10000=$B$2)*(البيان!$A$4:$A$10000=$A89))*(البيان!$B$4:$B$10000=$B89)*(البيان!$E$4:$E$10000=$E89)))</f>
        <v>0</v>
      </c>
      <c r="I89" s="14">
        <f>IF($A89="","",SUMPRODUCT(البيان!$J$4:$J$10000,((البيان!$F$4:$F$10000=$B$2)*(البيان!$A$4:$A$10000=$A89))*(البيان!$B$4:$B$10000=$B89)*(البيان!$E$4:$E$10000=$E89)))</f>
        <v>0</v>
      </c>
      <c r="J89" s="3">
        <f t="array" ref="J89">IFERROR(INDEX(البيان!$K$4:$K$10000,SMALL(IF(البيان!$F$4:$F$10000=$B$2,IF(البيان!$L$4:$L$10000=1,ROW(J$4:J$10000)-ROW(J$4)+1)),ROWS($A$4:J89))),"")</f>
        <v>0</v>
      </c>
    </row>
    <row r="90" spans="1:10" x14ac:dyDescent="0.25">
      <c r="A90" s="16">
        <f t="array" ref="A90">IFERROR(INDEX(البيان!$A$4:$A$10000,SMALL(IF(البيان!$F$4:$F$10000=$B$2,IF(البيان!$L$4:$L$10000=1,ROW(A$4:A$10000)-ROW(A$4)+1)),ROWS($A$4:A90))),"")</f>
        <v>43834</v>
      </c>
      <c r="B90" s="3">
        <f t="array" ref="B90">IFERROR(INDEX(البيان!$B$4:$B$10000,SMALL(IF(البيان!$F$4:$F$10000=$B$2,IF(البيان!$L$4:$L$10000=1,ROW(B$4:B$10000)-ROW(B$4)+1)),ROWS($A$4:B90))),"")</f>
        <v>198</v>
      </c>
      <c r="C90" s="3">
        <f t="array" ref="C90">IFERROR(INDEX(البيان!$C$4:$C$10000,SMALL(IF(البيان!$F$4:$F$10000=$B$2,IF(البيان!$L$4:$L$10000=1,ROW(C$4:C$10000)-ROW(C$4)+1)),ROWS($A$4:C90))),"")</f>
        <v>18</v>
      </c>
      <c r="D90" s="12">
        <f>IF($A90="","",SUMPRODUCT(البيان!$D$4:$D$10000,((البيان!$F$4:$F$10000=$B$2)*(البيان!$A$4:$A$10000=$A90))*(البيان!$B$4:$B$10000=$B90)*(البيان!$E$4:$E$10000=$E90)))</f>
        <v>2</v>
      </c>
      <c r="E90" s="3" t="str">
        <f t="array" ref="E90">IFERROR(INDEX(البيان!$E$4:$E$10000,SMALL(IF(البيان!$F$4:$F$10000=$B$2,IF(البيان!$L$4:$L$10000=1,ROW(E$4:E$10000)-ROW(E$4)+1)),ROWS($A$4:E90))),"")</f>
        <v>خلطة اسفلتية</v>
      </c>
      <c r="F90" s="3" t="str">
        <f t="array" ref="F90">IFERROR(INDEX(البيان!$G$4:$G$10000,SMALL(IF(البيان!$F$4:$F$10000=$B$2,IF(البيان!$L$4:$L$10000=1,ROW(F$4:F$10000)-ROW(F$4)+1)),ROWS($A$4:F90))),"")</f>
        <v>مارينى ك 92</v>
      </c>
      <c r="G90" s="3" t="str">
        <f t="array" ref="G90">IFERROR(INDEX(البيان!$H$4:$H$10000,SMALL(IF(البيان!$F$4:$F$10000=$B$2,IF(البيان!$L$4:$L$10000=1,ROW(G$4:G$10000)-ROW(G$4)+1)),ROWS($A$4:G90))),"")</f>
        <v>صنية المستقبل</v>
      </c>
      <c r="H90" s="13">
        <f>IF($A90="","",SUMPRODUCT(البيان!$I$4:$I$10000,((البيان!$F$4:$F$10000=$B$2)*(البيان!$A$4:$A$10000=$A90))*(البيان!$B$4:$B$10000=$B90)*(البيان!$E$4:$E$10000=$E90)))</f>
        <v>0</v>
      </c>
      <c r="I90" s="14">
        <f>IF($A90="","",SUMPRODUCT(البيان!$J$4:$J$10000,((البيان!$F$4:$F$10000=$B$2)*(البيان!$A$4:$A$10000=$A90))*(البيان!$B$4:$B$10000=$B90)*(البيان!$E$4:$E$10000=$E90)))</f>
        <v>0</v>
      </c>
      <c r="J90" s="3">
        <f t="array" ref="J90">IFERROR(INDEX(البيان!$K$4:$K$10000,SMALL(IF(البيان!$F$4:$F$10000=$B$2,IF(البيان!$L$4:$L$10000=1,ROW(J$4:J$10000)-ROW(J$4)+1)),ROWS($A$4:J90))),"")</f>
        <v>0</v>
      </c>
    </row>
    <row r="91" spans="1:10" x14ac:dyDescent="0.25">
      <c r="A91" s="16">
        <f t="array" ref="A91">IFERROR(INDEX(البيان!$A$4:$A$10000,SMALL(IF(البيان!$F$4:$F$10000=$B$2,IF(البيان!$L$4:$L$10000=1,ROW(A$4:A$10000)-ROW(A$4)+1)),ROWS($A$4:A91))),"")</f>
        <v>43835</v>
      </c>
      <c r="B91" s="3">
        <f t="array" ref="B91">IFERROR(INDEX(البيان!$B$4:$B$10000,SMALL(IF(البيان!$F$4:$F$10000=$B$2,IF(البيان!$L$4:$L$10000=1,ROW(B$4:B$10000)-ROW(B$4)+1)),ROWS($A$4:B91))),"")</f>
        <v>1625</v>
      </c>
      <c r="C91" s="3">
        <f t="array" ref="C91">IFERROR(INDEX(البيان!$C$4:$C$10000,SMALL(IF(البيان!$F$4:$F$10000=$B$2,IF(البيان!$L$4:$L$10000=1,ROW(C$4:C$10000)-ROW(C$4)+1)),ROWS($A$4:C91))),"")</f>
        <v>20</v>
      </c>
      <c r="D91" s="12">
        <f>IF($A91="","",SUMPRODUCT(البيان!$D$4:$D$10000,((البيان!$F$4:$F$10000=$B$2)*(البيان!$A$4:$A$10000=$A91))*(البيان!$B$4:$B$10000=$B91)*(البيان!$E$4:$E$10000=$E91)))</f>
        <v>3</v>
      </c>
      <c r="E91" s="3" t="str">
        <f t="array" ref="E91">IFERROR(INDEX(البيان!$E$4:$E$10000,SMALL(IF(البيان!$F$4:$F$10000=$B$2,IF(البيان!$L$4:$L$10000=1,ROW(E$4:E$10000)-ROW(E$4)+1)),ROWS($A$4:E91))),"")</f>
        <v>خلطة اسفلتية</v>
      </c>
      <c r="F91" s="3" t="str">
        <f t="array" ref="F91">IFERROR(INDEX(البيان!$G$4:$G$10000,SMALL(IF(البيان!$F$4:$F$10000=$B$2,IF(البيان!$L$4:$L$10000=1,ROW(F$4:F$10000)-ROW(F$4)+1)),ROWS($A$4:F91))),"")</f>
        <v>مارينى الشروق</v>
      </c>
      <c r="G91" s="3" t="str">
        <f t="array" ref="G91">IFERROR(INDEX(البيان!$H$4:$H$10000,SMALL(IF(البيان!$F$4:$F$10000=$B$2,IF(البيان!$L$4:$L$10000=1,ROW(G$4:G$10000)-ROW(G$4)+1)),ROWS($A$4:G91))),"")</f>
        <v>محور ترعة الطوارئ</v>
      </c>
      <c r="H91" s="13">
        <f>IF($A91="","",SUMPRODUCT(البيان!$I$4:$I$10000,((البيان!$F$4:$F$10000=$B$2)*(البيان!$A$4:$A$10000=$A91))*(البيان!$B$4:$B$10000=$B91)*(البيان!$E$4:$E$10000=$E91)))</f>
        <v>0</v>
      </c>
      <c r="I91" s="14">
        <f>IF($A91="","",SUMPRODUCT(البيان!$J$4:$J$10000,((البيان!$F$4:$F$10000=$B$2)*(البيان!$A$4:$A$10000=$A91))*(البيان!$B$4:$B$10000=$B91)*(البيان!$E$4:$E$10000=$E91)))</f>
        <v>0</v>
      </c>
      <c r="J91" s="3">
        <f t="array" ref="J91">IFERROR(INDEX(البيان!$K$4:$K$10000,SMALL(IF(البيان!$F$4:$F$10000=$B$2,IF(البيان!$L$4:$L$10000=1,ROW(J$4:J$10000)-ROW(J$4)+1)),ROWS($A$4:J91))),"")</f>
        <v>0</v>
      </c>
    </row>
    <row r="92" spans="1:10" x14ac:dyDescent="0.25">
      <c r="A92" s="16">
        <f t="array" ref="A92">IFERROR(INDEX(البيان!$A$4:$A$10000,SMALL(IF(البيان!$F$4:$F$10000=$B$2,IF(البيان!$L$4:$L$10000=1,ROW(A$4:A$10000)-ROW(A$4)+1)),ROWS($A$4:A92))),"")</f>
        <v>43835</v>
      </c>
      <c r="B92" s="3">
        <f t="array" ref="B92">IFERROR(INDEX(البيان!$B$4:$B$10000,SMALL(IF(البيان!$F$4:$F$10000=$B$2,IF(البيان!$L$4:$L$10000=1,ROW(B$4:B$10000)-ROW(B$4)+1)),ROWS($A$4:B92))),"")</f>
        <v>7312</v>
      </c>
      <c r="C92" s="3">
        <f t="array" ref="C92">IFERROR(INDEX(البيان!$C$4:$C$10000,SMALL(IF(البيان!$F$4:$F$10000=$B$2,IF(البيان!$L$4:$L$10000=1,ROW(C$4:C$10000)-ROW(C$4)+1)),ROWS($A$4:C92))),"")</f>
        <v>19</v>
      </c>
      <c r="D92" s="12">
        <f>IF($A92="","",SUMPRODUCT(البيان!$D$4:$D$10000,((البيان!$F$4:$F$10000=$B$2)*(البيان!$A$4:$A$10000=$A92))*(البيان!$B$4:$B$10000=$B92)*(البيان!$E$4:$E$10000=$E92)))</f>
        <v>2</v>
      </c>
      <c r="E92" s="3" t="str">
        <f t="array" ref="E92">IFERROR(INDEX(البيان!$E$4:$E$10000,SMALL(IF(البيان!$F$4:$F$10000=$B$2,IF(البيان!$L$4:$L$10000=1,ROW(E$4:E$10000)-ROW(E$4)+1)),ROWS($A$4:E92))),"")</f>
        <v>خلطة اسفلتية</v>
      </c>
      <c r="F92" s="3" t="str">
        <f t="array" ref="F92">IFERROR(INDEX(البيان!$G$4:$G$10000,SMALL(IF(البيان!$F$4:$F$10000=$B$2,IF(البيان!$L$4:$L$10000=1,ROW(F$4:F$10000)-ROW(F$4)+1)),ROWS($A$4:F92))),"")</f>
        <v>مارينى الشروق</v>
      </c>
      <c r="G92" s="3" t="str">
        <f t="array" ref="G92">IFERROR(INDEX(البيان!$H$4:$H$10000,SMALL(IF(البيان!$F$4:$F$10000=$B$2,IF(البيان!$L$4:$L$10000=1,ROW(G$4:G$10000)-ROW(G$4)+1)),ROWS($A$4:G92))),"")</f>
        <v>محور ترعة الطوارئ</v>
      </c>
      <c r="H92" s="13">
        <f>IF($A92="","",SUMPRODUCT(البيان!$I$4:$I$10000,((البيان!$F$4:$F$10000=$B$2)*(البيان!$A$4:$A$10000=$A92))*(البيان!$B$4:$B$10000=$B92)*(البيان!$E$4:$E$10000=$E92)))</f>
        <v>0</v>
      </c>
      <c r="I92" s="14">
        <f>IF($A92="","",SUMPRODUCT(البيان!$J$4:$J$10000,((البيان!$F$4:$F$10000=$B$2)*(البيان!$A$4:$A$10000=$A92))*(البيان!$B$4:$B$10000=$B92)*(البيان!$E$4:$E$10000=$E92)))</f>
        <v>0</v>
      </c>
      <c r="J92" s="3">
        <f t="array" ref="J92">IFERROR(INDEX(البيان!$K$4:$K$10000,SMALL(IF(البيان!$F$4:$F$10000=$B$2,IF(البيان!$L$4:$L$10000=1,ROW(J$4:J$10000)-ROW(J$4)+1)),ROWS($A$4:J92))),"")</f>
        <v>0</v>
      </c>
    </row>
    <row r="93" spans="1:10" x14ac:dyDescent="0.25">
      <c r="A93" s="16">
        <f t="array" ref="A93">IFERROR(INDEX(البيان!$A$4:$A$10000,SMALL(IF(البيان!$F$4:$F$10000=$B$2,IF(البيان!$L$4:$L$10000=1,ROW(A$4:A$10000)-ROW(A$4)+1)),ROWS($A$4:A93))),"")</f>
        <v>43835</v>
      </c>
      <c r="B93" s="3">
        <f t="array" ref="B93">IFERROR(INDEX(البيان!$B$4:$B$10000,SMALL(IF(البيان!$F$4:$F$10000=$B$2,IF(البيان!$L$4:$L$10000=1,ROW(B$4:B$10000)-ROW(B$4)+1)),ROWS($A$4:B93))),"")</f>
        <v>198</v>
      </c>
      <c r="C93" s="3">
        <f t="array" ref="C93">IFERROR(INDEX(البيان!$C$4:$C$10000,SMALL(IF(البيان!$F$4:$F$10000=$B$2,IF(البيان!$L$4:$L$10000=1,ROW(C$4:C$10000)-ROW(C$4)+1)),ROWS($A$4:C93))),"")</f>
        <v>18</v>
      </c>
      <c r="D93" s="12">
        <f>IF($A93="","",SUMPRODUCT(البيان!$D$4:$D$10000,((البيان!$F$4:$F$10000=$B$2)*(البيان!$A$4:$A$10000=$A93))*(البيان!$B$4:$B$10000=$B93)*(البيان!$E$4:$E$10000=$E93)))</f>
        <v>2</v>
      </c>
      <c r="E93" s="3" t="str">
        <f t="array" ref="E93">IFERROR(INDEX(البيان!$E$4:$E$10000,SMALL(IF(البيان!$F$4:$F$10000=$B$2,IF(البيان!$L$4:$L$10000=1,ROW(E$4:E$10000)-ROW(E$4)+1)),ROWS($A$4:E93))),"")</f>
        <v>خلطة اسفلتية</v>
      </c>
      <c r="F93" s="3" t="str">
        <f t="array" ref="F93">IFERROR(INDEX(البيان!$G$4:$G$10000,SMALL(IF(البيان!$F$4:$F$10000=$B$2,IF(البيان!$L$4:$L$10000=1,ROW(F$4:F$10000)-ROW(F$4)+1)),ROWS($A$4:F93))),"")</f>
        <v>مارينى الشروق</v>
      </c>
      <c r="G93" s="3" t="str">
        <f t="array" ref="G93">IFERROR(INDEX(البيان!$H$4:$H$10000,SMALL(IF(البيان!$F$4:$F$10000=$B$2,IF(البيان!$L$4:$L$10000=1,ROW(G$4:G$10000)-ROW(G$4)+1)),ROWS($A$4:G93))),"")</f>
        <v>محور ترعة الطوارئ</v>
      </c>
      <c r="H93" s="13">
        <f>IF($A93="","",SUMPRODUCT(البيان!$I$4:$I$10000,((البيان!$F$4:$F$10000=$B$2)*(البيان!$A$4:$A$10000=$A93))*(البيان!$B$4:$B$10000=$B93)*(البيان!$E$4:$E$10000=$E93)))</f>
        <v>0</v>
      </c>
      <c r="I93" s="14">
        <f>IF($A93="","",SUMPRODUCT(البيان!$J$4:$J$10000,((البيان!$F$4:$F$10000=$B$2)*(البيان!$A$4:$A$10000=$A93))*(البيان!$B$4:$B$10000=$B93)*(البيان!$E$4:$E$10000=$E93)))</f>
        <v>0</v>
      </c>
      <c r="J93" s="3">
        <f t="array" ref="J93">IFERROR(INDEX(البيان!$K$4:$K$10000,SMALL(IF(البيان!$F$4:$F$10000=$B$2,IF(البيان!$L$4:$L$10000=1,ROW(J$4:J$10000)-ROW(J$4)+1)),ROWS($A$4:J93))),"")</f>
        <v>0</v>
      </c>
    </row>
    <row r="94" spans="1:10" x14ac:dyDescent="0.25">
      <c r="A94" s="16">
        <f t="array" ref="A94">IFERROR(INDEX(البيان!$A$4:$A$10000,SMALL(IF(البيان!$F$4:$F$10000=$B$2,IF(البيان!$L$4:$L$10000=1,ROW(A$4:A$10000)-ROW(A$4)+1)),ROWS($A$4:A94))),"")</f>
        <v>43835</v>
      </c>
      <c r="B94" s="3">
        <f t="array" ref="B94">IFERROR(INDEX(البيان!$B$4:$B$10000,SMALL(IF(البيان!$F$4:$F$10000=$B$2,IF(البيان!$L$4:$L$10000=1,ROW(B$4:B$10000)-ROW(B$4)+1)),ROWS($A$4:B94))),"")</f>
        <v>482</v>
      </c>
      <c r="C94" s="3">
        <f t="array" ref="C94">IFERROR(INDEX(البيان!$C$4:$C$10000,SMALL(IF(البيان!$F$4:$F$10000=$B$2,IF(البيان!$L$4:$L$10000=1,ROW(C$4:C$10000)-ROW(C$4)+1)),ROWS($A$4:C94))),"")</f>
        <v>18</v>
      </c>
      <c r="D94" s="12">
        <f>IF($A94="","",SUMPRODUCT(البيان!$D$4:$D$10000,((البيان!$F$4:$F$10000=$B$2)*(البيان!$A$4:$A$10000=$A94))*(البيان!$B$4:$B$10000=$B94)*(البيان!$E$4:$E$10000=$E94)))</f>
        <v>2</v>
      </c>
      <c r="E94" s="3" t="str">
        <f t="array" ref="E94">IFERROR(INDEX(البيان!$E$4:$E$10000,SMALL(IF(البيان!$F$4:$F$10000=$B$2,IF(البيان!$L$4:$L$10000=1,ROW(E$4:E$10000)-ROW(E$4)+1)),ROWS($A$4:E94))),"")</f>
        <v>خلطة اسفلتية</v>
      </c>
      <c r="F94" s="3" t="str">
        <f t="array" ref="F94">IFERROR(INDEX(البيان!$G$4:$G$10000,SMALL(IF(البيان!$F$4:$F$10000=$B$2,IF(البيان!$L$4:$L$10000=1,ROW(F$4:F$10000)-ROW(F$4)+1)),ROWS($A$4:F94))),"")</f>
        <v>مارينى الشروق</v>
      </c>
      <c r="G94" s="3" t="str">
        <f t="array" ref="G94">IFERROR(INDEX(البيان!$H$4:$H$10000,SMALL(IF(البيان!$F$4:$F$10000=$B$2,IF(البيان!$L$4:$L$10000=1,ROW(G$4:G$10000)-ROW(G$4)+1)),ROWS($A$4:G94))),"")</f>
        <v>محور ترعة الطوارئ</v>
      </c>
      <c r="H94" s="13">
        <f>IF($A94="","",SUMPRODUCT(البيان!$I$4:$I$10000,((البيان!$F$4:$F$10000=$B$2)*(البيان!$A$4:$A$10000=$A94))*(البيان!$B$4:$B$10000=$B94)*(البيان!$E$4:$E$10000=$E94)))</f>
        <v>0</v>
      </c>
      <c r="I94" s="14">
        <f>IF($A94="","",SUMPRODUCT(البيان!$J$4:$J$10000,((البيان!$F$4:$F$10000=$B$2)*(البيان!$A$4:$A$10000=$A94))*(البيان!$B$4:$B$10000=$B94)*(البيان!$E$4:$E$10000=$E94)))</f>
        <v>0</v>
      </c>
      <c r="J94" s="3">
        <f t="array" ref="J94">IFERROR(INDEX(البيان!$K$4:$K$10000,SMALL(IF(البيان!$F$4:$F$10000=$B$2,IF(البيان!$L$4:$L$10000=1,ROW(J$4:J$10000)-ROW(J$4)+1)),ROWS($A$4:J94))),"")</f>
        <v>0</v>
      </c>
    </row>
    <row r="95" spans="1:10" x14ac:dyDescent="0.25">
      <c r="A95" s="16">
        <f t="array" ref="A95">IFERROR(INDEX(البيان!$A$4:$A$10000,SMALL(IF(البيان!$F$4:$F$10000=$B$2,IF(البيان!$L$4:$L$10000=1,ROW(A$4:A$10000)-ROW(A$4)+1)),ROWS($A$4:A95))),"")</f>
        <v>43835</v>
      </c>
      <c r="B95" s="3">
        <f t="array" ref="B95">IFERROR(INDEX(البيان!$B$4:$B$10000,SMALL(IF(البيان!$F$4:$F$10000=$B$2,IF(البيان!$L$4:$L$10000=1,ROW(B$4:B$10000)-ROW(B$4)+1)),ROWS($A$4:B95))),"")</f>
        <v>3217</v>
      </c>
      <c r="C95" s="3">
        <f t="array" ref="C95">IFERROR(INDEX(البيان!$C$4:$C$10000,SMALL(IF(البيان!$F$4:$F$10000=$B$2,IF(البيان!$L$4:$L$10000=1,ROW(C$4:C$10000)-ROW(C$4)+1)),ROWS($A$4:C95))),"")</f>
        <v>18</v>
      </c>
      <c r="D95" s="12">
        <f>IF($A95="","",SUMPRODUCT(البيان!$D$4:$D$10000,((البيان!$F$4:$F$10000=$B$2)*(البيان!$A$4:$A$10000=$A95))*(البيان!$B$4:$B$10000=$B95)*(البيان!$E$4:$E$10000=$E95)))</f>
        <v>2</v>
      </c>
      <c r="E95" s="3" t="str">
        <f t="array" ref="E95">IFERROR(INDEX(البيان!$E$4:$E$10000,SMALL(IF(البيان!$F$4:$F$10000=$B$2,IF(البيان!$L$4:$L$10000=1,ROW(E$4:E$10000)-ROW(E$4)+1)),ROWS($A$4:E95))),"")</f>
        <v>خلطة اسفلتية</v>
      </c>
      <c r="F95" s="3" t="str">
        <f t="array" ref="F95">IFERROR(INDEX(البيان!$G$4:$G$10000,SMALL(IF(البيان!$F$4:$F$10000=$B$2,IF(البيان!$L$4:$L$10000=1,ROW(F$4:F$10000)-ROW(F$4)+1)),ROWS($A$4:F95))),"")</f>
        <v>مارينى الشروق</v>
      </c>
      <c r="G95" s="3" t="str">
        <f t="array" ref="G95">IFERROR(INDEX(البيان!$H$4:$H$10000,SMALL(IF(البيان!$F$4:$F$10000=$B$2,IF(البيان!$L$4:$L$10000=1,ROW(G$4:G$10000)-ROW(G$4)+1)),ROWS($A$4:G95))),"")</f>
        <v>محور ترعة الطوارئ</v>
      </c>
      <c r="H95" s="13">
        <f>IF($A95="","",SUMPRODUCT(البيان!$I$4:$I$10000,((البيان!$F$4:$F$10000=$B$2)*(البيان!$A$4:$A$10000=$A95))*(البيان!$B$4:$B$10000=$B95)*(البيان!$E$4:$E$10000=$E95)))</f>
        <v>0</v>
      </c>
      <c r="I95" s="14">
        <f>IF($A95="","",SUMPRODUCT(البيان!$J$4:$J$10000,((البيان!$F$4:$F$10000=$B$2)*(البيان!$A$4:$A$10000=$A95))*(البيان!$B$4:$B$10000=$B95)*(البيان!$E$4:$E$10000=$E95)))</f>
        <v>0</v>
      </c>
      <c r="J95" s="3">
        <f t="array" ref="J95">IFERROR(INDEX(البيان!$K$4:$K$10000,SMALL(IF(البيان!$F$4:$F$10000=$B$2,IF(البيان!$L$4:$L$10000=1,ROW(J$4:J$10000)-ROW(J$4)+1)),ROWS($A$4:J95))),"")</f>
        <v>0</v>
      </c>
    </row>
    <row r="96" spans="1:10" x14ac:dyDescent="0.25">
      <c r="A96" s="16">
        <f t="array" ref="A96">IFERROR(INDEX(البيان!$A$4:$A$10000,SMALL(IF(البيان!$F$4:$F$10000=$B$2,IF(البيان!$L$4:$L$10000=1,ROW(A$4:A$10000)-ROW(A$4)+1)),ROWS($A$4:A96))),"")</f>
        <v>43835</v>
      </c>
      <c r="B96" s="3">
        <f t="array" ref="B96">IFERROR(INDEX(البيان!$B$4:$B$10000,SMALL(IF(البيان!$F$4:$F$10000=$B$2,IF(البيان!$L$4:$L$10000=1,ROW(B$4:B$10000)-ROW(B$4)+1)),ROWS($A$4:B96))),"")</f>
        <v>5248</v>
      </c>
      <c r="C96" s="3">
        <f t="array" ref="C96">IFERROR(INDEX(البيان!$C$4:$C$10000,SMALL(IF(البيان!$F$4:$F$10000=$B$2,IF(البيان!$L$4:$L$10000=1,ROW(C$4:C$10000)-ROW(C$4)+1)),ROWS($A$4:C96))),"")</f>
        <v>18</v>
      </c>
      <c r="D96" s="12">
        <f>IF($A96="","",SUMPRODUCT(البيان!$D$4:$D$10000,((البيان!$F$4:$F$10000=$B$2)*(البيان!$A$4:$A$10000=$A96))*(البيان!$B$4:$B$10000=$B96)*(البيان!$E$4:$E$10000=$E96)))</f>
        <v>2</v>
      </c>
      <c r="E96" s="3" t="str">
        <f t="array" ref="E96">IFERROR(INDEX(البيان!$E$4:$E$10000,SMALL(IF(البيان!$F$4:$F$10000=$B$2,IF(البيان!$L$4:$L$10000=1,ROW(E$4:E$10000)-ROW(E$4)+1)),ROWS($A$4:E96))),"")</f>
        <v>خلطة اسفلتية</v>
      </c>
      <c r="F96" s="3" t="str">
        <f t="array" ref="F96">IFERROR(INDEX(البيان!$G$4:$G$10000,SMALL(IF(البيان!$F$4:$F$10000=$B$2,IF(البيان!$L$4:$L$10000=1,ROW(F$4:F$10000)-ROW(F$4)+1)),ROWS($A$4:F96))),"")</f>
        <v>مارينى الشروق</v>
      </c>
      <c r="G96" s="3" t="str">
        <f t="array" ref="G96">IFERROR(INDEX(البيان!$H$4:$H$10000,SMALL(IF(البيان!$F$4:$F$10000=$B$2,IF(البيان!$L$4:$L$10000=1,ROW(G$4:G$10000)-ROW(G$4)+1)),ROWS($A$4:G96))),"")</f>
        <v>محور ترعة الطوارئ</v>
      </c>
      <c r="H96" s="13">
        <f>IF($A96="","",SUMPRODUCT(البيان!$I$4:$I$10000,((البيان!$F$4:$F$10000=$B$2)*(البيان!$A$4:$A$10000=$A96))*(البيان!$B$4:$B$10000=$B96)*(البيان!$E$4:$E$10000=$E96)))</f>
        <v>0</v>
      </c>
      <c r="I96" s="14">
        <f>IF($A96="","",SUMPRODUCT(البيان!$J$4:$J$10000,((البيان!$F$4:$F$10000=$B$2)*(البيان!$A$4:$A$10000=$A96))*(البيان!$B$4:$B$10000=$B96)*(البيان!$E$4:$E$10000=$E96)))</f>
        <v>0</v>
      </c>
      <c r="J96" s="3">
        <f t="array" ref="J96">IFERROR(INDEX(البيان!$K$4:$K$10000,SMALL(IF(البيان!$F$4:$F$10000=$B$2,IF(البيان!$L$4:$L$10000=1,ROW(J$4:J$10000)-ROW(J$4)+1)),ROWS($A$4:J96))),"")</f>
        <v>0</v>
      </c>
    </row>
    <row r="97" spans="1:10" x14ac:dyDescent="0.25">
      <c r="A97" s="16">
        <f t="array" ref="A97">IFERROR(INDEX(البيان!$A$4:$A$10000,SMALL(IF(البيان!$F$4:$F$10000=$B$2,IF(البيان!$L$4:$L$10000=1,ROW(A$4:A$10000)-ROW(A$4)+1)),ROWS($A$4:A97))),"")</f>
        <v>43835</v>
      </c>
      <c r="B97" s="3">
        <f t="array" ref="B97">IFERROR(INDEX(البيان!$B$4:$B$10000,SMALL(IF(البيان!$F$4:$F$10000=$B$2,IF(البيان!$L$4:$L$10000=1,ROW(B$4:B$10000)-ROW(B$4)+1)),ROWS($A$4:B97))),"")</f>
        <v>6958</v>
      </c>
      <c r="C97" s="3">
        <f t="array" ref="C97">IFERROR(INDEX(البيان!$C$4:$C$10000,SMALL(IF(البيان!$F$4:$F$10000=$B$2,IF(البيان!$L$4:$L$10000=1,ROW(C$4:C$10000)-ROW(C$4)+1)),ROWS($A$4:C97))),"")</f>
        <v>18</v>
      </c>
      <c r="D97" s="12">
        <f>IF($A97="","",SUMPRODUCT(البيان!$D$4:$D$10000,((البيان!$F$4:$F$10000=$B$2)*(البيان!$A$4:$A$10000=$A97))*(البيان!$B$4:$B$10000=$B97)*(البيان!$E$4:$E$10000=$E97)))</f>
        <v>2</v>
      </c>
      <c r="E97" s="3" t="str">
        <f t="array" ref="E97">IFERROR(INDEX(البيان!$E$4:$E$10000,SMALL(IF(البيان!$F$4:$F$10000=$B$2,IF(البيان!$L$4:$L$10000=1,ROW(E$4:E$10000)-ROW(E$4)+1)),ROWS($A$4:E97))),"")</f>
        <v>خلطة اسفلتية</v>
      </c>
      <c r="F97" s="3" t="str">
        <f t="array" ref="F97">IFERROR(INDEX(البيان!$G$4:$G$10000,SMALL(IF(البيان!$F$4:$F$10000=$B$2,IF(البيان!$L$4:$L$10000=1,ROW(F$4:F$10000)-ROW(F$4)+1)),ROWS($A$4:F97))),"")</f>
        <v>مارينى الشروق</v>
      </c>
      <c r="G97" s="3" t="str">
        <f t="array" ref="G97">IFERROR(INDEX(البيان!$H$4:$H$10000,SMALL(IF(البيان!$F$4:$F$10000=$B$2,IF(البيان!$L$4:$L$10000=1,ROW(G$4:G$10000)-ROW(G$4)+1)),ROWS($A$4:G97))),"")</f>
        <v>محور ترعة الطوارئ</v>
      </c>
      <c r="H97" s="13">
        <f>IF($A97="","",SUMPRODUCT(البيان!$I$4:$I$10000,((البيان!$F$4:$F$10000=$B$2)*(البيان!$A$4:$A$10000=$A97))*(البيان!$B$4:$B$10000=$B97)*(البيان!$E$4:$E$10000=$E97)))</f>
        <v>0</v>
      </c>
      <c r="I97" s="14">
        <f>IF($A97="","",SUMPRODUCT(البيان!$J$4:$J$10000,((البيان!$F$4:$F$10000=$B$2)*(البيان!$A$4:$A$10000=$A97))*(البيان!$B$4:$B$10000=$B97)*(البيان!$E$4:$E$10000=$E97)))</f>
        <v>0</v>
      </c>
      <c r="J97" s="3">
        <f t="array" ref="J97">IFERROR(INDEX(البيان!$K$4:$K$10000,SMALL(IF(البيان!$F$4:$F$10000=$B$2,IF(البيان!$L$4:$L$10000=1,ROW(J$4:J$10000)-ROW(J$4)+1)),ROWS($A$4:J97))),"")</f>
        <v>0</v>
      </c>
    </row>
    <row r="98" spans="1:10" x14ac:dyDescent="0.25">
      <c r="A98" s="16">
        <f t="array" ref="A98">IFERROR(INDEX(البيان!$A$4:$A$10000,SMALL(IF(البيان!$F$4:$F$10000=$B$2,IF(البيان!$L$4:$L$10000=1,ROW(A$4:A$10000)-ROW(A$4)+1)),ROWS($A$4:A98))),"")</f>
        <v>43836</v>
      </c>
      <c r="B98" s="3">
        <f t="array" ref="B98">IFERROR(INDEX(البيان!$B$4:$B$10000,SMALL(IF(البيان!$F$4:$F$10000=$B$2,IF(البيان!$L$4:$L$10000=1,ROW(B$4:B$10000)-ROW(B$4)+1)),ROWS($A$4:B98))),"")</f>
        <v>3217</v>
      </c>
      <c r="C98" s="3">
        <f t="array" ref="C98">IFERROR(INDEX(البيان!$C$4:$C$10000,SMALL(IF(البيان!$F$4:$F$10000=$B$2,IF(البيان!$L$4:$L$10000=1,ROW(C$4:C$10000)-ROW(C$4)+1)),ROWS($A$4:C98))),"")</f>
        <v>18</v>
      </c>
      <c r="D98" s="12">
        <f>IF($A98="","",SUMPRODUCT(البيان!$D$4:$D$10000,((البيان!$F$4:$F$10000=$B$2)*(البيان!$A$4:$A$10000=$A98))*(البيان!$B$4:$B$10000=$B98)*(البيان!$E$4:$E$10000=$E98)))</f>
        <v>3</v>
      </c>
      <c r="E98" s="3" t="str">
        <f t="array" ref="E98">IFERROR(INDEX(البيان!$E$4:$E$10000,SMALL(IF(البيان!$F$4:$F$10000=$B$2,IF(البيان!$L$4:$L$10000=1,ROW(E$4:E$10000)-ROW(E$4)+1)),ROWS($A$4:E98))),"")</f>
        <v>خلطة اسفلتية</v>
      </c>
      <c r="F98" s="3" t="str">
        <f t="array" ref="F98">IFERROR(INDEX(البيان!$G$4:$G$10000,SMALL(IF(البيان!$F$4:$F$10000=$B$2,IF(البيان!$L$4:$L$10000=1,ROW(F$4:F$10000)-ROW(F$4)+1)),ROWS($A$4:F98))),"")</f>
        <v>مارينى الشروق</v>
      </c>
      <c r="G98" s="3" t="str">
        <f t="array" ref="G98">IFERROR(INDEX(البيان!$H$4:$H$10000,SMALL(IF(البيان!$F$4:$F$10000=$B$2,IF(البيان!$L$4:$L$10000=1,ROW(G$4:G$10000)-ROW(G$4)+1)),ROWS($A$4:G98))),"")</f>
        <v>محور ترعة الطوارئ</v>
      </c>
      <c r="H98" s="13">
        <f>IF($A98="","",SUMPRODUCT(البيان!$I$4:$I$10000,((البيان!$F$4:$F$10000=$B$2)*(البيان!$A$4:$A$10000=$A98))*(البيان!$B$4:$B$10000=$B98)*(البيان!$E$4:$E$10000=$E98)))</f>
        <v>0</v>
      </c>
      <c r="I98" s="14">
        <f>IF($A98="","",SUMPRODUCT(البيان!$J$4:$J$10000,((البيان!$F$4:$F$10000=$B$2)*(البيان!$A$4:$A$10000=$A98))*(البيان!$B$4:$B$10000=$B98)*(البيان!$E$4:$E$10000=$E98)))</f>
        <v>0</v>
      </c>
      <c r="J98" s="3">
        <f t="array" ref="J98">IFERROR(INDEX(البيان!$K$4:$K$10000,SMALL(IF(البيان!$F$4:$F$10000=$B$2,IF(البيان!$L$4:$L$10000=1,ROW(J$4:J$10000)-ROW(J$4)+1)),ROWS($A$4:J98))),"")</f>
        <v>0</v>
      </c>
    </row>
    <row r="99" spans="1:10" x14ac:dyDescent="0.25">
      <c r="A99" s="16">
        <f t="array" ref="A99">IFERROR(INDEX(البيان!$A$4:$A$10000,SMALL(IF(البيان!$F$4:$F$10000=$B$2,IF(البيان!$L$4:$L$10000=1,ROW(A$4:A$10000)-ROW(A$4)+1)),ROWS($A$4:A99))),"")</f>
        <v>43836</v>
      </c>
      <c r="B99" s="3">
        <f t="array" ref="B99">IFERROR(INDEX(البيان!$B$4:$B$10000,SMALL(IF(البيان!$F$4:$F$10000=$B$2,IF(البيان!$L$4:$L$10000=1,ROW(B$4:B$10000)-ROW(B$4)+1)),ROWS($A$4:B99))),"")</f>
        <v>5248</v>
      </c>
      <c r="C99" s="3">
        <f t="array" ref="C99">IFERROR(INDEX(البيان!$C$4:$C$10000,SMALL(IF(البيان!$F$4:$F$10000=$B$2,IF(البيان!$L$4:$L$10000=1,ROW(C$4:C$10000)-ROW(C$4)+1)),ROWS($A$4:C99))),"")</f>
        <v>18</v>
      </c>
      <c r="D99" s="12">
        <f>IF($A99="","",SUMPRODUCT(البيان!$D$4:$D$10000,((البيان!$F$4:$F$10000=$B$2)*(البيان!$A$4:$A$10000=$A99))*(البيان!$B$4:$B$10000=$B99)*(البيان!$E$4:$E$10000=$E99)))</f>
        <v>3</v>
      </c>
      <c r="E99" s="3" t="str">
        <f t="array" ref="E99">IFERROR(INDEX(البيان!$E$4:$E$10000,SMALL(IF(البيان!$F$4:$F$10000=$B$2,IF(البيان!$L$4:$L$10000=1,ROW(E$4:E$10000)-ROW(E$4)+1)),ROWS($A$4:E99))),"")</f>
        <v>خلطة اسفلتية</v>
      </c>
      <c r="F99" s="3" t="str">
        <f t="array" ref="F99">IFERROR(INDEX(البيان!$G$4:$G$10000,SMALL(IF(البيان!$F$4:$F$10000=$B$2,IF(البيان!$L$4:$L$10000=1,ROW(F$4:F$10000)-ROW(F$4)+1)),ROWS($A$4:F99))),"")</f>
        <v>مارينى الشروق</v>
      </c>
      <c r="G99" s="3" t="str">
        <f t="array" ref="G99">IFERROR(INDEX(البيان!$H$4:$H$10000,SMALL(IF(البيان!$F$4:$F$10000=$B$2,IF(البيان!$L$4:$L$10000=1,ROW(G$4:G$10000)-ROW(G$4)+1)),ROWS($A$4:G99))),"")</f>
        <v>محور ترعة الطوارئ</v>
      </c>
      <c r="H99" s="13">
        <f>IF($A99="","",SUMPRODUCT(البيان!$I$4:$I$10000,((البيان!$F$4:$F$10000=$B$2)*(البيان!$A$4:$A$10000=$A99))*(البيان!$B$4:$B$10000=$B99)*(البيان!$E$4:$E$10000=$E99)))</f>
        <v>0</v>
      </c>
      <c r="I99" s="14">
        <f>IF($A99="","",SUMPRODUCT(البيان!$J$4:$J$10000,((البيان!$F$4:$F$10000=$B$2)*(البيان!$A$4:$A$10000=$A99))*(البيان!$B$4:$B$10000=$B99)*(البيان!$E$4:$E$10000=$E99)))</f>
        <v>0</v>
      </c>
      <c r="J99" s="3">
        <f t="array" ref="J99">IFERROR(INDEX(البيان!$K$4:$K$10000,SMALL(IF(البيان!$F$4:$F$10000=$B$2,IF(البيان!$L$4:$L$10000=1,ROW(J$4:J$10000)-ROW(J$4)+1)),ROWS($A$4:J99))),"")</f>
        <v>0</v>
      </c>
    </row>
    <row r="100" spans="1:10" x14ac:dyDescent="0.25">
      <c r="A100" s="16">
        <f t="array" ref="A100">IFERROR(INDEX(البيان!$A$4:$A$10000,SMALL(IF(البيان!$F$4:$F$10000=$B$2,IF(البيان!$L$4:$L$10000=1,ROW(A$4:A$10000)-ROW(A$4)+1)),ROWS($A$4:A100))),"")</f>
        <v>43836</v>
      </c>
      <c r="B100" s="3" t="str">
        <f t="array" ref="B100">IFERROR(INDEX(البيان!$B$4:$B$10000,SMALL(IF(البيان!$F$4:$F$10000=$B$2,IF(البيان!$L$4:$L$10000=1,ROW(B$4:B$10000)-ROW(B$4)+1)),ROWS($A$4:B100))),"")</f>
        <v>817 ل ف م</v>
      </c>
      <c r="C100" s="3">
        <f t="array" ref="C100">IFERROR(INDEX(البيان!$C$4:$C$10000,SMALL(IF(البيان!$F$4:$F$10000=$B$2,IF(البيان!$L$4:$L$10000=1,ROW(C$4:C$10000)-ROW(C$4)+1)),ROWS($A$4:C100))),"")</f>
        <v>18</v>
      </c>
      <c r="D100" s="12">
        <f>IF($A100="","",SUMPRODUCT(البيان!$D$4:$D$10000,((البيان!$F$4:$F$10000=$B$2)*(البيان!$A$4:$A$10000=$A100))*(البيان!$B$4:$B$10000=$B100)*(البيان!$E$4:$E$10000=$E100)))</f>
        <v>2</v>
      </c>
      <c r="E100" s="3" t="str">
        <f t="array" ref="E100">IFERROR(INDEX(البيان!$E$4:$E$10000,SMALL(IF(البيان!$F$4:$F$10000=$B$2,IF(البيان!$L$4:$L$10000=1,ROW(E$4:E$10000)-ROW(E$4)+1)),ROWS($A$4:E100))),"")</f>
        <v>خلطة اسفلتية</v>
      </c>
      <c r="F100" s="3" t="str">
        <f t="array" ref="F100">IFERROR(INDEX(البيان!$G$4:$G$10000,SMALL(IF(البيان!$F$4:$F$10000=$B$2,IF(البيان!$L$4:$L$10000=1,ROW(F$4:F$10000)-ROW(F$4)+1)),ROWS($A$4:F100))),"")</f>
        <v>مارينى الشروق</v>
      </c>
      <c r="G100" s="3" t="str">
        <f t="array" ref="G100">IFERROR(INDEX(البيان!$H$4:$H$10000,SMALL(IF(البيان!$F$4:$F$10000=$B$2,IF(البيان!$L$4:$L$10000=1,ROW(G$4:G$10000)-ROW(G$4)+1)),ROWS($A$4:G100))),"")</f>
        <v>محور ترعة الطوارئ</v>
      </c>
      <c r="H100" s="13">
        <f>IF($A100="","",SUMPRODUCT(البيان!$I$4:$I$10000,((البيان!$F$4:$F$10000=$B$2)*(البيان!$A$4:$A$10000=$A100))*(البيان!$B$4:$B$10000=$B100)*(البيان!$E$4:$E$10000=$E100)))</f>
        <v>0</v>
      </c>
      <c r="I100" s="14">
        <f>IF($A100="","",SUMPRODUCT(البيان!$J$4:$J$10000,((البيان!$F$4:$F$10000=$B$2)*(البيان!$A$4:$A$10000=$A100))*(البيان!$B$4:$B$10000=$B100)*(البيان!$E$4:$E$10000=$E100)))</f>
        <v>0</v>
      </c>
      <c r="J100" s="3">
        <f t="array" ref="J100">IFERROR(INDEX(البيان!$K$4:$K$10000,SMALL(IF(البيان!$F$4:$F$10000=$B$2,IF(البيان!$L$4:$L$10000=1,ROW(J$4:J$10000)-ROW(J$4)+1)),ROWS($A$4:J100))),"")</f>
        <v>0</v>
      </c>
    </row>
    <row r="101" spans="1:10" x14ac:dyDescent="0.25">
      <c r="A101" s="16">
        <f t="array" ref="A101">IFERROR(INDEX(البيان!$A$4:$A$10000,SMALL(IF(البيان!$F$4:$F$10000=$B$2,IF(البيان!$L$4:$L$10000=1,ROW(A$4:A$10000)-ROW(A$4)+1)),ROWS($A$4:A101))),"")</f>
        <v>43836</v>
      </c>
      <c r="B101" s="3">
        <f t="array" ref="B101">IFERROR(INDEX(البيان!$B$4:$B$10000,SMALL(IF(البيان!$F$4:$F$10000=$B$2,IF(البيان!$L$4:$L$10000=1,ROW(B$4:B$10000)-ROW(B$4)+1)),ROWS($A$4:B101))),"")</f>
        <v>819</v>
      </c>
      <c r="C101" s="3">
        <f t="array" ref="C101">IFERROR(INDEX(البيان!$C$4:$C$10000,SMALL(IF(البيان!$F$4:$F$10000=$B$2,IF(البيان!$L$4:$L$10000=1,ROW(C$4:C$10000)-ROW(C$4)+1)),ROWS($A$4:C101))),"")</f>
        <v>0</v>
      </c>
      <c r="D101" s="12">
        <f>IF($A101="","",SUMPRODUCT(البيان!$D$4:$D$10000,((البيان!$F$4:$F$10000=$B$2)*(البيان!$A$4:$A$10000=$A101))*(البيان!$B$4:$B$10000=$B101)*(البيان!$E$4:$E$10000=$E101)))</f>
        <v>2</v>
      </c>
      <c r="E101" s="3" t="str">
        <f t="array" ref="E101">IFERROR(INDEX(البيان!$E$4:$E$10000,SMALL(IF(البيان!$F$4:$F$10000=$B$2,IF(البيان!$L$4:$L$10000=1,ROW(E$4:E$10000)-ROW(E$4)+1)),ROWS($A$4:E101))),"")</f>
        <v>خلطة اسفلتية</v>
      </c>
      <c r="F101" s="3" t="str">
        <f t="array" ref="F101">IFERROR(INDEX(البيان!$G$4:$G$10000,SMALL(IF(البيان!$F$4:$F$10000=$B$2,IF(البيان!$L$4:$L$10000=1,ROW(F$4:F$10000)-ROW(F$4)+1)),ROWS($A$4:F101))),"")</f>
        <v>مارينى الشروق</v>
      </c>
      <c r="G101" s="3" t="str">
        <f t="array" ref="G101">IFERROR(INDEX(البيان!$H$4:$H$10000,SMALL(IF(البيان!$F$4:$F$10000=$B$2,IF(البيان!$L$4:$L$10000=1,ROW(G$4:G$10000)-ROW(G$4)+1)),ROWS($A$4:G101))),"")</f>
        <v>محور ترعة الطوارئ</v>
      </c>
      <c r="H101" s="13">
        <f>IF($A101="","",SUMPRODUCT(البيان!$I$4:$I$10000,((البيان!$F$4:$F$10000=$B$2)*(البيان!$A$4:$A$10000=$A101))*(البيان!$B$4:$B$10000=$B101)*(البيان!$E$4:$E$10000=$E101)))</f>
        <v>0</v>
      </c>
      <c r="I101" s="14">
        <f>IF($A101="","",SUMPRODUCT(البيان!$J$4:$J$10000,((البيان!$F$4:$F$10000=$B$2)*(البيان!$A$4:$A$10000=$A101))*(البيان!$B$4:$B$10000=$B101)*(البيان!$E$4:$E$10000=$E101)))</f>
        <v>0</v>
      </c>
      <c r="J101" s="3">
        <f t="array" ref="J101">IFERROR(INDEX(البيان!$K$4:$K$10000,SMALL(IF(البيان!$F$4:$F$10000=$B$2,IF(البيان!$L$4:$L$10000=1,ROW(J$4:J$10000)-ROW(J$4)+1)),ROWS($A$4:J101))),"")</f>
        <v>0</v>
      </c>
    </row>
    <row r="102" spans="1:10" x14ac:dyDescent="0.25">
      <c r="A102" s="16">
        <f t="array" ref="A102">IFERROR(INDEX(البيان!$A$4:$A$10000,SMALL(IF(البيان!$F$4:$F$10000=$B$2,IF(البيان!$L$4:$L$10000=1,ROW(A$4:A$10000)-ROW(A$4)+1)),ROWS($A$4:A102))),"")</f>
        <v>43836</v>
      </c>
      <c r="B102" s="3">
        <f t="array" ref="B102">IFERROR(INDEX(البيان!$B$4:$B$10000,SMALL(IF(البيان!$F$4:$F$10000=$B$2,IF(البيان!$L$4:$L$10000=1,ROW(B$4:B$10000)-ROW(B$4)+1)),ROWS($A$4:B102))),"")</f>
        <v>864</v>
      </c>
      <c r="C102" s="3">
        <f t="array" ref="C102">IFERROR(INDEX(البيان!$C$4:$C$10000,SMALL(IF(البيان!$F$4:$F$10000=$B$2,IF(البيان!$L$4:$L$10000=1,ROW(C$4:C$10000)-ROW(C$4)+1)),ROWS($A$4:C102))),"")</f>
        <v>0</v>
      </c>
      <c r="D102" s="12">
        <f>IF($A102="","",SUMPRODUCT(البيان!$D$4:$D$10000,((البيان!$F$4:$F$10000=$B$2)*(البيان!$A$4:$A$10000=$A102))*(البيان!$B$4:$B$10000=$B102)*(البيان!$E$4:$E$10000=$E102)))</f>
        <v>2</v>
      </c>
      <c r="E102" s="3" t="str">
        <f t="array" ref="E102">IFERROR(INDEX(البيان!$E$4:$E$10000,SMALL(IF(البيان!$F$4:$F$10000=$B$2,IF(البيان!$L$4:$L$10000=1,ROW(E$4:E$10000)-ROW(E$4)+1)),ROWS($A$4:E102))),"")</f>
        <v>خلطة اسفلتية</v>
      </c>
      <c r="F102" s="3" t="str">
        <f t="array" ref="F102">IFERROR(INDEX(البيان!$G$4:$G$10000,SMALL(IF(البيان!$F$4:$F$10000=$B$2,IF(البيان!$L$4:$L$10000=1,ROW(F$4:F$10000)-ROW(F$4)+1)),ROWS($A$4:F102))),"")</f>
        <v>مارينى الشروق</v>
      </c>
      <c r="G102" s="3" t="str">
        <f t="array" ref="G102">IFERROR(INDEX(البيان!$H$4:$H$10000,SMALL(IF(البيان!$F$4:$F$10000=$B$2,IF(البيان!$L$4:$L$10000=1,ROW(G$4:G$10000)-ROW(G$4)+1)),ROWS($A$4:G102))),"")</f>
        <v>محور ترعة الطوارئ</v>
      </c>
      <c r="H102" s="13">
        <f>IF($A102="","",SUMPRODUCT(البيان!$I$4:$I$10000,((البيان!$F$4:$F$10000=$B$2)*(البيان!$A$4:$A$10000=$A102))*(البيان!$B$4:$B$10000=$B102)*(البيان!$E$4:$E$10000=$E102)))</f>
        <v>0</v>
      </c>
      <c r="I102" s="14">
        <f>IF($A102="","",SUMPRODUCT(البيان!$J$4:$J$10000,((البيان!$F$4:$F$10000=$B$2)*(البيان!$A$4:$A$10000=$A102))*(البيان!$B$4:$B$10000=$B102)*(البيان!$E$4:$E$10000=$E102)))</f>
        <v>0</v>
      </c>
      <c r="J102" s="3">
        <f t="array" ref="J102">IFERROR(INDEX(البيان!$K$4:$K$10000,SMALL(IF(البيان!$F$4:$F$10000=$B$2,IF(البيان!$L$4:$L$10000=1,ROW(J$4:J$10000)-ROW(J$4)+1)),ROWS($A$4:J102))),"")</f>
        <v>0</v>
      </c>
    </row>
    <row r="103" spans="1:10" x14ac:dyDescent="0.25">
      <c r="A103" s="16">
        <f t="array" ref="A103">IFERROR(INDEX(البيان!$A$4:$A$10000,SMALL(IF(البيان!$F$4:$F$10000=$B$2,IF(البيان!$L$4:$L$10000=1,ROW(A$4:A$10000)-ROW(A$4)+1)),ROWS($A$4:A103))),"")</f>
        <v>43836</v>
      </c>
      <c r="B103" s="3">
        <f t="array" ref="B103">IFERROR(INDEX(البيان!$B$4:$B$10000,SMALL(IF(البيان!$F$4:$F$10000=$B$2,IF(البيان!$L$4:$L$10000=1,ROW(B$4:B$10000)-ROW(B$4)+1)),ROWS($A$4:B103))),"")</f>
        <v>198</v>
      </c>
      <c r="C103" s="3">
        <f t="array" ref="C103">IFERROR(INDEX(البيان!$C$4:$C$10000,SMALL(IF(البيان!$F$4:$F$10000=$B$2,IF(البيان!$L$4:$L$10000=1,ROW(C$4:C$10000)-ROW(C$4)+1)),ROWS($A$4:C103))),"")</f>
        <v>18</v>
      </c>
      <c r="D103" s="12">
        <f>IF($A103="","",SUMPRODUCT(البيان!$D$4:$D$10000,((البيان!$F$4:$F$10000=$B$2)*(البيان!$A$4:$A$10000=$A103))*(البيان!$B$4:$B$10000=$B103)*(البيان!$E$4:$E$10000=$E103)))</f>
        <v>2</v>
      </c>
      <c r="E103" s="3" t="str">
        <f t="array" ref="E103">IFERROR(INDEX(البيان!$E$4:$E$10000,SMALL(IF(البيان!$F$4:$F$10000=$B$2,IF(البيان!$L$4:$L$10000=1,ROW(E$4:E$10000)-ROW(E$4)+1)),ROWS($A$4:E103))),"")</f>
        <v>خلطة اسفلتية</v>
      </c>
      <c r="F103" s="3" t="str">
        <f t="array" ref="F103">IFERROR(INDEX(البيان!$G$4:$G$10000,SMALL(IF(البيان!$F$4:$F$10000=$B$2,IF(البيان!$L$4:$L$10000=1,ROW(F$4:F$10000)-ROW(F$4)+1)),ROWS($A$4:F103))),"")</f>
        <v>مارينى الشروق</v>
      </c>
      <c r="G103" s="3" t="str">
        <f t="array" ref="G103">IFERROR(INDEX(البيان!$H$4:$H$10000,SMALL(IF(البيان!$F$4:$F$10000=$B$2,IF(البيان!$L$4:$L$10000=1,ROW(G$4:G$10000)-ROW(G$4)+1)),ROWS($A$4:G103))),"")</f>
        <v>محور ترعة الطوارئ</v>
      </c>
      <c r="H103" s="13">
        <f>IF($A103="","",SUMPRODUCT(البيان!$I$4:$I$10000,((البيان!$F$4:$F$10000=$B$2)*(البيان!$A$4:$A$10000=$A103))*(البيان!$B$4:$B$10000=$B103)*(البيان!$E$4:$E$10000=$E103)))</f>
        <v>0</v>
      </c>
      <c r="I103" s="14">
        <f>IF($A103="","",SUMPRODUCT(البيان!$J$4:$J$10000,((البيان!$F$4:$F$10000=$B$2)*(البيان!$A$4:$A$10000=$A103))*(البيان!$B$4:$B$10000=$B103)*(البيان!$E$4:$E$10000=$E103)))</f>
        <v>0</v>
      </c>
      <c r="J103" s="3">
        <f t="array" ref="J103">IFERROR(INDEX(البيان!$K$4:$K$10000,SMALL(IF(البيان!$F$4:$F$10000=$B$2,IF(البيان!$L$4:$L$10000=1,ROW(J$4:J$10000)-ROW(J$4)+1)),ROWS($A$4:J103))),"")</f>
        <v>0</v>
      </c>
    </row>
    <row r="104" spans="1:10" x14ac:dyDescent="0.25">
      <c r="A104" s="16">
        <f t="array" ref="A104">IFERROR(INDEX(البيان!$A$4:$A$10000,SMALL(IF(البيان!$F$4:$F$10000=$B$2,IF(البيان!$L$4:$L$10000=1,ROW(A$4:A$10000)-ROW(A$4)+1)),ROWS($A$4:A104))),"")</f>
        <v>43837</v>
      </c>
      <c r="B104" s="3">
        <f t="array" ref="B104">IFERROR(INDEX(البيان!$B$4:$B$10000,SMALL(IF(البيان!$F$4:$F$10000=$B$2,IF(البيان!$L$4:$L$10000=1,ROW(B$4:B$10000)-ROW(B$4)+1)),ROWS($A$4:B104))),"")</f>
        <v>819</v>
      </c>
      <c r="C104" s="3">
        <f t="array" ref="C104">IFERROR(INDEX(البيان!$C$4:$C$10000,SMALL(IF(البيان!$F$4:$F$10000=$B$2,IF(البيان!$L$4:$L$10000=1,ROW(C$4:C$10000)-ROW(C$4)+1)),ROWS($A$4:C104))),"")</f>
        <v>0</v>
      </c>
      <c r="D104" s="12">
        <f>IF($A104="","",SUMPRODUCT(البيان!$D$4:$D$10000,((البيان!$F$4:$F$10000=$B$2)*(البيان!$A$4:$A$10000=$A104))*(البيان!$B$4:$B$10000=$B104)*(البيان!$E$4:$E$10000=$E104)))</f>
        <v>2</v>
      </c>
      <c r="E104" s="3" t="str">
        <f t="array" ref="E104">IFERROR(INDEX(البيان!$E$4:$E$10000,SMALL(IF(البيان!$F$4:$F$10000=$B$2,IF(البيان!$L$4:$L$10000=1,ROW(E$4:E$10000)-ROW(E$4)+1)),ROWS($A$4:E104))),"")</f>
        <v>خلطة اسفلتية</v>
      </c>
      <c r="F104" s="3" t="str">
        <f t="array" ref="F104">IFERROR(INDEX(البيان!$G$4:$G$10000,SMALL(IF(البيان!$F$4:$F$10000=$B$2,IF(البيان!$L$4:$L$10000=1,ROW(F$4:F$10000)-ROW(F$4)+1)),ROWS($A$4:F104))),"")</f>
        <v>مارينى الشروق</v>
      </c>
      <c r="G104" s="3" t="str">
        <f t="array" ref="G104">IFERROR(INDEX(البيان!$H$4:$H$10000,SMALL(IF(البيان!$F$4:$F$10000=$B$2,IF(البيان!$L$4:$L$10000=1,ROW(G$4:G$10000)-ROW(G$4)+1)),ROWS($A$4:G104))),"")</f>
        <v>محور ترعة الطوارئ</v>
      </c>
      <c r="H104" s="13">
        <f>IF($A104="","",SUMPRODUCT(البيان!$I$4:$I$10000,((البيان!$F$4:$F$10000=$B$2)*(البيان!$A$4:$A$10000=$A104))*(البيان!$B$4:$B$10000=$B104)*(البيان!$E$4:$E$10000=$E104)))</f>
        <v>0</v>
      </c>
      <c r="I104" s="14">
        <f>IF($A104="","",SUMPRODUCT(البيان!$J$4:$J$10000,((البيان!$F$4:$F$10000=$B$2)*(البيان!$A$4:$A$10000=$A104))*(البيان!$B$4:$B$10000=$B104)*(البيان!$E$4:$E$10000=$E104)))</f>
        <v>0</v>
      </c>
      <c r="J104" s="3">
        <f t="array" ref="J104">IFERROR(INDEX(البيان!$K$4:$K$10000,SMALL(IF(البيان!$F$4:$F$10000=$B$2,IF(البيان!$L$4:$L$10000=1,ROW(J$4:J$10000)-ROW(J$4)+1)),ROWS($A$4:J104))),"")</f>
        <v>0</v>
      </c>
    </row>
    <row r="105" spans="1:10" x14ac:dyDescent="0.25">
      <c r="A105" s="16">
        <f t="array" ref="A105">IFERROR(INDEX(البيان!$A$4:$A$10000,SMALL(IF(البيان!$F$4:$F$10000=$B$2,IF(البيان!$L$4:$L$10000=1,ROW(A$4:A$10000)-ROW(A$4)+1)),ROWS($A$4:A105))),"")</f>
        <v>43837</v>
      </c>
      <c r="B105" s="3">
        <f t="array" ref="B105">IFERROR(INDEX(البيان!$B$4:$B$10000,SMALL(IF(البيان!$F$4:$F$10000=$B$2,IF(البيان!$L$4:$L$10000=1,ROW(B$4:B$10000)-ROW(B$4)+1)),ROWS($A$4:B105))),"")</f>
        <v>293</v>
      </c>
      <c r="C105" s="3">
        <f t="array" ref="C105">IFERROR(INDEX(البيان!$C$4:$C$10000,SMALL(IF(البيان!$F$4:$F$10000=$B$2,IF(البيان!$L$4:$L$10000=1,ROW(C$4:C$10000)-ROW(C$4)+1)),ROWS($A$4:C105))),"")</f>
        <v>18</v>
      </c>
      <c r="D105" s="12">
        <f>IF($A105="","",SUMPRODUCT(البيان!$D$4:$D$10000,((البيان!$F$4:$F$10000=$B$2)*(البيان!$A$4:$A$10000=$A105))*(البيان!$B$4:$B$10000=$B105)*(البيان!$E$4:$E$10000=$E105)))</f>
        <v>2</v>
      </c>
      <c r="E105" s="3" t="str">
        <f t="array" ref="E105">IFERROR(INDEX(البيان!$E$4:$E$10000,SMALL(IF(البيان!$F$4:$F$10000=$B$2,IF(البيان!$L$4:$L$10000=1,ROW(E$4:E$10000)-ROW(E$4)+1)),ROWS($A$4:E105))),"")</f>
        <v>خلطة اسفلتية</v>
      </c>
      <c r="F105" s="3" t="str">
        <f t="array" ref="F105">IFERROR(INDEX(البيان!$G$4:$G$10000,SMALL(IF(البيان!$F$4:$F$10000=$B$2,IF(البيان!$L$4:$L$10000=1,ROW(F$4:F$10000)-ROW(F$4)+1)),ROWS($A$4:F105))),"")</f>
        <v>مارينى الشروق</v>
      </c>
      <c r="G105" s="3" t="str">
        <f t="array" ref="G105">IFERROR(INDEX(البيان!$H$4:$H$10000,SMALL(IF(البيان!$F$4:$F$10000=$B$2,IF(البيان!$L$4:$L$10000=1,ROW(G$4:G$10000)-ROW(G$4)+1)),ROWS($A$4:G105))),"")</f>
        <v>محور ترعة الطوارئ</v>
      </c>
      <c r="H105" s="13">
        <f>IF($A105="","",SUMPRODUCT(البيان!$I$4:$I$10000,((البيان!$F$4:$F$10000=$B$2)*(البيان!$A$4:$A$10000=$A105))*(البيان!$B$4:$B$10000=$B105)*(البيان!$E$4:$E$10000=$E105)))</f>
        <v>0</v>
      </c>
      <c r="I105" s="14">
        <f>IF($A105="","",SUMPRODUCT(البيان!$J$4:$J$10000,((البيان!$F$4:$F$10000=$B$2)*(البيان!$A$4:$A$10000=$A105))*(البيان!$B$4:$B$10000=$B105)*(البيان!$E$4:$E$10000=$E105)))</f>
        <v>0</v>
      </c>
      <c r="J105" s="3">
        <f t="array" ref="J105">IFERROR(INDEX(البيان!$K$4:$K$10000,SMALL(IF(البيان!$F$4:$F$10000=$B$2,IF(البيان!$L$4:$L$10000=1,ROW(J$4:J$10000)-ROW(J$4)+1)),ROWS($A$4:J105))),"")</f>
        <v>0</v>
      </c>
    </row>
    <row r="106" spans="1:10" x14ac:dyDescent="0.25">
      <c r="A106" s="16">
        <f t="array" ref="A106">IFERROR(INDEX(البيان!$A$4:$A$10000,SMALL(IF(البيان!$F$4:$F$10000=$B$2,IF(البيان!$L$4:$L$10000=1,ROW(A$4:A$10000)-ROW(A$4)+1)),ROWS($A$4:A106))),"")</f>
        <v>43837</v>
      </c>
      <c r="B106" s="3">
        <f t="array" ref="B106">IFERROR(INDEX(البيان!$B$4:$B$10000,SMALL(IF(البيان!$F$4:$F$10000=$B$2,IF(البيان!$L$4:$L$10000=1,ROW(B$4:B$10000)-ROW(B$4)+1)),ROWS($A$4:B106))),"")</f>
        <v>864</v>
      </c>
      <c r="C106" s="3">
        <f t="array" ref="C106">IFERROR(INDEX(البيان!$C$4:$C$10000,SMALL(IF(البيان!$F$4:$F$10000=$B$2,IF(البيان!$L$4:$L$10000=1,ROW(C$4:C$10000)-ROW(C$4)+1)),ROWS($A$4:C106))),"")</f>
        <v>0</v>
      </c>
      <c r="D106" s="12">
        <f>IF($A106="","",SUMPRODUCT(البيان!$D$4:$D$10000,((البيان!$F$4:$F$10000=$B$2)*(البيان!$A$4:$A$10000=$A106))*(البيان!$B$4:$B$10000=$B106)*(البيان!$E$4:$E$10000=$E106)))</f>
        <v>2</v>
      </c>
      <c r="E106" s="3" t="str">
        <f t="array" ref="E106">IFERROR(INDEX(البيان!$E$4:$E$10000,SMALL(IF(البيان!$F$4:$F$10000=$B$2,IF(البيان!$L$4:$L$10000=1,ROW(E$4:E$10000)-ROW(E$4)+1)),ROWS($A$4:E106))),"")</f>
        <v>خلطة اسفلتية</v>
      </c>
      <c r="F106" s="3" t="str">
        <f t="array" ref="F106">IFERROR(INDEX(البيان!$G$4:$G$10000,SMALL(IF(البيان!$F$4:$F$10000=$B$2,IF(البيان!$L$4:$L$10000=1,ROW(F$4:F$10000)-ROW(F$4)+1)),ROWS($A$4:F106))),"")</f>
        <v>مارينى الشروق</v>
      </c>
      <c r="G106" s="3" t="str">
        <f t="array" ref="G106">IFERROR(INDEX(البيان!$H$4:$H$10000,SMALL(IF(البيان!$F$4:$F$10000=$B$2,IF(البيان!$L$4:$L$10000=1,ROW(G$4:G$10000)-ROW(G$4)+1)),ROWS($A$4:G106))),"")</f>
        <v>محور ترعة الطوارئ</v>
      </c>
      <c r="H106" s="13">
        <f>IF($A106="","",SUMPRODUCT(البيان!$I$4:$I$10000,((البيان!$F$4:$F$10000=$B$2)*(البيان!$A$4:$A$10000=$A106))*(البيان!$B$4:$B$10000=$B106)*(البيان!$E$4:$E$10000=$E106)))</f>
        <v>0</v>
      </c>
      <c r="I106" s="14">
        <f>IF($A106="","",SUMPRODUCT(البيان!$J$4:$J$10000,((البيان!$F$4:$F$10000=$B$2)*(البيان!$A$4:$A$10000=$A106))*(البيان!$B$4:$B$10000=$B106)*(البيان!$E$4:$E$10000=$E106)))</f>
        <v>0</v>
      </c>
      <c r="J106" s="3">
        <f t="array" ref="J106">IFERROR(INDEX(البيان!$K$4:$K$10000,SMALL(IF(البيان!$F$4:$F$10000=$B$2,IF(البيان!$L$4:$L$10000=1,ROW(J$4:J$10000)-ROW(J$4)+1)),ROWS($A$4:J106))),"")</f>
        <v>0</v>
      </c>
    </row>
    <row r="107" spans="1:10" x14ac:dyDescent="0.25">
      <c r="A107" s="16">
        <f t="array" ref="A107">IFERROR(INDEX(البيان!$A$4:$A$10000,SMALL(IF(البيان!$F$4:$F$10000=$B$2,IF(البيان!$L$4:$L$10000=1,ROW(A$4:A$10000)-ROW(A$4)+1)),ROWS($A$4:A107))),"")</f>
        <v>43837</v>
      </c>
      <c r="B107" s="3">
        <f t="array" ref="B107">IFERROR(INDEX(البيان!$B$4:$B$10000,SMALL(IF(البيان!$F$4:$F$10000=$B$2,IF(البيان!$L$4:$L$10000=1,ROW(B$4:B$10000)-ROW(B$4)+1)),ROWS($A$4:B107))),"")</f>
        <v>429</v>
      </c>
      <c r="C107" s="3">
        <f t="array" ref="C107">IFERROR(INDEX(البيان!$C$4:$C$10000,SMALL(IF(البيان!$F$4:$F$10000=$B$2,IF(البيان!$L$4:$L$10000=1,ROW(C$4:C$10000)-ROW(C$4)+1)),ROWS($A$4:C107))),"")</f>
        <v>11</v>
      </c>
      <c r="D107" s="12">
        <f>IF($A107="","",SUMPRODUCT(البيان!$D$4:$D$10000,((البيان!$F$4:$F$10000=$B$2)*(البيان!$A$4:$A$10000=$A107))*(البيان!$B$4:$B$10000=$B107)*(البيان!$E$4:$E$10000=$E107)))</f>
        <v>2</v>
      </c>
      <c r="E107" s="3" t="str">
        <f t="array" ref="E107">IFERROR(INDEX(البيان!$E$4:$E$10000,SMALL(IF(البيان!$F$4:$F$10000=$B$2,IF(البيان!$L$4:$L$10000=1,ROW(E$4:E$10000)-ROW(E$4)+1)),ROWS($A$4:E107))),"")</f>
        <v>خلطة اسفلتية</v>
      </c>
      <c r="F107" s="3" t="str">
        <f t="array" ref="F107">IFERROR(INDEX(البيان!$G$4:$G$10000,SMALL(IF(البيان!$F$4:$F$10000=$B$2,IF(البيان!$L$4:$L$10000=1,ROW(F$4:F$10000)-ROW(F$4)+1)),ROWS($A$4:F107))),"")</f>
        <v>مارينى الشروق</v>
      </c>
      <c r="G107" s="3" t="str">
        <f t="array" ref="G107">IFERROR(INDEX(البيان!$H$4:$H$10000,SMALL(IF(البيان!$F$4:$F$10000=$B$2,IF(البيان!$L$4:$L$10000=1,ROW(G$4:G$10000)-ROW(G$4)+1)),ROWS($A$4:G107))),"")</f>
        <v>محور ترعة الطوارئ</v>
      </c>
      <c r="H107" s="13">
        <f>IF($A107="","",SUMPRODUCT(البيان!$I$4:$I$10000,((البيان!$F$4:$F$10000=$B$2)*(البيان!$A$4:$A$10000=$A107))*(البيان!$B$4:$B$10000=$B107)*(البيان!$E$4:$E$10000=$E107)))</f>
        <v>0</v>
      </c>
      <c r="I107" s="14">
        <f>IF($A107="","",SUMPRODUCT(البيان!$J$4:$J$10000,((البيان!$F$4:$F$10000=$B$2)*(البيان!$A$4:$A$10000=$A107))*(البيان!$B$4:$B$10000=$B107)*(البيان!$E$4:$E$10000=$E107)))</f>
        <v>0</v>
      </c>
      <c r="J107" s="3">
        <f t="array" ref="J107">IFERROR(INDEX(البيان!$K$4:$K$10000,SMALL(IF(البيان!$F$4:$F$10000=$B$2,IF(البيان!$L$4:$L$10000=1,ROW(J$4:J$10000)-ROW(J$4)+1)),ROWS($A$4:J107))),"")</f>
        <v>0</v>
      </c>
    </row>
    <row r="108" spans="1:10" x14ac:dyDescent="0.25">
      <c r="A108" s="16">
        <f t="array" ref="A108">IFERROR(INDEX(البيان!$A$4:$A$10000,SMALL(IF(البيان!$F$4:$F$10000=$B$2,IF(البيان!$L$4:$L$10000=1,ROW(A$4:A$10000)-ROW(A$4)+1)),ROWS($A$4:A108))),"")</f>
        <v>43837</v>
      </c>
      <c r="B108" s="3">
        <f t="array" ref="B108">IFERROR(INDEX(البيان!$B$4:$B$10000,SMALL(IF(البيان!$F$4:$F$10000=$B$2,IF(البيان!$L$4:$L$10000=1,ROW(B$4:B$10000)-ROW(B$4)+1)),ROWS($A$4:B108))),"")</f>
        <v>198</v>
      </c>
      <c r="C108" s="3">
        <f t="array" ref="C108">IFERROR(INDEX(البيان!$C$4:$C$10000,SMALL(IF(البيان!$F$4:$F$10000=$B$2,IF(البيان!$L$4:$L$10000=1,ROW(C$4:C$10000)-ROW(C$4)+1)),ROWS($A$4:C108))),"")</f>
        <v>18</v>
      </c>
      <c r="D108" s="12">
        <f>IF($A108="","",SUMPRODUCT(البيان!$D$4:$D$10000,((البيان!$F$4:$F$10000=$B$2)*(البيان!$A$4:$A$10000=$A108))*(البيان!$B$4:$B$10000=$B108)*(البيان!$E$4:$E$10000=$E108)))</f>
        <v>2</v>
      </c>
      <c r="E108" s="3" t="str">
        <f t="array" ref="E108">IFERROR(INDEX(البيان!$E$4:$E$10000,SMALL(IF(البيان!$F$4:$F$10000=$B$2,IF(البيان!$L$4:$L$10000=1,ROW(E$4:E$10000)-ROW(E$4)+1)),ROWS($A$4:E108))),"")</f>
        <v>خلطة اسفلتية</v>
      </c>
      <c r="F108" s="3" t="str">
        <f t="array" ref="F108">IFERROR(INDEX(البيان!$G$4:$G$10000,SMALL(IF(البيان!$F$4:$F$10000=$B$2,IF(البيان!$L$4:$L$10000=1,ROW(F$4:F$10000)-ROW(F$4)+1)),ROWS($A$4:F108))),"")</f>
        <v>مارينى الشروق</v>
      </c>
      <c r="G108" s="3" t="str">
        <f t="array" ref="G108">IFERROR(INDEX(البيان!$H$4:$H$10000,SMALL(IF(البيان!$F$4:$F$10000=$B$2,IF(البيان!$L$4:$L$10000=1,ROW(G$4:G$10000)-ROW(G$4)+1)),ROWS($A$4:G108))),"")</f>
        <v>محور ترعة الطوارئ</v>
      </c>
      <c r="H108" s="13">
        <f>IF($A108="","",SUMPRODUCT(البيان!$I$4:$I$10000,((البيان!$F$4:$F$10000=$B$2)*(البيان!$A$4:$A$10000=$A108))*(البيان!$B$4:$B$10000=$B108)*(البيان!$E$4:$E$10000=$E108)))</f>
        <v>0</v>
      </c>
      <c r="I108" s="14">
        <f>IF($A108="","",SUMPRODUCT(البيان!$J$4:$J$10000,((البيان!$F$4:$F$10000=$B$2)*(البيان!$A$4:$A$10000=$A108))*(البيان!$B$4:$B$10000=$B108)*(البيان!$E$4:$E$10000=$E108)))</f>
        <v>0</v>
      </c>
      <c r="J108" s="3">
        <f t="array" ref="J108">IFERROR(INDEX(البيان!$K$4:$K$10000,SMALL(IF(البيان!$F$4:$F$10000=$B$2,IF(البيان!$L$4:$L$10000=1,ROW(J$4:J$10000)-ROW(J$4)+1)),ROWS($A$4:J108))),"")</f>
        <v>0</v>
      </c>
    </row>
    <row r="109" spans="1:10" x14ac:dyDescent="0.25">
      <c r="A109" s="16">
        <f t="array" ref="A109">IFERROR(INDEX(البيان!$A$4:$A$10000,SMALL(IF(البيان!$F$4:$F$10000=$B$2,IF(البيان!$L$4:$L$10000=1,ROW(A$4:A$10000)-ROW(A$4)+1)),ROWS($A$4:A109))),"")</f>
        <v>43837</v>
      </c>
      <c r="B109" s="3">
        <f t="array" ref="B109">IFERROR(INDEX(البيان!$B$4:$B$10000,SMALL(IF(البيان!$F$4:$F$10000=$B$2,IF(البيان!$L$4:$L$10000=1,ROW(B$4:B$10000)-ROW(B$4)+1)),ROWS($A$4:B109))),"")</f>
        <v>415</v>
      </c>
      <c r="C109" s="3">
        <f t="array" ref="C109">IFERROR(INDEX(البيان!$C$4:$C$10000,SMALL(IF(البيان!$F$4:$F$10000=$B$2,IF(البيان!$L$4:$L$10000=1,ROW(C$4:C$10000)-ROW(C$4)+1)),ROWS($A$4:C109))),"")</f>
        <v>18</v>
      </c>
      <c r="D109" s="12">
        <f>IF($A109="","",SUMPRODUCT(البيان!$D$4:$D$10000,((البيان!$F$4:$F$10000=$B$2)*(البيان!$A$4:$A$10000=$A109))*(البيان!$B$4:$B$10000=$B109)*(البيان!$E$4:$E$10000=$E109)))</f>
        <v>2</v>
      </c>
      <c r="E109" s="3" t="str">
        <f t="array" ref="E109">IFERROR(INDEX(البيان!$E$4:$E$10000,SMALL(IF(البيان!$F$4:$F$10000=$B$2,IF(البيان!$L$4:$L$10000=1,ROW(E$4:E$10000)-ROW(E$4)+1)),ROWS($A$4:E109))),"")</f>
        <v>خلطة اسفلتية</v>
      </c>
      <c r="F109" s="3" t="str">
        <f t="array" ref="F109">IFERROR(INDEX(البيان!$G$4:$G$10000,SMALL(IF(البيان!$F$4:$F$10000=$B$2,IF(البيان!$L$4:$L$10000=1,ROW(F$4:F$10000)-ROW(F$4)+1)),ROWS($A$4:F109))),"")</f>
        <v>مارينى الشروق</v>
      </c>
      <c r="G109" s="3" t="str">
        <f t="array" ref="G109">IFERROR(INDEX(البيان!$H$4:$H$10000,SMALL(IF(البيان!$F$4:$F$10000=$B$2,IF(البيان!$L$4:$L$10000=1,ROW(G$4:G$10000)-ROW(G$4)+1)),ROWS($A$4:G109))),"")</f>
        <v>محور ترعة الطوارئ</v>
      </c>
      <c r="H109" s="13">
        <f>IF($A109="","",SUMPRODUCT(البيان!$I$4:$I$10000,((البيان!$F$4:$F$10000=$B$2)*(البيان!$A$4:$A$10000=$A109))*(البيان!$B$4:$B$10000=$B109)*(البيان!$E$4:$E$10000=$E109)))</f>
        <v>0</v>
      </c>
      <c r="I109" s="14">
        <f>IF($A109="","",SUMPRODUCT(البيان!$J$4:$J$10000,((البيان!$F$4:$F$10000=$B$2)*(البيان!$A$4:$A$10000=$A109))*(البيان!$B$4:$B$10000=$B109)*(البيان!$E$4:$E$10000=$E109)))</f>
        <v>0</v>
      </c>
      <c r="J109" s="3">
        <f t="array" ref="J109">IFERROR(INDEX(البيان!$K$4:$K$10000,SMALL(IF(البيان!$F$4:$F$10000=$B$2,IF(البيان!$L$4:$L$10000=1,ROW(J$4:J$10000)-ROW(J$4)+1)),ROWS($A$4:J109))),"")</f>
        <v>0</v>
      </c>
    </row>
    <row r="110" spans="1:10" x14ac:dyDescent="0.25">
      <c r="A110" s="16">
        <f t="array" ref="A110">IFERROR(INDEX(البيان!$A$4:$A$10000,SMALL(IF(البيان!$F$4:$F$10000=$B$2,IF(البيان!$L$4:$L$10000=1,ROW(A$4:A$10000)-ROW(A$4)+1)),ROWS($A$4:A110))),"")</f>
        <v>43837</v>
      </c>
      <c r="B110" s="3">
        <f t="array" ref="B110">IFERROR(INDEX(البيان!$B$4:$B$10000,SMALL(IF(البيان!$F$4:$F$10000=$B$2,IF(البيان!$L$4:$L$10000=1,ROW(B$4:B$10000)-ROW(B$4)+1)),ROWS($A$4:B110))),"")</f>
        <v>385</v>
      </c>
      <c r="C110" s="3">
        <f t="array" ref="C110">IFERROR(INDEX(البيان!$C$4:$C$10000,SMALL(IF(البيان!$F$4:$F$10000=$B$2,IF(البيان!$L$4:$L$10000=1,ROW(C$4:C$10000)-ROW(C$4)+1)),ROWS($A$4:C110))),"")</f>
        <v>18</v>
      </c>
      <c r="D110" s="12">
        <f>IF($A110="","",SUMPRODUCT(البيان!$D$4:$D$10000,((البيان!$F$4:$F$10000=$B$2)*(البيان!$A$4:$A$10000=$A110))*(البيان!$B$4:$B$10000=$B110)*(البيان!$E$4:$E$10000=$E110)))</f>
        <v>2</v>
      </c>
      <c r="E110" s="3" t="str">
        <f t="array" ref="E110">IFERROR(INDEX(البيان!$E$4:$E$10000,SMALL(IF(البيان!$F$4:$F$10000=$B$2,IF(البيان!$L$4:$L$10000=1,ROW(E$4:E$10000)-ROW(E$4)+1)),ROWS($A$4:E110))),"")</f>
        <v>خلطة اسفلتية</v>
      </c>
      <c r="F110" s="3" t="str">
        <f t="array" ref="F110">IFERROR(INDEX(البيان!$G$4:$G$10000,SMALL(IF(البيان!$F$4:$F$10000=$B$2,IF(البيان!$L$4:$L$10000=1,ROW(F$4:F$10000)-ROW(F$4)+1)),ROWS($A$4:F110))),"")</f>
        <v>مارينى الشروق</v>
      </c>
      <c r="G110" s="3" t="str">
        <f t="array" ref="G110">IFERROR(INDEX(البيان!$H$4:$H$10000,SMALL(IF(البيان!$F$4:$F$10000=$B$2,IF(البيان!$L$4:$L$10000=1,ROW(G$4:G$10000)-ROW(G$4)+1)),ROWS($A$4:G110))),"")</f>
        <v>محور ترعة الطوارئ</v>
      </c>
      <c r="H110" s="13">
        <f>IF($A110="","",SUMPRODUCT(البيان!$I$4:$I$10000,((البيان!$F$4:$F$10000=$B$2)*(البيان!$A$4:$A$10000=$A110))*(البيان!$B$4:$B$10000=$B110)*(البيان!$E$4:$E$10000=$E110)))</f>
        <v>0</v>
      </c>
      <c r="I110" s="14">
        <f>IF($A110="","",SUMPRODUCT(البيان!$J$4:$J$10000,((البيان!$F$4:$F$10000=$B$2)*(البيان!$A$4:$A$10000=$A110))*(البيان!$B$4:$B$10000=$B110)*(البيان!$E$4:$E$10000=$E110)))</f>
        <v>0</v>
      </c>
      <c r="J110" s="3">
        <f t="array" ref="J110">IFERROR(INDEX(البيان!$K$4:$K$10000,SMALL(IF(البيان!$F$4:$F$10000=$B$2,IF(البيان!$L$4:$L$10000=1,ROW(J$4:J$10000)-ROW(J$4)+1)),ROWS($A$4:J110))),"")</f>
        <v>0</v>
      </c>
    </row>
    <row r="111" spans="1:10" x14ac:dyDescent="0.25">
      <c r="A111" s="16">
        <f t="array" ref="A111">IFERROR(INDEX(البيان!$A$4:$A$10000,SMALL(IF(البيان!$F$4:$F$10000=$B$2,IF(البيان!$L$4:$L$10000=1,ROW(A$4:A$10000)-ROW(A$4)+1)),ROWS($A$4:A111))),"")</f>
        <v>43838</v>
      </c>
      <c r="B111" s="3">
        <f t="array" ref="B111">IFERROR(INDEX(البيان!$B$4:$B$10000,SMALL(IF(البيان!$F$4:$F$10000=$B$2,IF(البيان!$L$4:$L$10000=1,ROW(B$4:B$10000)-ROW(B$4)+1)),ROWS($A$4:B111))),"")</f>
        <v>562</v>
      </c>
      <c r="C111" s="3">
        <f t="array" ref="C111">IFERROR(INDEX(البيان!$C$4:$C$10000,SMALL(IF(البيان!$F$4:$F$10000=$B$2,IF(البيان!$L$4:$L$10000=1,ROW(C$4:C$10000)-ROW(C$4)+1)),ROWS($A$4:C111))),"")</f>
        <v>16</v>
      </c>
      <c r="D111" s="12">
        <f>IF($A111="","",SUMPRODUCT(البيان!$D$4:$D$10000,((البيان!$F$4:$F$10000=$B$2)*(البيان!$A$4:$A$10000=$A111))*(البيان!$B$4:$B$10000=$B111)*(البيان!$E$4:$E$10000=$E111)))</f>
        <v>1</v>
      </c>
      <c r="E111" s="3" t="str">
        <f t="array" ref="E111">IFERROR(INDEX(البيان!$E$4:$E$10000,SMALL(IF(البيان!$F$4:$F$10000=$B$2,IF(البيان!$L$4:$L$10000=1,ROW(E$4:E$10000)-ROW(E$4)+1)),ROWS($A$4:E111))),"")</f>
        <v>خلطة اسفلتية</v>
      </c>
      <c r="F111" s="3" t="str">
        <f t="array" ref="F111">IFERROR(INDEX(البيان!$G$4:$G$10000,SMALL(IF(البيان!$F$4:$F$10000=$B$2,IF(البيان!$L$4:$L$10000=1,ROW(F$4:F$10000)-ROW(F$4)+1)),ROWS($A$4:F111))),"")</f>
        <v>مارينى الشروق</v>
      </c>
      <c r="G111" s="3" t="str">
        <f t="array" ref="G111">IFERROR(INDEX(البيان!$H$4:$H$10000,SMALL(IF(البيان!$F$4:$F$10000=$B$2,IF(البيان!$L$4:$L$10000=1,ROW(G$4:G$10000)-ROW(G$4)+1)),ROWS($A$4:G111))),"")</f>
        <v>محور ترعة الطوارئ</v>
      </c>
      <c r="H111" s="13">
        <f>IF($A111="","",SUMPRODUCT(البيان!$I$4:$I$10000,((البيان!$F$4:$F$10000=$B$2)*(البيان!$A$4:$A$10000=$A111))*(البيان!$B$4:$B$10000=$B111)*(البيان!$E$4:$E$10000=$E111)))</f>
        <v>0</v>
      </c>
      <c r="I111" s="14">
        <f>IF($A111="","",SUMPRODUCT(البيان!$J$4:$J$10000,((البيان!$F$4:$F$10000=$B$2)*(البيان!$A$4:$A$10000=$A111))*(البيان!$B$4:$B$10000=$B111)*(البيان!$E$4:$E$10000=$E111)))</f>
        <v>0</v>
      </c>
      <c r="J111" s="3">
        <f t="array" ref="J111">IFERROR(INDEX(البيان!$K$4:$K$10000,SMALL(IF(البيان!$F$4:$F$10000=$B$2,IF(البيان!$L$4:$L$10000=1,ROW(J$4:J$10000)-ROW(J$4)+1)),ROWS($A$4:J111))),"")</f>
        <v>0</v>
      </c>
    </row>
    <row r="112" spans="1:10" x14ac:dyDescent="0.25">
      <c r="A112" s="16">
        <f t="array" ref="A112">IFERROR(INDEX(البيان!$A$4:$A$10000,SMALL(IF(البيان!$F$4:$F$10000=$B$2,IF(البيان!$L$4:$L$10000=1,ROW(A$4:A$10000)-ROW(A$4)+1)),ROWS($A$4:A112))),"")</f>
        <v>43838</v>
      </c>
      <c r="B112" s="3">
        <f t="array" ref="B112">IFERROR(INDEX(البيان!$B$4:$B$10000,SMALL(IF(البيان!$F$4:$F$10000=$B$2,IF(البيان!$L$4:$L$10000=1,ROW(B$4:B$10000)-ROW(B$4)+1)),ROWS($A$4:B112))),"")</f>
        <v>864</v>
      </c>
      <c r="C112" s="3">
        <f t="array" ref="C112">IFERROR(INDEX(البيان!$C$4:$C$10000,SMALL(IF(البيان!$F$4:$F$10000=$B$2,IF(البيان!$L$4:$L$10000=1,ROW(C$4:C$10000)-ROW(C$4)+1)),ROWS($A$4:C112))),"")</f>
        <v>0</v>
      </c>
      <c r="D112" s="12">
        <f>IF($A112="","",SUMPRODUCT(البيان!$D$4:$D$10000,((البيان!$F$4:$F$10000=$B$2)*(البيان!$A$4:$A$10000=$A112))*(البيان!$B$4:$B$10000=$B112)*(البيان!$E$4:$E$10000=$E112)))</f>
        <v>2</v>
      </c>
      <c r="E112" s="3" t="str">
        <f t="array" ref="E112">IFERROR(INDEX(البيان!$E$4:$E$10000,SMALL(IF(البيان!$F$4:$F$10000=$B$2,IF(البيان!$L$4:$L$10000=1,ROW(E$4:E$10000)-ROW(E$4)+1)),ROWS($A$4:E112))),"")</f>
        <v>خلطة اسفلتية</v>
      </c>
      <c r="F112" s="3" t="str">
        <f t="array" ref="F112">IFERROR(INDEX(البيان!$G$4:$G$10000,SMALL(IF(البيان!$F$4:$F$10000=$B$2,IF(البيان!$L$4:$L$10000=1,ROW(F$4:F$10000)-ROW(F$4)+1)),ROWS($A$4:F112))),"")</f>
        <v>مارينى الشروق</v>
      </c>
      <c r="G112" s="3" t="str">
        <f t="array" ref="G112">IFERROR(INDEX(البيان!$H$4:$H$10000,SMALL(IF(البيان!$F$4:$F$10000=$B$2,IF(البيان!$L$4:$L$10000=1,ROW(G$4:G$10000)-ROW(G$4)+1)),ROWS($A$4:G112))),"")</f>
        <v>محور ترعة الطوارئ</v>
      </c>
      <c r="H112" s="13">
        <f>IF($A112="","",SUMPRODUCT(البيان!$I$4:$I$10000,((البيان!$F$4:$F$10000=$B$2)*(البيان!$A$4:$A$10000=$A112))*(البيان!$B$4:$B$10000=$B112)*(البيان!$E$4:$E$10000=$E112)))</f>
        <v>0</v>
      </c>
      <c r="I112" s="14">
        <f>IF($A112="","",SUMPRODUCT(البيان!$J$4:$J$10000,((البيان!$F$4:$F$10000=$B$2)*(البيان!$A$4:$A$10000=$A112))*(البيان!$B$4:$B$10000=$B112)*(البيان!$E$4:$E$10000=$E112)))</f>
        <v>0</v>
      </c>
      <c r="J112" s="3">
        <f t="array" ref="J112">IFERROR(INDEX(البيان!$K$4:$K$10000,SMALL(IF(البيان!$F$4:$F$10000=$B$2,IF(البيان!$L$4:$L$10000=1,ROW(J$4:J$10000)-ROW(J$4)+1)),ROWS($A$4:J112))),"")</f>
        <v>0</v>
      </c>
    </row>
    <row r="113" spans="1:10" x14ac:dyDescent="0.25">
      <c r="A113" s="16" t="str">
        <f t="array" ref="A113">IFERROR(INDEX(البيان!$A$4:$A$10000,SMALL(IF(البيان!$F$4:$F$10000=$B$2,IF(البيان!$L$4:$L$10000=1,ROW(A$4:A$10000)-ROW(A$4)+1)),ROWS($A$4:A113))),"")</f>
        <v/>
      </c>
      <c r="B113" s="3" t="str">
        <f t="array" ref="B113">IFERROR(INDEX(البيان!$B$4:$B$10000,SMALL(IF(البيان!$F$4:$F$10000=$B$2,IF(البيان!$L$4:$L$10000=1,ROW(B$4:B$10000)-ROW(B$4)+1)),ROWS($A$4:B113))),"")</f>
        <v/>
      </c>
      <c r="C113" s="3" t="str">
        <f t="array" ref="C113">IFERROR(INDEX(البيان!$C$4:$C$10000,SMALL(IF(البيان!$F$4:$F$10000=$B$2,IF(البيان!$L$4:$L$10000=1,ROW(C$4:C$10000)-ROW(C$4)+1)),ROWS($A$4:C113))),"")</f>
        <v/>
      </c>
      <c r="D113" s="12" t="str">
        <f>IF($A113="","",SUMPRODUCT(البيان!$D$4:$D$10000,((البيان!$F$4:$F$10000=$B$2)*(البيان!$A$4:$A$10000=$A113))*(البيان!$B$4:$B$10000=$B113)*(البيان!$E$4:$E$10000=$E113)))</f>
        <v/>
      </c>
      <c r="E113" s="3" t="str">
        <f t="array" ref="E113">IFERROR(INDEX(البيان!$E$4:$E$10000,SMALL(IF(البيان!$F$4:$F$10000=$B$2,IF(البيان!$L$4:$L$10000=1,ROW(E$4:E$10000)-ROW(E$4)+1)),ROWS($A$4:E113))),"")</f>
        <v/>
      </c>
      <c r="F113" s="3" t="str">
        <f t="array" ref="F113">IFERROR(INDEX(البيان!$G$4:$G$10000,SMALL(IF(البيان!$F$4:$F$10000=$B$2,IF(البيان!$L$4:$L$10000=1,ROW(F$4:F$10000)-ROW(F$4)+1)),ROWS($A$4:F113))),"")</f>
        <v/>
      </c>
      <c r="G113" s="3" t="str">
        <f t="array" ref="G113">IFERROR(INDEX(البيان!$H$4:$H$10000,SMALL(IF(البيان!$F$4:$F$10000=$B$2,IF(البيان!$L$4:$L$10000=1,ROW(G$4:G$10000)-ROW(G$4)+1)),ROWS($A$4:G113))),"")</f>
        <v/>
      </c>
      <c r="H113" s="13" t="str">
        <f>IF($A113="","",SUMPRODUCT(البيان!$I$4:$I$10000,((البيان!$F$4:$F$10000=$B$2)*(البيان!$A$4:$A$10000=$A113))*(البيان!$B$4:$B$10000=$B113)*(البيان!$E$4:$E$10000=$E113)))</f>
        <v/>
      </c>
      <c r="I113" s="14" t="str">
        <f>IF($A113="","",SUMPRODUCT(البيان!$J$4:$J$10000,((البيان!$F$4:$F$10000=$B$2)*(البيان!$A$4:$A$10000=$A113))*(البيان!$B$4:$B$10000=$B113)*(البيان!$E$4:$E$10000=$E113)))</f>
        <v/>
      </c>
      <c r="J113" s="3" t="str">
        <f t="array" ref="J113">IFERROR(INDEX(البيان!$K$4:$K$10000,SMALL(IF(البيان!$F$4:$F$10000=$B$2,IF(البيان!$L$4:$L$10000=1,ROW(J$4:J$10000)-ROW(J$4)+1)),ROWS($A$4:J113))),"")</f>
        <v/>
      </c>
    </row>
    <row r="114" spans="1:10" x14ac:dyDescent="0.25">
      <c r="A114" s="16" t="str">
        <f t="array" ref="A114">IFERROR(INDEX(البيان!$A$4:$A$10000,SMALL(IF(البيان!$F$4:$F$10000=$B$2,IF(البيان!$L$4:$L$10000=1,ROW(A$4:A$10000)-ROW(A$4)+1)),ROWS($A$4:A114))),"")</f>
        <v/>
      </c>
      <c r="B114" s="3" t="str">
        <f t="array" ref="B114">IFERROR(INDEX(البيان!$B$4:$B$10000,SMALL(IF(البيان!$F$4:$F$10000=$B$2,IF(البيان!$L$4:$L$10000=1,ROW(B$4:B$10000)-ROW(B$4)+1)),ROWS($A$4:B114))),"")</f>
        <v/>
      </c>
      <c r="C114" s="3" t="str">
        <f t="array" ref="C114">IFERROR(INDEX(البيان!$C$4:$C$10000,SMALL(IF(البيان!$F$4:$F$10000=$B$2,IF(البيان!$L$4:$L$10000=1,ROW(C$4:C$10000)-ROW(C$4)+1)),ROWS($A$4:C114))),"")</f>
        <v/>
      </c>
      <c r="D114" s="12" t="str">
        <f>IF($A114="","",SUMPRODUCT(البيان!$D$4:$D$10000,((البيان!$F$4:$F$10000=$B$2)*(البيان!$A$4:$A$10000=$A114))*(البيان!$B$4:$B$10000=$B114)*(البيان!$E$4:$E$10000=$E114)))</f>
        <v/>
      </c>
      <c r="E114" s="3" t="str">
        <f t="array" ref="E114">IFERROR(INDEX(البيان!$E$4:$E$10000,SMALL(IF(البيان!$F$4:$F$10000=$B$2,IF(البيان!$L$4:$L$10000=1,ROW(E$4:E$10000)-ROW(E$4)+1)),ROWS($A$4:E114))),"")</f>
        <v/>
      </c>
      <c r="F114" s="3" t="str">
        <f t="array" ref="F114">IFERROR(INDEX(البيان!$G$4:$G$10000,SMALL(IF(البيان!$F$4:$F$10000=$B$2,IF(البيان!$L$4:$L$10000=1,ROW(F$4:F$10000)-ROW(F$4)+1)),ROWS($A$4:F114))),"")</f>
        <v/>
      </c>
      <c r="G114" s="3" t="str">
        <f t="array" ref="G114">IFERROR(INDEX(البيان!$H$4:$H$10000,SMALL(IF(البيان!$F$4:$F$10000=$B$2,IF(البيان!$L$4:$L$10000=1,ROW(G$4:G$10000)-ROW(G$4)+1)),ROWS($A$4:G114))),"")</f>
        <v/>
      </c>
      <c r="H114" s="13" t="str">
        <f>IF($A114="","",SUMPRODUCT(البيان!$I$4:$I$10000,((البيان!$F$4:$F$10000=$B$2)*(البيان!$A$4:$A$10000=$A114))*(البيان!$B$4:$B$10000=$B114)*(البيان!$E$4:$E$10000=$E114)))</f>
        <v/>
      </c>
      <c r="I114" s="14" t="str">
        <f>IF($A114="","",SUMPRODUCT(البيان!$J$4:$J$10000,((البيان!$F$4:$F$10000=$B$2)*(البيان!$A$4:$A$10000=$A114))*(البيان!$B$4:$B$10000=$B114)*(البيان!$E$4:$E$10000=$E114)))</f>
        <v/>
      </c>
      <c r="J114" s="3" t="str">
        <f t="array" ref="J114">IFERROR(INDEX(البيان!$K$4:$K$10000,SMALL(IF(البيان!$F$4:$F$10000=$B$2,IF(البيان!$L$4:$L$10000=1,ROW(J$4:J$10000)-ROW(J$4)+1)),ROWS($A$4:J114))),"")</f>
        <v/>
      </c>
    </row>
    <row r="115" spans="1:10" x14ac:dyDescent="0.25">
      <c r="A115" s="16" t="str">
        <f t="array" ref="A115">IFERROR(INDEX(البيان!$A$4:$A$10000,SMALL(IF(البيان!$F$4:$F$10000=$B$2,IF(البيان!$L$4:$L$10000=1,ROW(A$4:A$10000)-ROW(A$4)+1)),ROWS($A$4:A115))),"")</f>
        <v/>
      </c>
      <c r="B115" s="3" t="str">
        <f t="array" ref="B115">IFERROR(INDEX(البيان!$B$4:$B$10000,SMALL(IF(البيان!$F$4:$F$10000=$B$2,IF(البيان!$L$4:$L$10000=1,ROW(B$4:B$10000)-ROW(B$4)+1)),ROWS($A$4:B115))),"")</f>
        <v/>
      </c>
      <c r="C115" s="3" t="str">
        <f t="array" ref="C115">IFERROR(INDEX(البيان!$C$4:$C$10000,SMALL(IF(البيان!$F$4:$F$10000=$B$2,IF(البيان!$L$4:$L$10000=1,ROW(C$4:C$10000)-ROW(C$4)+1)),ROWS($A$4:C115))),"")</f>
        <v/>
      </c>
      <c r="D115" s="12" t="str">
        <f>IF($A115="","",SUMPRODUCT(البيان!$D$4:$D$10000,((البيان!$F$4:$F$10000=$B$2)*(البيان!$A$4:$A$10000=$A115))*(البيان!$B$4:$B$10000=$B115)*(البيان!$E$4:$E$10000=$E115)))</f>
        <v/>
      </c>
      <c r="E115" s="3" t="str">
        <f t="array" ref="E115">IFERROR(INDEX(البيان!$E$4:$E$10000,SMALL(IF(البيان!$F$4:$F$10000=$B$2,IF(البيان!$L$4:$L$10000=1,ROW(E$4:E$10000)-ROW(E$4)+1)),ROWS($A$4:E115))),"")</f>
        <v/>
      </c>
      <c r="F115" s="3" t="str">
        <f t="array" ref="F115">IFERROR(INDEX(البيان!$G$4:$G$10000,SMALL(IF(البيان!$F$4:$F$10000=$B$2,IF(البيان!$L$4:$L$10000=1,ROW(F$4:F$10000)-ROW(F$4)+1)),ROWS($A$4:F115))),"")</f>
        <v/>
      </c>
      <c r="G115" s="3" t="str">
        <f t="array" ref="G115">IFERROR(INDEX(البيان!$H$4:$H$10000,SMALL(IF(البيان!$F$4:$F$10000=$B$2,IF(البيان!$L$4:$L$10000=1,ROW(G$4:G$10000)-ROW(G$4)+1)),ROWS($A$4:G115))),"")</f>
        <v/>
      </c>
      <c r="H115" s="13" t="str">
        <f>IF($A115="","",SUMPRODUCT(البيان!$I$4:$I$10000,((البيان!$F$4:$F$10000=$B$2)*(البيان!$A$4:$A$10000=$A115))*(البيان!$B$4:$B$10000=$B115)*(البيان!$E$4:$E$10000=$E115)))</f>
        <v/>
      </c>
      <c r="I115" s="14" t="str">
        <f>IF($A115="","",SUMPRODUCT(البيان!$J$4:$J$10000,((البيان!$F$4:$F$10000=$B$2)*(البيان!$A$4:$A$10000=$A115))*(البيان!$B$4:$B$10000=$B115)*(البيان!$E$4:$E$10000=$E115)))</f>
        <v/>
      </c>
      <c r="J115" s="3" t="str">
        <f t="array" ref="J115">IFERROR(INDEX(البيان!$K$4:$K$10000,SMALL(IF(البيان!$F$4:$F$10000=$B$2,IF(البيان!$L$4:$L$10000=1,ROW(J$4:J$10000)-ROW(J$4)+1)),ROWS($A$4:J115))),"")</f>
        <v/>
      </c>
    </row>
    <row r="116" spans="1:10" x14ac:dyDescent="0.25">
      <c r="A116" s="16" t="str">
        <f t="array" ref="A116">IFERROR(INDEX(البيان!$A$4:$A$10000,SMALL(IF(البيان!$F$4:$F$10000=$B$2,IF(البيان!$L$4:$L$10000=1,ROW(A$4:A$10000)-ROW(A$4)+1)),ROWS($A$4:A116))),"")</f>
        <v/>
      </c>
      <c r="B116" s="3" t="str">
        <f t="array" ref="B116">IFERROR(INDEX(البيان!$B$4:$B$10000,SMALL(IF(البيان!$F$4:$F$10000=$B$2,IF(البيان!$L$4:$L$10000=1,ROW(B$4:B$10000)-ROW(B$4)+1)),ROWS($A$4:B116))),"")</f>
        <v/>
      </c>
      <c r="C116" s="3" t="str">
        <f t="array" ref="C116">IFERROR(INDEX(البيان!$C$4:$C$10000,SMALL(IF(البيان!$F$4:$F$10000=$B$2,IF(البيان!$L$4:$L$10000=1,ROW(C$4:C$10000)-ROW(C$4)+1)),ROWS($A$4:C116))),"")</f>
        <v/>
      </c>
      <c r="D116" s="12" t="str">
        <f>IF($A116="","",SUMPRODUCT(البيان!$D$4:$D$10000,((البيان!$F$4:$F$10000=$B$2)*(البيان!$A$4:$A$10000=$A116))*(البيان!$B$4:$B$10000=$B116)*(البيان!$E$4:$E$10000=$E116)))</f>
        <v/>
      </c>
      <c r="E116" s="3" t="str">
        <f t="array" ref="E116">IFERROR(INDEX(البيان!$E$4:$E$10000,SMALL(IF(البيان!$F$4:$F$10000=$B$2,IF(البيان!$L$4:$L$10000=1,ROW(E$4:E$10000)-ROW(E$4)+1)),ROWS($A$4:E116))),"")</f>
        <v/>
      </c>
      <c r="F116" s="3" t="str">
        <f t="array" ref="F116">IFERROR(INDEX(البيان!$G$4:$G$10000,SMALL(IF(البيان!$F$4:$F$10000=$B$2,IF(البيان!$L$4:$L$10000=1,ROW(F$4:F$10000)-ROW(F$4)+1)),ROWS($A$4:F116))),"")</f>
        <v/>
      </c>
      <c r="G116" s="3" t="str">
        <f t="array" ref="G116">IFERROR(INDEX(البيان!$H$4:$H$10000,SMALL(IF(البيان!$F$4:$F$10000=$B$2,IF(البيان!$L$4:$L$10000=1,ROW(G$4:G$10000)-ROW(G$4)+1)),ROWS($A$4:G116))),"")</f>
        <v/>
      </c>
      <c r="H116" s="13" t="str">
        <f>IF($A116="","",SUMPRODUCT(البيان!$I$4:$I$10000,((البيان!$F$4:$F$10000=$B$2)*(البيان!$A$4:$A$10000=$A116))*(البيان!$B$4:$B$10000=$B116)*(البيان!$E$4:$E$10000=$E116)))</f>
        <v/>
      </c>
      <c r="I116" s="14" t="str">
        <f>IF($A116="","",SUMPRODUCT(البيان!$J$4:$J$10000,((البيان!$F$4:$F$10000=$B$2)*(البيان!$A$4:$A$10000=$A116))*(البيان!$B$4:$B$10000=$B116)*(البيان!$E$4:$E$10000=$E116)))</f>
        <v/>
      </c>
      <c r="J116" s="3" t="str">
        <f t="array" ref="J116">IFERROR(INDEX(البيان!$K$4:$K$10000,SMALL(IF(البيان!$F$4:$F$10000=$B$2,IF(البيان!$L$4:$L$10000=1,ROW(J$4:J$10000)-ROW(J$4)+1)),ROWS($A$4:J116))),"")</f>
        <v/>
      </c>
    </row>
    <row r="117" spans="1:10" x14ac:dyDescent="0.25">
      <c r="A117" s="16" t="str">
        <f t="array" ref="A117">IFERROR(INDEX(البيان!$A$4:$A$10000,SMALL(IF(البيان!$F$4:$F$10000=$B$2,IF(البيان!$L$4:$L$10000=1,ROW(A$4:A$10000)-ROW(A$4)+1)),ROWS($A$4:A117))),"")</f>
        <v/>
      </c>
      <c r="B117" s="3" t="str">
        <f t="array" ref="B117">IFERROR(INDEX(البيان!$B$4:$B$10000,SMALL(IF(البيان!$F$4:$F$10000=$B$2,IF(البيان!$L$4:$L$10000=1,ROW(B$4:B$10000)-ROW(B$4)+1)),ROWS($A$4:B117))),"")</f>
        <v/>
      </c>
      <c r="C117" s="3" t="str">
        <f t="array" ref="C117">IFERROR(INDEX(البيان!$C$4:$C$10000,SMALL(IF(البيان!$F$4:$F$10000=$B$2,IF(البيان!$L$4:$L$10000=1,ROW(C$4:C$10000)-ROW(C$4)+1)),ROWS($A$4:C117))),"")</f>
        <v/>
      </c>
      <c r="D117" s="12" t="str">
        <f>IF($A117="","",SUMPRODUCT(البيان!$D$4:$D$10000,((البيان!$F$4:$F$10000=$B$2)*(البيان!$A$4:$A$10000=$A117))*(البيان!$B$4:$B$10000=$B117)*(البيان!$E$4:$E$10000=$E117)))</f>
        <v/>
      </c>
      <c r="E117" s="3" t="str">
        <f t="array" ref="E117">IFERROR(INDEX(البيان!$E$4:$E$10000,SMALL(IF(البيان!$F$4:$F$10000=$B$2,IF(البيان!$L$4:$L$10000=1,ROW(E$4:E$10000)-ROW(E$4)+1)),ROWS($A$4:E117))),"")</f>
        <v/>
      </c>
      <c r="F117" s="3" t="str">
        <f t="array" ref="F117">IFERROR(INDEX(البيان!$G$4:$G$10000,SMALL(IF(البيان!$F$4:$F$10000=$B$2,IF(البيان!$L$4:$L$10000=1,ROW(F$4:F$10000)-ROW(F$4)+1)),ROWS($A$4:F117))),"")</f>
        <v/>
      </c>
      <c r="G117" s="3" t="str">
        <f t="array" ref="G117">IFERROR(INDEX(البيان!$H$4:$H$10000,SMALL(IF(البيان!$F$4:$F$10000=$B$2,IF(البيان!$L$4:$L$10000=1,ROW(G$4:G$10000)-ROW(G$4)+1)),ROWS($A$4:G117))),"")</f>
        <v/>
      </c>
      <c r="H117" s="13" t="str">
        <f>IF($A117="","",SUMPRODUCT(البيان!$I$4:$I$10000,((البيان!$F$4:$F$10000=$B$2)*(البيان!$A$4:$A$10000=$A117))*(البيان!$B$4:$B$10000=$B117)*(البيان!$E$4:$E$10000=$E117)))</f>
        <v/>
      </c>
      <c r="I117" s="14" t="str">
        <f>IF($A117="","",SUMPRODUCT(البيان!$J$4:$J$10000,((البيان!$F$4:$F$10000=$B$2)*(البيان!$A$4:$A$10000=$A117))*(البيان!$B$4:$B$10000=$B117)*(البيان!$E$4:$E$10000=$E117)))</f>
        <v/>
      </c>
      <c r="J117" s="3" t="str">
        <f t="array" ref="J117">IFERROR(INDEX(البيان!$K$4:$K$10000,SMALL(IF(البيان!$F$4:$F$10000=$B$2,IF(البيان!$L$4:$L$10000=1,ROW(J$4:J$10000)-ROW(J$4)+1)),ROWS($A$4:J117))),"")</f>
        <v/>
      </c>
    </row>
    <row r="118" spans="1:10" x14ac:dyDescent="0.25">
      <c r="A118" s="16" t="str">
        <f t="array" ref="A118">IFERROR(INDEX(البيان!$A$4:$A$10000,SMALL(IF(البيان!$F$4:$F$10000=$B$2,IF(البيان!$L$4:$L$10000=1,ROW(A$4:A$10000)-ROW(A$4)+1)),ROWS($A$4:A118))),"")</f>
        <v/>
      </c>
      <c r="B118" s="3" t="str">
        <f t="array" ref="B118">IFERROR(INDEX(البيان!$B$4:$B$10000,SMALL(IF(البيان!$F$4:$F$10000=$B$2,IF(البيان!$L$4:$L$10000=1,ROW(B$4:B$10000)-ROW(B$4)+1)),ROWS($A$4:B118))),"")</f>
        <v/>
      </c>
      <c r="C118" s="3" t="str">
        <f t="array" ref="C118">IFERROR(INDEX(البيان!$C$4:$C$10000,SMALL(IF(البيان!$F$4:$F$10000=$B$2,IF(البيان!$L$4:$L$10000=1,ROW(C$4:C$10000)-ROW(C$4)+1)),ROWS($A$4:C118))),"")</f>
        <v/>
      </c>
      <c r="D118" s="12" t="str">
        <f>IF($A118="","",SUMPRODUCT(البيان!$D$4:$D$10000,((البيان!$F$4:$F$10000=$B$2)*(البيان!$A$4:$A$10000=$A118))*(البيان!$B$4:$B$10000=$B118)*(البيان!$E$4:$E$10000=$E118)))</f>
        <v/>
      </c>
      <c r="E118" s="3" t="str">
        <f t="array" ref="E118">IFERROR(INDEX(البيان!$E$4:$E$10000,SMALL(IF(البيان!$F$4:$F$10000=$B$2,IF(البيان!$L$4:$L$10000=1,ROW(E$4:E$10000)-ROW(E$4)+1)),ROWS($A$4:E118))),"")</f>
        <v/>
      </c>
      <c r="F118" s="3" t="str">
        <f t="array" ref="F118">IFERROR(INDEX(البيان!$G$4:$G$10000,SMALL(IF(البيان!$F$4:$F$10000=$B$2,IF(البيان!$L$4:$L$10000=1,ROW(F$4:F$10000)-ROW(F$4)+1)),ROWS($A$4:F118))),"")</f>
        <v/>
      </c>
      <c r="G118" s="3" t="str">
        <f t="array" ref="G118">IFERROR(INDEX(البيان!$H$4:$H$10000,SMALL(IF(البيان!$F$4:$F$10000=$B$2,IF(البيان!$L$4:$L$10000=1,ROW(G$4:G$10000)-ROW(G$4)+1)),ROWS($A$4:G118))),"")</f>
        <v/>
      </c>
      <c r="H118" s="13" t="str">
        <f>IF($A118="","",SUMPRODUCT(البيان!$I$4:$I$10000,((البيان!$F$4:$F$10000=$B$2)*(البيان!$A$4:$A$10000=$A118))*(البيان!$B$4:$B$10000=$B118)*(البيان!$E$4:$E$10000=$E118)))</f>
        <v/>
      </c>
      <c r="I118" s="14" t="str">
        <f>IF($A118="","",SUMPRODUCT(البيان!$J$4:$J$10000,((البيان!$F$4:$F$10000=$B$2)*(البيان!$A$4:$A$10000=$A118))*(البيان!$B$4:$B$10000=$B118)*(البيان!$E$4:$E$10000=$E118)))</f>
        <v/>
      </c>
      <c r="J118" s="3" t="str">
        <f t="array" ref="J118">IFERROR(INDEX(البيان!$K$4:$K$10000,SMALL(IF(البيان!$F$4:$F$10000=$B$2,IF(البيان!$L$4:$L$10000=1,ROW(J$4:J$10000)-ROW(J$4)+1)),ROWS($A$4:J118))),"")</f>
        <v/>
      </c>
    </row>
    <row r="119" spans="1:10" x14ac:dyDescent="0.25">
      <c r="A119" s="16" t="str">
        <f t="array" ref="A119">IFERROR(INDEX(البيان!$A$4:$A$10000,SMALL(IF(البيان!$F$4:$F$10000=$B$2,IF(البيان!$L$4:$L$10000=1,ROW(A$4:A$10000)-ROW(A$4)+1)),ROWS($A$4:A119))),"")</f>
        <v/>
      </c>
      <c r="B119" s="3" t="str">
        <f t="array" ref="B119">IFERROR(INDEX(البيان!$B$4:$B$10000,SMALL(IF(البيان!$F$4:$F$10000=$B$2,IF(البيان!$L$4:$L$10000=1,ROW(B$4:B$10000)-ROW(B$4)+1)),ROWS($A$4:B119))),"")</f>
        <v/>
      </c>
      <c r="C119" s="3" t="str">
        <f t="array" ref="C119">IFERROR(INDEX(البيان!$C$4:$C$10000,SMALL(IF(البيان!$F$4:$F$10000=$B$2,IF(البيان!$L$4:$L$10000=1,ROW(C$4:C$10000)-ROW(C$4)+1)),ROWS($A$4:C119))),"")</f>
        <v/>
      </c>
      <c r="D119" s="12" t="str">
        <f>IF($A119="","",SUMPRODUCT(البيان!$D$4:$D$10000,((البيان!$F$4:$F$10000=$B$2)*(البيان!$A$4:$A$10000=$A119))*(البيان!$B$4:$B$10000=$B119)*(البيان!$E$4:$E$10000=$E119)))</f>
        <v/>
      </c>
      <c r="E119" s="3" t="str">
        <f t="array" ref="E119">IFERROR(INDEX(البيان!$E$4:$E$10000,SMALL(IF(البيان!$F$4:$F$10000=$B$2,IF(البيان!$L$4:$L$10000=1,ROW(E$4:E$10000)-ROW(E$4)+1)),ROWS($A$4:E119))),"")</f>
        <v/>
      </c>
      <c r="F119" s="3" t="str">
        <f t="array" ref="F119">IFERROR(INDEX(البيان!$G$4:$G$10000,SMALL(IF(البيان!$F$4:$F$10000=$B$2,IF(البيان!$L$4:$L$10000=1,ROW(F$4:F$10000)-ROW(F$4)+1)),ROWS($A$4:F119))),"")</f>
        <v/>
      </c>
      <c r="G119" s="3" t="str">
        <f t="array" ref="G119">IFERROR(INDEX(البيان!$H$4:$H$10000,SMALL(IF(البيان!$F$4:$F$10000=$B$2,IF(البيان!$L$4:$L$10000=1,ROW(G$4:G$10000)-ROW(G$4)+1)),ROWS($A$4:G119))),"")</f>
        <v/>
      </c>
      <c r="H119" s="13" t="str">
        <f>IF($A119="","",SUMPRODUCT(البيان!$I$4:$I$10000,((البيان!$F$4:$F$10000=$B$2)*(البيان!$A$4:$A$10000=$A119))*(البيان!$B$4:$B$10000=$B119)*(البيان!$E$4:$E$10000=$E119)))</f>
        <v/>
      </c>
      <c r="I119" s="14" t="str">
        <f>IF($A119="","",SUMPRODUCT(البيان!$J$4:$J$10000,((البيان!$F$4:$F$10000=$B$2)*(البيان!$A$4:$A$10000=$A119))*(البيان!$B$4:$B$10000=$B119)*(البيان!$E$4:$E$10000=$E119)))</f>
        <v/>
      </c>
      <c r="J119" s="3" t="str">
        <f t="array" ref="J119">IFERROR(INDEX(البيان!$K$4:$K$10000,SMALL(IF(البيان!$F$4:$F$10000=$B$2,IF(البيان!$L$4:$L$10000=1,ROW(J$4:J$10000)-ROW(J$4)+1)),ROWS($A$4:J119))),"")</f>
        <v/>
      </c>
    </row>
    <row r="120" spans="1:10" x14ac:dyDescent="0.25">
      <c r="A120" s="16" t="str">
        <f t="array" ref="A120">IFERROR(INDEX(البيان!$A$4:$A$10000,SMALL(IF(البيان!$F$4:$F$10000=$B$2,IF(البيان!$L$4:$L$10000=1,ROW(A$4:A$10000)-ROW(A$4)+1)),ROWS($A$4:A120))),"")</f>
        <v/>
      </c>
      <c r="B120" s="3" t="str">
        <f t="array" ref="B120">IFERROR(INDEX(البيان!$B$4:$B$10000,SMALL(IF(البيان!$F$4:$F$10000=$B$2,IF(البيان!$L$4:$L$10000=1,ROW(B$4:B$10000)-ROW(B$4)+1)),ROWS($A$4:B120))),"")</f>
        <v/>
      </c>
      <c r="C120" s="3" t="str">
        <f t="array" ref="C120">IFERROR(INDEX(البيان!$C$4:$C$10000,SMALL(IF(البيان!$F$4:$F$10000=$B$2,IF(البيان!$L$4:$L$10000=1,ROW(C$4:C$10000)-ROW(C$4)+1)),ROWS($A$4:C120))),"")</f>
        <v/>
      </c>
      <c r="D120" s="12" t="str">
        <f>IF($A120="","",SUMPRODUCT(البيان!$D$4:$D$10000,((البيان!$F$4:$F$10000=$B$2)*(البيان!$A$4:$A$10000=$A120))*(البيان!$B$4:$B$10000=$B120)*(البيان!$E$4:$E$10000=$E120)))</f>
        <v/>
      </c>
      <c r="E120" s="3" t="str">
        <f t="array" ref="E120">IFERROR(INDEX(البيان!$E$4:$E$10000,SMALL(IF(البيان!$F$4:$F$10000=$B$2,IF(البيان!$L$4:$L$10000=1,ROW(E$4:E$10000)-ROW(E$4)+1)),ROWS($A$4:E120))),"")</f>
        <v/>
      </c>
      <c r="F120" s="3" t="str">
        <f t="array" ref="F120">IFERROR(INDEX(البيان!$G$4:$G$10000,SMALL(IF(البيان!$F$4:$F$10000=$B$2,IF(البيان!$L$4:$L$10000=1,ROW(F$4:F$10000)-ROW(F$4)+1)),ROWS($A$4:F120))),"")</f>
        <v/>
      </c>
      <c r="G120" s="3" t="str">
        <f t="array" ref="G120">IFERROR(INDEX(البيان!$H$4:$H$10000,SMALL(IF(البيان!$F$4:$F$10000=$B$2,IF(البيان!$L$4:$L$10000=1,ROW(G$4:G$10000)-ROW(G$4)+1)),ROWS($A$4:G120))),"")</f>
        <v/>
      </c>
      <c r="H120" s="13" t="str">
        <f>IF($A120="","",SUMPRODUCT(البيان!$I$4:$I$10000,((البيان!$F$4:$F$10000=$B$2)*(البيان!$A$4:$A$10000=$A120))*(البيان!$B$4:$B$10000=$B120)*(البيان!$E$4:$E$10000=$E120)))</f>
        <v/>
      </c>
      <c r="I120" s="14" t="str">
        <f>IF($A120="","",SUMPRODUCT(البيان!$J$4:$J$10000,((البيان!$F$4:$F$10000=$B$2)*(البيان!$A$4:$A$10000=$A120))*(البيان!$B$4:$B$10000=$B120)*(البيان!$E$4:$E$10000=$E120)))</f>
        <v/>
      </c>
      <c r="J120" s="3" t="str">
        <f t="array" ref="J120">IFERROR(INDEX(البيان!$K$4:$K$10000,SMALL(IF(البيان!$F$4:$F$10000=$B$2,IF(البيان!$L$4:$L$10000=1,ROW(J$4:J$10000)-ROW(J$4)+1)),ROWS($A$4:J120))),"")</f>
        <v/>
      </c>
    </row>
    <row r="121" spans="1:10" x14ac:dyDescent="0.25">
      <c r="A121" s="16" t="str">
        <f t="array" ref="A121">IFERROR(INDEX(البيان!$A$4:$A$10000,SMALL(IF(البيان!$F$4:$F$10000=$B$2,IF(البيان!$L$4:$L$10000=1,ROW(A$4:A$10000)-ROW(A$4)+1)),ROWS($A$4:A121))),"")</f>
        <v/>
      </c>
      <c r="B121" s="3" t="str">
        <f t="array" ref="B121">IFERROR(INDEX(البيان!$B$4:$B$10000,SMALL(IF(البيان!$F$4:$F$10000=$B$2,IF(البيان!$L$4:$L$10000=1,ROW(B$4:B$10000)-ROW(B$4)+1)),ROWS($A$4:B121))),"")</f>
        <v/>
      </c>
      <c r="C121" s="3" t="str">
        <f t="array" ref="C121">IFERROR(INDEX(البيان!$C$4:$C$10000,SMALL(IF(البيان!$F$4:$F$10000=$B$2,IF(البيان!$L$4:$L$10000=1,ROW(C$4:C$10000)-ROW(C$4)+1)),ROWS($A$4:C121))),"")</f>
        <v/>
      </c>
      <c r="D121" s="12" t="str">
        <f>IF($A121="","",SUMPRODUCT(البيان!$D$4:$D$10000,((البيان!$F$4:$F$10000=$B$2)*(البيان!$A$4:$A$10000=$A121))*(البيان!$B$4:$B$10000=$B121)*(البيان!$E$4:$E$10000=$E121)))</f>
        <v/>
      </c>
      <c r="E121" s="3" t="str">
        <f t="array" ref="E121">IFERROR(INDEX(البيان!$E$4:$E$10000,SMALL(IF(البيان!$F$4:$F$10000=$B$2,IF(البيان!$L$4:$L$10000=1,ROW(E$4:E$10000)-ROW(E$4)+1)),ROWS($A$4:E121))),"")</f>
        <v/>
      </c>
      <c r="F121" s="3" t="str">
        <f t="array" ref="F121">IFERROR(INDEX(البيان!$G$4:$G$10000,SMALL(IF(البيان!$F$4:$F$10000=$B$2,IF(البيان!$L$4:$L$10000=1,ROW(F$4:F$10000)-ROW(F$4)+1)),ROWS($A$4:F121))),"")</f>
        <v/>
      </c>
      <c r="G121" s="3" t="str">
        <f t="array" ref="G121">IFERROR(INDEX(البيان!$H$4:$H$10000,SMALL(IF(البيان!$F$4:$F$10000=$B$2,IF(البيان!$L$4:$L$10000=1,ROW(G$4:G$10000)-ROW(G$4)+1)),ROWS($A$4:G121))),"")</f>
        <v/>
      </c>
      <c r="H121" s="13" t="str">
        <f>IF($A121="","",SUMPRODUCT(البيان!$I$4:$I$10000,((البيان!$F$4:$F$10000=$B$2)*(البيان!$A$4:$A$10000=$A121))*(البيان!$B$4:$B$10000=$B121)*(البيان!$E$4:$E$10000=$E121)))</f>
        <v/>
      </c>
      <c r="I121" s="14" t="str">
        <f>IF($A121="","",SUMPRODUCT(البيان!$J$4:$J$10000,((البيان!$F$4:$F$10000=$B$2)*(البيان!$A$4:$A$10000=$A121))*(البيان!$B$4:$B$10000=$B121)*(البيان!$E$4:$E$10000=$E121)))</f>
        <v/>
      </c>
      <c r="J121" s="3" t="str">
        <f t="array" ref="J121">IFERROR(INDEX(البيان!$K$4:$K$10000,SMALL(IF(البيان!$F$4:$F$10000=$B$2,IF(البيان!$L$4:$L$10000=1,ROW(J$4:J$10000)-ROW(J$4)+1)),ROWS($A$4:J121))),"")</f>
        <v/>
      </c>
    </row>
    <row r="122" spans="1:10" x14ac:dyDescent="0.25">
      <c r="A122" s="16" t="str">
        <f t="array" ref="A122">IFERROR(INDEX(البيان!$A$4:$A$10000,SMALL(IF(البيان!$F$4:$F$10000=$B$2,IF(البيان!$L$4:$L$10000=1,ROW(A$4:A$10000)-ROW(A$4)+1)),ROWS($A$4:A122))),"")</f>
        <v/>
      </c>
      <c r="B122" s="3" t="str">
        <f t="array" ref="B122">IFERROR(INDEX(البيان!$B$4:$B$10000,SMALL(IF(البيان!$F$4:$F$10000=$B$2,IF(البيان!$L$4:$L$10000=1,ROW(B$4:B$10000)-ROW(B$4)+1)),ROWS($A$4:B122))),"")</f>
        <v/>
      </c>
      <c r="C122" s="3" t="str">
        <f t="array" ref="C122">IFERROR(INDEX(البيان!$C$4:$C$10000,SMALL(IF(البيان!$F$4:$F$10000=$B$2,IF(البيان!$L$4:$L$10000=1,ROW(C$4:C$10000)-ROW(C$4)+1)),ROWS($A$4:C122))),"")</f>
        <v/>
      </c>
      <c r="D122" s="12" t="str">
        <f>IF($A122="","",SUMPRODUCT(البيان!$D$4:$D$10000,((البيان!$F$4:$F$10000=$B$2)*(البيان!$A$4:$A$10000=$A122))*(البيان!$B$4:$B$10000=$B122)*(البيان!$E$4:$E$10000=$E122)))</f>
        <v/>
      </c>
      <c r="E122" s="3" t="str">
        <f t="array" ref="E122">IFERROR(INDEX(البيان!$E$4:$E$10000,SMALL(IF(البيان!$F$4:$F$10000=$B$2,IF(البيان!$L$4:$L$10000=1,ROW(E$4:E$10000)-ROW(E$4)+1)),ROWS($A$4:E122))),"")</f>
        <v/>
      </c>
      <c r="F122" s="3" t="str">
        <f t="array" ref="F122">IFERROR(INDEX(البيان!$G$4:$G$10000,SMALL(IF(البيان!$F$4:$F$10000=$B$2,IF(البيان!$L$4:$L$10000=1,ROW(F$4:F$10000)-ROW(F$4)+1)),ROWS($A$4:F122))),"")</f>
        <v/>
      </c>
      <c r="G122" s="3" t="str">
        <f t="array" ref="G122">IFERROR(INDEX(البيان!$H$4:$H$10000,SMALL(IF(البيان!$F$4:$F$10000=$B$2,IF(البيان!$L$4:$L$10000=1,ROW(G$4:G$10000)-ROW(G$4)+1)),ROWS($A$4:G122))),"")</f>
        <v/>
      </c>
      <c r="H122" s="13" t="str">
        <f>IF($A122="","",SUMPRODUCT(البيان!$I$4:$I$10000,((البيان!$F$4:$F$10000=$B$2)*(البيان!$A$4:$A$10000=$A122))*(البيان!$B$4:$B$10000=$B122)*(البيان!$E$4:$E$10000=$E122)))</f>
        <v/>
      </c>
      <c r="I122" s="14" t="str">
        <f>IF($A122="","",SUMPRODUCT(البيان!$J$4:$J$10000,((البيان!$F$4:$F$10000=$B$2)*(البيان!$A$4:$A$10000=$A122))*(البيان!$B$4:$B$10000=$B122)*(البيان!$E$4:$E$10000=$E122)))</f>
        <v/>
      </c>
      <c r="J122" s="3" t="str">
        <f t="array" ref="J122">IFERROR(INDEX(البيان!$K$4:$K$10000,SMALL(IF(البيان!$F$4:$F$10000=$B$2,IF(البيان!$L$4:$L$10000=1,ROW(J$4:J$10000)-ROW(J$4)+1)),ROWS($A$4:J122))),"")</f>
        <v/>
      </c>
    </row>
    <row r="123" spans="1:10" x14ac:dyDescent="0.25">
      <c r="A123" s="16" t="str">
        <f t="array" ref="A123">IFERROR(INDEX(البيان!$A$4:$A$10000,SMALL(IF(البيان!$F$4:$F$10000=$B$2,IF(البيان!$L$4:$L$10000=1,ROW(A$4:A$10000)-ROW(A$4)+1)),ROWS($A$4:A123))),"")</f>
        <v/>
      </c>
      <c r="B123" s="3" t="str">
        <f t="array" ref="B123">IFERROR(INDEX(البيان!$B$4:$B$10000,SMALL(IF(البيان!$F$4:$F$10000=$B$2,IF(البيان!$L$4:$L$10000=1,ROW(B$4:B$10000)-ROW(B$4)+1)),ROWS($A$4:B123))),"")</f>
        <v/>
      </c>
      <c r="C123" s="3" t="str">
        <f t="array" ref="C123">IFERROR(INDEX(البيان!$C$4:$C$10000,SMALL(IF(البيان!$F$4:$F$10000=$B$2,IF(البيان!$L$4:$L$10000=1,ROW(C$4:C$10000)-ROW(C$4)+1)),ROWS($A$4:C123))),"")</f>
        <v/>
      </c>
      <c r="D123" s="12" t="str">
        <f>IF($A123="","",SUMPRODUCT(البيان!$D$4:$D$10000,((البيان!$F$4:$F$10000=$B$2)*(البيان!$A$4:$A$10000=$A123))*(البيان!$B$4:$B$10000=$B123)*(البيان!$E$4:$E$10000=$E123)))</f>
        <v/>
      </c>
      <c r="E123" s="3" t="str">
        <f t="array" ref="E123">IFERROR(INDEX(البيان!$E$4:$E$10000,SMALL(IF(البيان!$F$4:$F$10000=$B$2,IF(البيان!$L$4:$L$10000=1,ROW(E$4:E$10000)-ROW(E$4)+1)),ROWS($A$4:E123))),"")</f>
        <v/>
      </c>
      <c r="F123" s="3" t="str">
        <f t="array" ref="F123">IFERROR(INDEX(البيان!$G$4:$G$10000,SMALL(IF(البيان!$F$4:$F$10000=$B$2,IF(البيان!$L$4:$L$10000=1,ROW(F$4:F$10000)-ROW(F$4)+1)),ROWS($A$4:F123))),"")</f>
        <v/>
      </c>
      <c r="G123" s="3" t="str">
        <f t="array" ref="G123">IFERROR(INDEX(البيان!$H$4:$H$10000,SMALL(IF(البيان!$F$4:$F$10000=$B$2,IF(البيان!$L$4:$L$10000=1,ROW(G$4:G$10000)-ROW(G$4)+1)),ROWS($A$4:G123))),"")</f>
        <v/>
      </c>
      <c r="H123" s="13" t="str">
        <f>IF($A123="","",SUMPRODUCT(البيان!$I$4:$I$10000,((البيان!$F$4:$F$10000=$B$2)*(البيان!$A$4:$A$10000=$A123))*(البيان!$B$4:$B$10000=$B123)*(البيان!$E$4:$E$10000=$E123)))</f>
        <v/>
      </c>
      <c r="I123" s="14" t="str">
        <f>IF($A123="","",SUMPRODUCT(البيان!$J$4:$J$10000,((البيان!$F$4:$F$10000=$B$2)*(البيان!$A$4:$A$10000=$A123))*(البيان!$B$4:$B$10000=$B123)*(البيان!$E$4:$E$10000=$E123)))</f>
        <v/>
      </c>
      <c r="J123" s="3" t="str">
        <f t="array" ref="J123">IFERROR(INDEX(البيان!$K$4:$K$10000,SMALL(IF(البيان!$F$4:$F$10000=$B$2,IF(البيان!$L$4:$L$10000=1,ROW(J$4:J$10000)-ROW(J$4)+1)),ROWS($A$4:J123))),"")</f>
        <v/>
      </c>
    </row>
    <row r="124" spans="1:10" x14ac:dyDescent="0.25">
      <c r="A124" s="16" t="str">
        <f t="array" ref="A124">IFERROR(INDEX(البيان!$A$4:$A$10000,SMALL(IF(البيان!$F$4:$F$10000=$B$2,IF(البيان!$L$4:$L$10000=1,ROW(A$4:A$10000)-ROW(A$4)+1)),ROWS($A$4:A124))),"")</f>
        <v/>
      </c>
      <c r="B124" s="3" t="str">
        <f t="array" ref="B124">IFERROR(INDEX(البيان!$B$4:$B$10000,SMALL(IF(البيان!$F$4:$F$10000=$B$2,IF(البيان!$L$4:$L$10000=1,ROW(B$4:B$10000)-ROW(B$4)+1)),ROWS($A$4:B124))),"")</f>
        <v/>
      </c>
      <c r="C124" s="3" t="str">
        <f t="array" ref="C124">IFERROR(INDEX(البيان!$C$4:$C$10000,SMALL(IF(البيان!$F$4:$F$10000=$B$2,IF(البيان!$L$4:$L$10000=1,ROW(C$4:C$10000)-ROW(C$4)+1)),ROWS($A$4:C124))),"")</f>
        <v/>
      </c>
      <c r="D124" s="12" t="str">
        <f>IF($A124="","",SUMPRODUCT(البيان!$D$4:$D$10000,((البيان!$F$4:$F$10000=$B$2)*(البيان!$A$4:$A$10000=$A124))*(البيان!$B$4:$B$10000=$B124)*(البيان!$E$4:$E$10000=$E124)))</f>
        <v/>
      </c>
      <c r="E124" s="3" t="str">
        <f t="array" ref="E124">IFERROR(INDEX(البيان!$E$4:$E$10000,SMALL(IF(البيان!$F$4:$F$10000=$B$2,IF(البيان!$L$4:$L$10000=1,ROW(E$4:E$10000)-ROW(E$4)+1)),ROWS($A$4:E124))),"")</f>
        <v/>
      </c>
      <c r="F124" s="3" t="str">
        <f t="array" ref="F124">IFERROR(INDEX(البيان!$G$4:$G$10000,SMALL(IF(البيان!$F$4:$F$10000=$B$2,IF(البيان!$L$4:$L$10000=1,ROW(F$4:F$10000)-ROW(F$4)+1)),ROWS($A$4:F124))),"")</f>
        <v/>
      </c>
      <c r="G124" s="3" t="str">
        <f t="array" ref="G124">IFERROR(INDEX(البيان!$H$4:$H$10000,SMALL(IF(البيان!$F$4:$F$10000=$B$2,IF(البيان!$L$4:$L$10000=1,ROW(G$4:G$10000)-ROW(G$4)+1)),ROWS($A$4:G124))),"")</f>
        <v/>
      </c>
      <c r="H124" s="13" t="str">
        <f>IF($A124="","",SUMPRODUCT(البيان!$I$4:$I$10000,((البيان!$F$4:$F$10000=$B$2)*(البيان!$A$4:$A$10000=$A124))*(البيان!$B$4:$B$10000=$B124)*(البيان!$E$4:$E$10000=$E124)))</f>
        <v/>
      </c>
      <c r="I124" s="14" t="str">
        <f>IF($A124="","",SUMPRODUCT(البيان!$J$4:$J$10000,((البيان!$F$4:$F$10000=$B$2)*(البيان!$A$4:$A$10000=$A124))*(البيان!$B$4:$B$10000=$B124)*(البيان!$E$4:$E$10000=$E124)))</f>
        <v/>
      </c>
      <c r="J124" s="3" t="str">
        <f t="array" ref="J124">IFERROR(INDEX(البيان!$K$4:$K$10000,SMALL(IF(البيان!$F$4:$F$10000=$B$2,IF(البيان!$L$4:$L$10000=1,ROW(J$4:J$10000)-ROW(J$4)+1)),ROWS($A$4:J124))),"")</f>
        <v/>
      </c>
    </row>
    <row r="125" spans="1:10" x14ac:dyDescent="0.25">
      <c r="A125" s="16" t="str">
        <f t="array" ref="A125">IFERROR(INDEX(البيان!$A$4:$A$10000,SMALL(IF(البيان!$F$4:$F$10000=$B$2,IF(البيان!$L$4:$L$10000=1,ROW(A$4:A$10000)-ROW(A$4)+1)),ROWS($A$4:A125))),"")</f>
        <v/>
      </c>
      <c r="B125" s="3" t="str">
        <f t="array" ref="B125">IFERROR(INDEX(البيان!$B$4:$B$10000,SMALL(IF(البيان!$F$4:$F$10000=$B$2,IF(البيان!$L$4:$L$10000=1,ROW(B$4:B$10000)-ROW(B$4)+1)),ROWS($A$4:B125))),"")</f>
        <v/>
      </c>
      <c r="C125" s="3" t="str">
        <f t="array" ref="C125">IFERROR(INDEX(البيان!$C$4:$C$10000,SMALL(IF(البيان!$F$4:$F$10000=$B$2,IF(البيان!$L$4:$L$10000=1,ROW(C$4:C$10000)-ROW(C$4)+1)),ROWS($A$4:C125))),"")</f>
        <v/>
      </c>
      <c r="D125" s="12" t="str">
        <f>IF($A125="","",SUMPRODUCT(البيان!$D$4:$D$10000,((البيان!$F$4:$F$10000=$B$2)*(البيان!$A$4:$A$10000=$A125))*(البيان!$B$4:$B$10000=$B125)*(البيان!$E$4:$E$10000=$E125)))</f>
        <v/>
      </c>
      <c r="E125" s="3" t="str">
        <f t="array" ref="E125">IFERROR(INDEX(البيان!$E$4:$E$10000,SMALL(IF(البيان!$F$4:$F$10000=$B$2,IF(البيان!$L$4:$L$10000=1,ROW(E$4:E$10000)-ROW(E$4)+1)),ROWS($A$4:E125))),"")</f>
        <v/>
      </c>
      <c r="F125" s="3" t="str">
        <f t="array" ref="F125">IFERROR(INDEX(البيان!$G$4:$G$10000,SMALL(IF(البيان!$F$4:$F$10000=$B$2,IF(البيان!$L$4:$L$10000=1,ROW(F$4:F$10000)-ROW(F$4)+1)),ROWS($A$4:F125))),"")</f>
        <v/>
      </c>
      <c r="G125" s="3" t="str">
        <f t="array" ref="G125">IFERROR(INDEX(البيان!$H$4:$H$10000,SMALL(IF(البيان!$F$4:$F$10000=$B$2,IF(البيان!$L$4:$L$10000=1,ROW(G$4:G$10000)-ROW(G$4)+1)),ROWS($A$4:G125))),"")</f>
        <v/>
      </c>
      <c r="H125" s="13" t="str">
        <f>IF($A125="","",SUMPRODUCT(البيان!$I$4:$I$10000,((البيان!$F$4:$F$10000=$B$2)*(البيان!$A$4:$A$10000=$A125))*(البيان!$B$4:$B$10000=$B125)*(البيان!$E$4:$E$10000=$E125)))</f>
        <v/>
      </c>
      <c r="I125" s="14" t="str">
        <f>IF($A125="","",SUMPRODUCT(البيان!$J$4:$J$10000,((البيان!$F$4:$F$10000=$B$2)*(البيان!$A$4:$A$10000=$A125))*(البيان!$B$4:$B$10000=$B125)*(البيان!$E$4:$E$10000=$E125)))</f>
        <v/>
      </c>
      <c r="J125" s="3" t="str">
        <f t="array" ref="J125">IFERROR(INDEX(البيان!$K$4:$K$10000,SMALL(IF(البيان!$F$4:$F$10000=$B$2,IF(البيان!$L$4:$L$10000=1,ROW(J$4:J$10000)-ROW(J$4)+1)),ROWS($A$4:J125))),"")</f>
        <v/>
      </c>
    </row>
    <row r="126" spans="1:10" x14ac:dyDescent="0.25">
      <c r="A126" s="16" t="str">
        <f t="array" ref="A126">IFERROR(INDEX(البيان!$A$4:$A$10000,SMALL(IF(البيان!$F$4:$F$10000=$B$2,IF(البيان!$L$4:$L$10000=1,ROW(A$4:A$10000)-ROW(A$4)+1)),ROWS($A$4:A126))),"")</f>
        <v/>
      </c>
      <c r="B126" s="3" t="str">
        <f t="array" ref="B126">IFERROR(INDEX(البيان!$B$4:$B$10000,SMALL(IF(البيان!$F$4:$F$10000=$B$2,IF(البيان!$L$4:$L$10000=1,ROW(B$4:B$10000)-ROW(B$4)+1)),ROWS($A$4:B126))),"")</f>
        <v/>
      </c>
      <c r="C126" s="3" t="str">
        <f t="array" ref="C126">IFERROR(INDEX(البيان!$C$4:$C$10000,SMALL(IF(البيان!$F$4:$F$10000=$B$2,IF(البيان!$L$4:$L$10000=1,ROW(C$4:C$10000)-ROW(C$4)+1)),ROWS($A$4:C126))),"")</f>
        <v/>
      </c>
      <c r="D126" s="12" t="str">
        <f>IF($A126="","",SUMPRODUCT(البيان!$D$4:$D$10000,((البيان!$F$4:$F$10000=$B$2)*(البيان!$A$4:$A$10000=$A126))*(البيان!$B$4:$B$10000=$B126)*(البيان!$E$4:$E$10000=$E126)))</f>
        <v/>
      </c>
      <c r="E126" s="3" t="str">
        <f t="array" ref="E126">IFERROR(INDEX(البيان!$E$4:$E$10000,SMALL(IF(البيان!$F$4:$F$10000=$B$2,IF(البيان!$L$4:$L$10000=1,ROW(E$4:E$10000)-ROW(E$4)+1)),ROWS($A$4:E126))),"")</f>
        <v/>
      </c>
      <c r="F126" s="3" t="str">
        <f t="array" ref="F126">IFERROR(INDEX(البيان!$G$4:$G$10000,SMALL(IF(البيان!$F$4:$F$10000=$B$2,IF(البيان!$L$4:$L$10000=1,ROW(F$4:F$10000)-ROW(F$4)+1)),ROWS($A$4:F126))),"")</f>
        <v/>
      </c>
      <c r="G126" s="3" t="str">
        <f t="array" ref="G126">IFERROR(INDEX(البيان!$H$4:$H$10000,SMALL(IF(البيان!$F$4:$F$10000=$B$2,IF(البيان!$L$4:$L$10000=1,ROW(G$4:G$10000)-ROW(G$4)+1)),ROWS($A$4:G126))),"")</f>
        <v/>
      </c>
      <c r="H126" s="13" t="str">
        <f>IF($A126="","",SUMPRODUCT(البيان!$I$4:$I$10000,((البيان!$F$4:$F$10000=$B$2)*(البيان!$A$4:$A$10000=$A126))*(البيان!$B$4:$B$10000=$B126)*(البيان!$E$4:$E$10000=$E126)))</f>
        <v/>
      </c>
      <c r="I126" s="14" t="str">
        <f>IF($A126="","",SUMPRODUCT(البيان!$J$4:$J$10000,((البيان!$F$4:$F$10000=$B$2)*(البيان!$A$4:$A$10000=$A126))*(البيان!$B$4:$B$10000=$B126)*(البيان!$E$4:$E$10000=$E126)))</f>
        <v/>
      </c>
      <c r="J126" s="3" t="str">
        <f t="array" ref="J126">IFERROR(INDEX(البيان!$K$4:$K$10000,SMALL(IF(البيان!$F$4:$F$10000=$B$2,IF(البيان!$L$4:$L$10000=1,ROW(J$4:J$10000)-ROW(J$4)+1)),ROWS($A$4:J126))),"")</f>
        <v/>
      </c>
    </row>
    <row r="127" spans="1:10" x14ac:dyDescent="0.25">
      <c r="A127" s="16" t="str">
        <f t="array" ref="A127">IFERROR(INDEX(البيان!$A$4:$A$10000,SMALL(IF(البيان!$F$4:$F$10000=$B$2,IF(البيان!$L$4:$L$10000=1,ROW(A$4:A$10000)-ROW(A$4)+1)),ROWS($A$4:A127))),"")</f>
        <v/>
      </c>
      <c r="B127" s="3" t="str">
        <f t="array" ref="B127">IFERROR(INDEX(البيان!$B$4:$B$10000,SMALL(IF(البيان!$F$4:$F$10000=$B$2,IF(البيان!$L$4:$L$10000=1,ROW(B$4:B$10000)-ROW(B$4)+1)),ROWS($A$4:B127))),"")</f>
        <v/>
      </c>
      <c r="C127" s="3" t="str">
        <f t="array" ref="C127">IFERROR(INDEX(البيان!$C$4:$C$10000,SMALL(IF(البيان!$F$4:$F$10000=$B$2,IF(البيان!$L$4:$L$10000=1,ROW(C$4:C$10000)-ROW(C$4)+1)),ROWS($A$4:C127))),"")</f>
        <v/>
      </c>
      <c r="D127" s="12" t="str">
        <f>IF($A127="","",SUMPRODUCT(البيان!$D$4:$D$10000,((البيان!$F$4:$F$10000=$B$2)*(البيان!$A$4:$A$10000=$A127))*(البيان!$B$4:$B$10000=$B127)*(البيان!$E$4:$E$10000=$E127)))</f>
        <v/>
      </c>
      <c r="E127" s="3" t="str">
        <f t="array" ref="E127">IFERROR(INDEX(البيان!$E$4:$E$10000,SMALL(IF(البيان!$F$4:$F$10000=$B$2,IF(البيان!$L$4:$L$10000=1,ROW(E$4:E$10000)-ROW(E$4)+1)),ROWS($A$4:E127))),"")</f>
        <v/>
      </c>
      <c r="F127" s="3" t="str">
        <f t="array" ref="F127">IFERROR(INDEX(البيان!$G$4:$G$10000,SMALL(IF(البيان!$F$4:$F$10000=$B$2,IF(البيان!$L$4:$L$10000=1,ROW(F$4:F$10000)-ROW(F$4)+1)),ROWS($A$4:F127))),"")</f>
        <v/>
      </c>
      <c r="G127" s="3" t="str">
        <f t="array" ref="G127">IFERROR(INDEX(البيان!$H$4:$H$10000,SMALL(IF(البيان!$F$4:$F$10000=$B$2,IF(البيان!$L$4:$L$10000=1,ROW(G$4:G$10000)-ROW(G$4)+1)),ROWS($A$4:G127))),"")</f>
        <v/>
      </c>
      <c r="H127" s="13" t="str">
        <f>IF($A127="","",SUMPRODUCT(البيان!$I$4:$I$10000,((البيان!$F$4:$F$10000=$B$2)*(البيان!$A$4:$A$10000=$A127))*(البيان!$B$4:$B$10000=$B127)*(البيان!$E$4:$E$10000=$E127)))</f>
        <v/>
      </c>
      <c r="I127" s="14" t="str">
        <f>IF($A127="","",SUMPRODUCT(البيان!$J$4:$J$10000,((البيان!$F$4:$F$10000=$B$2)*(البيان!$A$4:$A$10000=$A127))*(البيان!$B$4:$B$10000=$B127)*(البيان!$E$4:$E$10000=$E127)))</f>
        <v/>
      </c>
      <c r="J127" s="3" t="str">
        <f t="array" ref="J127">IFERROR(INDEX(البيان!$K$4:$K$10000,SMALL(IF(البيان!$F$4:$F$10000=$B$2,IF(البيان!$L$4:$L$10000=1,ROW(J$4:J$10000)-ROW(J$4)+1)),ROWS($A$4:J127))),"")</f>
        <v/>
      </c>
    </row>
    <row r="128" spans="1:10" x14ac:dyDescent="0.25">
      <c r="A128" s="16" t="str">
        <f t="array" ref="A128">IFERROR(INDEX(البيان!$A$4:$A$10000,SMALL(IF(البيان!$F$4:$F$10000=$B$2,IF(البيان!$L$4:$L$10000=1,ROW(A$4:A$10000)-ROW(A$4)+1)),ROWS($A$4:A128))),"")</f>
        <v/>
      </c>
      <c r="B128" s="3" t="str">
        <f t="array" ref="B128">IFERROR(INDEX(البيان!$B$4:$B$10000,SMALL(IF(البيان!$F$4:$F$10000=$B$2,IF(البيان!$L$4:$L$10000=1,ROW(B$4:B$10000)-ROW(B$4)+1)),ROWS($A$4:B128))),"")</f>
        <v/>
      </c>
      <c r="C128" s="3" t="str">
        <f t="array" ref="C128">IFERROR(INDEX(البيان!$C$4:$C$10000,SMALL(IF(البيان!$F$4:$F$10000=$B$2,IF(البيان!$L$4:$L$10000=1,ROW(C$4:C$10000)-ROW(C$4)+1)),ROWS($A$4:C128))),"")</f>
        <v/>
      </c>
      <c r="D128" s="12" t="str">
        <f>IF($A128="","",SUMPRODUCT(البيان!$D$4:$D$10000,((البيان!$F$4:$F$10000=$B$2)*(البيان!$A$4:$A$10000=$A128))*(البيان!$B$4:$B$10000=$B128)*(البيان!$E$4:$E$10000=$E128)))</f>
        <v/>
      </c>
      <c r="E128" s="3" t="str">
        <f t="array" ref="E128">IFERROR(INDEX(البيان!$E$4:$E$10000,SMALL(IF(البيان!$F$4:$F$10000=$B$2,IF(البيان!$L$4:$L$10000=1,ROW(E$4:E$10000)-ROW(E$4)+1)),ROWS($A$4:E128))),"")</f>
        <v/>
      </c>
      <c r="F128" s="3" t="str">
        <f t="array" ref="F128">IFERROR(INDEX(البيان!$G$4:$G$10000,SMALL(IF(البيان!$F$4:$F$10000=$B$2,IF(البيان!$L$4:$L$10000=1,ROW(F$4:F$10000)-ROW(F$4)+1)),ROWS($A$4:F128))),"")</f>
        <v/>
      </c>
      <c r="G128" s="3" t="str">
        <f t="array" ref="G128">IFERROR(INDEX(البيان!$H$4:$H$10000,SMALL(IF(البيان!$F$4:$F$10000=$B$2,IF(البيان!$L$4:$L$10000=1,ROW(G$4:G$10000)-ROW(G$4)+1)),ROWS($A$4:G128))),"")</f>
        <v/>
      </c>
      <c r="H128" s="13" t="str">
        <f>IF($A128="","",SUMPRODUCT(البيان!$I$4:$I$10000,((البيان!$F$4:$F$10000=$B$2)*(البيان!$A$4:$A$10000=$A128))*(البيان!$B$4:$B$10000=$B128)*(البيان!$E$4:$E$10000=$E128)))</f>
        <v/>
      </c>
      <c r="I128" s="14" t="str">
        <f>IF($A128="","",SUMPRODUCT(البيان!$J$4:$J$10000,((البيان!$F$4:$F$10000=$B$2)*(البيان!$A$4:$A$10000=$A128))*(البيان!$B$4:$B$10000=$B128)*(البيان!$E$4:$E$10000=$E128)))</f>
        <v/>
      </c>
      <c r="J128" s="3" t="str">
        <f t="array" ref="J128">IFERROR(INDEX(البيان!$K$4:$K$10000,SMALL(IF(البيان!$F$4:$F$10000=$B$2,IF(البيان!$L$4:$L$10000=1,ROW(J$4:J$10000)-ROW(J$4)+1)),ROWS($A$4:J128))),"")</f>
        <v/>
      </c>
    </row>
    <row r="129" spans="1:10" x14ac:dyDescent="0.25">
      <c r="A129" s="16" t="str">
        <f t="array" ref="A129">IFERROR(INDEX(البيان!$A$4:$A$10000,SMALL(IF(البيان!$F$4:$F$10000=$B$2,IF(البيان!$L$4:$L$10000=1,ROW(A$4:A$10000)-ROW(A$4)+1)),ROWS($A$4:A129))),"")</f>
        <v/>
      </c>
      <c r="B129" s="3" t="str">
        <f t="array" ref="B129">IFERROR(INDEX(البيان!$B$4:$B$10000,SMALL(IF(البيان!$F$4:$F$10000=$B$2,IF(البيان!$L$4:$L$10000=1,ROW(B$4:B$10000)-ROW(B$4)+1)),ROWS($A$4:B129))),"")</f>
        <v/>
      </c>
      <c r="C129" s="3" t="str">
        <f t="array" ref="C129">IFERROR(INDEX(البيان!$C$4:$C$10000,SMALL(IF(البيان!$F$4:$F$10000=$B$2,IF(البيان!$L$4:$L$10000=1,ROW(C$4:C$10000)-ROW(C$4)+1)),ROWS($A$4:C129))),"")</f>
        <v/>
      </c>
      <c r="D129" s="12" t="str">
        <f>IF($A129="","",SUMPRODUCT(البيان!$D$4:$D$10000,((البيان!$F$4:$F$10000=$B$2)*(البيان!$A$4:$A$10000=$A129))*(البيان!$B$4:$B$10000=$B129)*(البيان!$E$4:$E$10000=$E129)))</f>
        <v/>
      </c>
      <c r="E129" s="3" t="str">
        <f t="array" ref="E129">IFERROR(INDEX(البيان!$E$4:$E$10000,SMALL(IF(البيان!$F$4:$F$10000=$B$2,IF(البيان!$L$4:$L$10000=1,ROW(E$4:E$10000)-ROW(E$4)+1)),ROWS($A$4:E129))),"")</f>
        <v/>
      </c>
      <c r="F129" s="3" t="str">
        <f t="array" ref="F129">IFERROR(INDEX(البيان!$G$4:$G$10000,SMALL(IF(البيان!$F$4:$F$10000=$B$2,IF(البيان!$L$4:$L$10000=1,ROW(F$4:F$10000)-ROW(F$4)+1)),ROWS($A$4:F129))),"")</f>
        <v/>
      </c>
      <c r="G129" s="3" t="str">
        <f t="array" ref="G129">IFERROR(INDEX(البيان!$H$4:$H$10000,SMALL(IF(البيان!$F$4:$F$10000=$B$2,IF(البيان!$L$4:$L$10000=1,ROW(G$4:G$10000)-ROW(G$4)+1)),ROWS($A$4:G129))),"")</f>
        <v/>
      </c>
      <c r="H129" s="13" t="str">
        <f>IF($A129="","",SUMPRODUCT(البيان!$I$4:$I$10000,((البيان!$F$4:$F$10000=$B$2)*(البيان!$A$4:$A$10000=$A129))*(البيان!$B$4:$B$10000=$B129)*(البيان!$E$4:$E$10000=$E129)))</f>
        <v/>
      </c>
      <c r="I129" s="14" t="str">
        <f>IF($A129="","",SUMPRODUCT(البيان!$J$4:$J$10000,((البيان!$F$4:$F$10000=$B$2)*(البيان!$A$4:$A$10000=$A129))*(البيان!$B$4:$B$10000=$B129)*(البيان!$E$4:$E$10000=$E129)))</f>
        <v/>
      </c>
      <c r="J129" s="3" t="str">
        <f t="array" ref="J129">IFERROR(INDEX(البيان!$K$4:$K$10000,SMALL(IF(البيان!$F$4:$F$10000=$B$2,IF(البيان!$L$4:$L$10000=1,ROW(J$4:J$10000)-ROW(J$4)+1)),ROWS($A$4:J129))),"")</f>
        <v/>
      </c>
    </row>
    <row r="130" spans="1:10" x14ac:dyDescent="0.25">
      <c r="A130" s="16" t="str">
        <f t="array" ref="A130">IFERROR(INDEX(البيان!$A$4:$A$10000,SMALL(IF(البيان!$F$4:$F$10000=$B$2,IF(البيان!$L$4:$L$10000=1,ROW(A$4:A$10000)-ROW(A$4)+1)),ROWS($A$4:A130))),"")</f>
        <v/>
      </c>
      <c r="B130" s="3" t="str">
        <f t="array" ref="B130">IFERROR(INDEX(البيان!$B$4:$B$10000,SMALL(IF(البيان!$F$4:$F$10000=$B$2,IF(البيان!$L$4:$L$10000=1,ROW(B$4:B$10000)-ROW(B$4)+1)),ROWS($A$4:B130))),"")</f>
        <v/>
      </c>
      <c r="C130" s="3" t="str">
        <f t="array" ref="C130">IFERROR(INDEX(البيان!$C$4:$C$10000,SMALL(IF(البيان!$F$4:$F$10000=$B$2,IF(البيان!$L$4:$L$10000=1,ROW(C$4:C$10000)-ROW(C$4)+1)),ROWS($A$4:C130))),"")</f>
        <v/>
      </c>
      <c r="D130" s="12" t="str">
        <f>IF($A130="","",SUMPRODUCT(البيان!$D$4:$D$10000,((البيان!$F$4:$F$10000=$B$2)*(البيان!$A$4:$A$10000=$A130))*(البيان!$B$4:$B$10000=$B130)*(البيان!$E$4:$E$10000=$E130)))</f>
        <v/>
      </c>
      <c r="E130" s="3" t="str">
        <f t="array" ref="E130">IFERROR(INDEX(البيان!$E$4:$E$10000,SMALL(IF(البيان!$F$4:$F$10000=$B$2,IF(البيان!$L$4:$L$10000=1,ROW(E$4:E$10000)-ROW(E$4)+1)),ROWS($A$4:E130))),"")</f>
        <v/>
      </c>
      <c r="F130" s="3" t="str">
        <f t="array" ref="F130">IFERROR(INDEX(البيان!$G$4:$G$10000,SMALL(IF(البيان!$F$4:$F$10000=$B$2,IF(البيان!$L$4:$L$10000=1,ROW(F$4:F$10000)-ROW(F$4)+1)),ROWS($A$4:F130))),"")</f>
        <v/>
      </c>
      <c r="G130" s="3" t="str">
        <f t="array" ref="G130">IFERROR(INDEX(البيان!$H$4:$H$10000,SMALL(IF(البيان!$F$4:$F$10000=$B$2,IF(البيان!$L$4:$L$10000=1,ROW(G$4:G$10000)-ROW(G$4)+1)),ROWS($A$4:G130))),"")</f>
        <v/>
      </c>
      <c r="H130" s="13" t="str">
        <f>IF($A130="","",SUMPRODUCT(البيان!$I$4:$I$10000,((البيان!$F$4:$F$10000=$B$2)*(البيان!$A$4:$A$10000=$A130))*(البيان!$B$4:$B$10000=$B130)*(البيان!$E$4:$E$10000=$E130)))</f>
        <v/>
      </c>
      <c r="I130" s="14" t="str">
        <f>IF($A130="","",SUMPRODUCT(البيان!$J$4:$J$10000,((البيان!$F$4:$F$10000=$B$2)*(البيان!$A$4:$A$10000=$A130))*(البيان!$B$4:$B$10000=$B130)*(البيان!$E$4:$E$10000=$E130)))</f>
        <v/>
      </c>
      <c r="J130" s="3" t="str">
        <f t="array" ref="J130">IFERROR(INDEX(البيان!$K$4:$K$10000,SMALL(IF(البيان!$F$4:$F$10000=$B$2,IF(البيان!$L$4:$L$10000=1,ROW(J$4:J$10000)-ROW(J$4)+1)),ROWS($A$4:J130))),"")</f>
        <v/>
      </c>
    </row>
    <row r="131" spans="1:10" x14ac:dyDescent="0.25">
      <c r="A131" s="16" t="str">
        <f t="array" ref="A131">IFERROR(INDEX(البيان!$A$4:$A$10000,SMALL(IF(البيان!$F$4:$F$10000=$B$2,IF(البيان!$L$4:$L$10000=1,ROW(A$4:A$10000)-ROW(A$4)+1)),ROWS($A$4:A131))),"")</f>
        <v/>
      </c>
      <c r="B131" s="3" t="str">
        <f t="array" ref="B131">IFERROR(INDEX(البيان!$B$4:$B$10000,SMALL(IF(البيان!$F$4:$F$10000=$B$2,IF(البيان!$L$4:$L$10000=1,ROW(B$4:B$10000)-ROW(B$4)+1)),ROWS($A$4:B131))),"")</f>
        <v/>
      </c>
      <c r="C131" s="3" t="str">
        <f t="array" ref="C131">IFERROR(INDEX(البيان!$C$4:$C$10000,SMALL(IF(البيان!$F$4:$F$10000=$B$2,IF(البيان!$L$4:$L$10000=1,ROW(C$4:C$10000)-ROW(C$4)+1)),ROWS($A$4:C131))),"")</f>
        <v/>
      </c>
      <c r="D131" s="12" t="str">
        <f>IF($A131="","",SUMPRODUCT(البيان!$D$4:$D$10000,((البيان!$F$4:$F$10000=$B$2)*(البيان!$A$4:$A$10000=$A131))*(البيان!$B$4:$B$10000=$B131)*(البيان!$E$4:$E$10000=$E131)))</f>
        <v/>
      </c>
      <c r="E131" s="3" t="str">
        <f t="array" ref="E131">IFERROR(INDEX(البيان!$E$4:$E$10000,SMALL(IF(البيان!$F$4:$F$10000=$B$2,IF(البيان!$L$4:$L$10000=1,ROW(E$4:E$10000)-ROW(E$4)+1)),ROWS($A$4:E131))),"")</f>
        <v/>
      </c>
      <c r="F131" s="3" t="str">
        <f t="array" ref="F131">IFERROR(INDEX(البيان!$G$4:$G$10000,SMALL(IF(البيان!$F$4:$F$10000=$B$2,IF(البيان!$L$4:$L$10000=1,ROW(F$4:F$10000)-ROW(F$4)+1)),ROWS($A$4:F131))),"")</f>
        <v/>
      </c>
      <c r="G131" s="3" t="str">
        <f t="array" ref="G131">IFERROR(INDEX(البيان!$H$4:$H$10000,SMALL(IF(البيان!$F$4:$F$10000=$B$2,IF(البيان!$L$4:$L$10000=1,ROW(G$4:G$10000)-ROW(G$4)+1)),ROWS($A$4:G131))),"")</f>
        <v/>
      </c>
      <c r="H131" s="13" t="str">
        <f>IF($A131="","",SUMPRODUCT(البيان!$I$4:$I$10000,((البيان!$F$4:$F$10000=$B$2)*(البيان!$A$4:$A$10000=$A131))*(البيان!$B$4:$B$10000=$B131)*(البيان!$E$4:$E$10000=$E131)))</f>
        <v/>
      </c>
      <c r="I131" s="14" t="str">
        <f>IF($A131="","",SUMPRODUCT(البيان!$J$4:$J$10000,((البيان!$F$4:$F$10000=$B$2)*(البيان!$A$4:$A$10000=$A131))*(البيان!$B$4:$B$10000=$B131)*(البيان!$E$4:$E$10000=$E131)))</f>
        <v/>
      </c>
      <c r="J131" s="3" t="str">
        <f t="array" ref="J131">IFERROR(INDEX(البيان!$K$4:$K$10000,SMALL(IF(البيان!$F$4:$F$10000=$B$2,IF(البيان!$L$4:$L$10000=1,ROW(J$4:J$10000)-ROW(J$4)+1)),ROWS($A$4:J131))),"")</f>
        <v/>
      </c>
    </row>
    <row r="132" spans="1:10" x14ac:dyDescent="0.25">
      <c r="A132" s="16" t="str">
        <f t="array" ref="A132">IFERROR(INDEX(البيان!$A$4:$A$10000,SMALL(IF(البيان!$F$4:$F$10000=$B$2,IF(البيان!$L$4:$L$10000=1,ROW(A$4:A$10000)-ROW(A$4)+1)),ROWS($A$4:A132))),"")</f>
        <v/>
      </c>
      <c r="B132" s="3" t="str">
        <f t="array" ref="B132">IFERROR(INDEX(البيان!$B$4:$B$10000,SMALL(IF(البيان!$F$4:$F$10000=$B$2,IF(البيان!$L$4:$L$10000=1,ROW(B$4:B$10000)-ROW(B$4)+1)),ROWS($A$4:B132))),"")</f>
        <v/>
      </c>
      <c r="C132" s="3" t="str">
        <f t="array" ref="C132">IFERROR(INDEX(البيان!$C$4:$C$10000,SMALL(IF(البيان!$F$4:$F$10000=$B$2,IF(البيان!$L$4:$L$10000=1,ROW(C$4:C$10000)-ROW(C$4)+1)),ROWS($A$4:C132))),"")</f>
        <v/>
      </c>
      <c r="D132" s="12" t="str">
        <f>IF($A132="","",SUMPRODUCT(البيان!$D$4:$D$10000,((البيان!$F$4:$F$10000=$B$2)*(البيان!$A$4:$A$10000=$A132))*(البيان!$B$4:$B$10000=$B132)*(البيان!$E$4:$E$10000=$E132)))</f>
        <v/>
      </c>
      <c r="E132" s="3" t="str">
        <f t="array" ref="E132">IFERROR(INDEX(البيان!$E$4:$E$10000,SMALL(IF(البيان!$F$4:$F$10000=$B$2,IF(البيان!$L$4:$L$10000=1,ROW(E$4:E$10000)-ROW(E$4)+1)),ROWS($A$4:E132))),"")</f>
        <v/>
      </c>
      <c r="F132" s="3" t="str">
        <f t="array" ref="F132">IFERROR(INDEX(البيان!$G$4:$G$10000,SMALL(IF(البيان!$F$4:$F$10000=$B$2,IF(البيان!$L$4:$L$10000=1,ROW(F$4:F$10000)-ROW(F$4)+1)),ROWS($A$4:F132))),"")</f>
        <v/>
      </c>
      <c r="G132" s="3" t="str">
        <f t="array" ref="G132">IFERROR(INDEX(البيان!$H$4:$H$10000,SMALL(IF(البيان!$F$4:$F$10000=$B$2,IF(البيان!$L$4:$L$10000=1,ROW(G$4:G$10000)-ROW(G$4)+1)),ROWS($A$4:G132))),"")</f>
        <v/>
      </c>
      <c r="H132" s="13" t="str">
        <f>IF($A132="","",SUMPRODUCT(البيان!$I$4:$I$10000,((البيان!$F$4:$F$10000=$B$2)*(البيان!$A$4:$A$10000=$A132))*(البيان!$B$4:$B$10000=$B132)*(البيان!$E$4:$E$10000=$E132)))</f>
        <v/>
      </c>
      <c r="I132" s="14" t="str">
        <f>IF($A132="","",SUMPRODUCT(البيان!$J$4:$J$10000,((البيان!$F$4:$F$10000=$B$2)*(البيان!$A$4:$A$10000=$A132))*(البيان!$B$4:$B$10000=$B132)*(البيان!$E$4:$E$10000=$E132)))</f>
        <v/>
      </c>
      <c r="J132" s="3" t="str">
        <f t="array" ref="J132">IFERROR(INDEX(البيان!$K$4:$K$10000,SMALL(IF(البيان!$F$4:$F$10000=$B$2,IF(البيان!$L$4:$L$10000=1,ROW(J$4:J$10000)-ROW(J$4)+1)),ROWS($A$4:J132))),"")</f>
        <v/>
      </c>
    </row>
    <row r="133" spans="1:10" x14ac:dyDescent="0.25">
      <c r="A133" s="16" t="str">
        <f t="array" ref="A133">IFERROR(INDEX(البيان!$A$4:$A$10000,SMALL(IF(البيان!$F$4:$F$10000=$B$2,IF(البيان!$L$4:$L$10000=1,ROW(A$4:A$10000)-ROW(A$4)+1)),ROWS($A$4:A133))),"")</f>
        <v/>
      </c>
      <c r="B133" s="3" t="str">
        <f t="array" ref="B133">IFERROR(INDEX(البيان!$B$4:$B$10000,SMALL(IF(البيان!$F$4:$F$10000=$B$2,IF(البيان!$L$4:$L$10000=1,ROW(B$4:B$10000)-ROW(B$4)+1)),ROWS($A$4:B133))),"")</f>
        <v/>
      </c>
      <c r="C133" s="3" t="str">
        <f t="array" ref="C133">IFERROR(INDEX(البيان!$C$4:$C$10000,SMALL(IF(البيان!$F$4:$F$10000=$B$2,IF(البيان!$L$4:$L$10000=1,ROW(C$4:C$10000)-ROW(C$4)+1)),ROWS($A$4:C133))),"")</f>
        <v/>
      </c>
      <c r="D133" s="12" t="str">
        <f>IF($A133="","",SUMPRODUCT(البيان!$D$4:$D$10000,((البيان!$F$4:$F$10000=$B$2)*(البيان!$A$4:$A$10000=$A133))*(البيان!$B$4:$B$10000=$B133)*(البيان!$E$4:$E$10000=$E133)))</f>
        <v/>
      </c>
      <c r="E133" s="3" t="str">
        <f t="array" ref="E133">IFERROR(INDEX(البيان!$E$4:$E$10000,SMALL(IF(البيان!$F$4:$F$10000=$B$2,IF(البيان!$L$4:$L$10000=1,ROW(E$4:E$10000)-ROW(E$4)+1)),ROWS($A$4:E133))),"")</f>
        <v/>
      </c>
      <c r="F133" s="3" t="str">
        <f t="array" ref="F133">IFERROR(INDEX(البيان!$G$4:$G$10000,SMALL(IF(البيان!$F$4:$F$10000=$B$2,IF(البيان!$L$4:$L$10000=1,ROW(F$4:F$10000)-ROW(F$4)+1)),ROWS($A$4:F133))),"")</f>
        <v/>
      </c>
      <c r="G133" s="3" t="str">
        <f t="array" ref="G133">IFERROR(INDEX(البيان!$H$4:$H$10000,SMALL(IF(البيان!$F$4:$F$10000=$B$2,IF(البيان!$L$4:$L$10000=1,ROW(G$4:G$10000)-ROW(G$4)+1)),ROWS($A$4:G133))),"")</f>
        <v/>
      </c>
      <c r="H133" s="13" t="str">
        <f>IF($A133="","",SUMPRODUCT(البيان!$I$4:$I$10000,((البيان!$F$4:$F$10000=$B$2)*(البيان!$A$4:$A$10000=$A133))*(البيان!$B$4:$B$10000=$B133)*(البيان!$E$4:$E$10000=$E133)))</f>
        <v/>
      </c>
      <c r="I133" s="14" t="str">
        <f>IF($A133="","",SUMPRODUCT(البيان!$J$4:$J$10000,((البيان!$F$4:$F$10000=$B$2)*(البيان!$A$4:$A$10000=$A133))*(البيان!$B$4:$B$10000=$B133)*(البيان!$E$4:$E$10000=$E133)))</f>
        <v/>
      </c>
      <c r="J133" s="3" t="str">
        <f t="array" ref="J133">IFERROR(INDEX(البيان!$K$4:$K$10000,SMALL(IF(البيان!$F$4:$F$10000=$B$2,IF(البيان!$L$4:$L$10000=1,ROW(J$4:J$10000)-ROW(J$4)+1)),ROWS($A$4:J133))),"")</f>
        <v/>
      </c>
    </row>
    <row r="134" spans="1:10" x14ac:dyDescent="0.25">
      <c r="A134" s="16" t="str">
        <f t="array" ref="A134">IFERROR(INDEX(البيان!$A$4:$A$10000,SMALL(IF(البيان!$F$4:$F$10000=$B$2,IF(البيان!$L$4:$L$10000=1,ROW(A$4:A$10000)-ROW(A$4)+1)),ROWS($A$4:A134))),"")</f>
        <v/>
      </c>
      <c r="B134" s="3" t="str">
        <f t="array" ref="B134">IFERROR(INDEX(البيان!$B$4:$B$10000,SMALL(IF(البيان!$F$4:$F$10000=$B$2,IF(البيان!$L$4:$L$10000=1,ROW(B$4:B$10000)-ROW(B$4)+1)),ROWS($A$4:B134))),"")</f>
        <v/>
      </c>
      <c r="C134" s="3" t="str">
        <f t="array" ref="C134">IFERROR(INDEX(البيان!$C$4:$C$10000,SMALL(IF(البيان!$F$4:$F$10000=$B$2,IF(البيان!$L$4:$L$10000=1,ROW(C$4:C$10000)-ROW(C$4)+1)),ROWS($A$4:C134))),"")</f>
        <v/>
      </c>
      <c r="D134" s="12" t="str">
        <f>IF($A134="","",SUMPRODUCT(البيان!$D$4:$D$10000,((البيان!$F$4:$F$10000=$B$2)*(البيان!$A$4:$A$10000=$A134))*(البيان!$B$4:$B$10000=$B134)*(البيان!$E$4:$E$10000=$E134)))</f>
        <v/>
      </c>
      <c r="E134" s="3" t="str">
        <f t="array" ref="E134">IFERROR(INDEX(البيان!$E$4:$E$10000,SMALL(IF(البيان!$F$4:$F$10000=$B$2,IF(البيان!$L$4:$L$10000=1,ROW(E$4:E$10000)-ROW(E$4)+1)),ROWS($A$4:E134))),"")</f>
        <v/>
      </c>
      <c r="F134" s="3" t="str">
        <f t="array" ref="F134">IFERROR(INDEX(البيان!$G$4:$G$10000,SMALL(IF(البيان!$F$4:$F$10000=$B$2,IF(البيان!$L$4:$L$10000=1,ROW(F$4:F$10000)-ROW(F$4)+1)),ROWS($A$4:F134))),"")</f>
        <v/>
      </c>
      <c r="G134" s="3" t="str">
        <f t="array" ref="G134">IFERROR(INDEX(البيان!$H$4:$H$10000,SMALL(IF(البيان!$F$4:$F$10000=$B$2,IF(البيان!$L$4:$L$10000=1,ROW(G$4:G$10000)-ROW(G$4)+1)),ROWS($A$4:G134))),"")</f>
        <v/>
      </c>
      <c r="H134" s="13" t="str">
        <f>IF($A134="","",SUMPRODUCT(البيان!$I$4:$I$10000,((البيان!$F$4:$F$10000=$B$2)*(البيان!$A$4:$A$10000=$A134))*(البيان!$B$4:$B$10000=$B134)*(البيان!$E$4:$E$10000=$E134)))</f>
        <v/>
      </c>
      <c r="I134" s="14" t="str">
        <f>IF($A134="","",SUMPRODUCT(البيان!$J$4:$J$10000,((البيان!$F$4:$F$10000=$B$2)*(البيان!$A$4:$A$10000=$A134))*(البيان!$B$4:$B$10000=$B134)*(البيان!$E$4:$E$10000=$E134)))</f>
        <v/>
      </c>
      <c r="J134" s="3" t="str">
        <f t="array" ref="J134">IFERROR(INDEX(البيان!$K$4:$K$10000,SMALL(IF(البيان!$F$4:$F$10000=$B$2,IF(البيان!$L$4:$L$10000=1,ROW(J$4:J$10000)-ROW(J$4)+1)),ROWS($A$4:J134))),"")</f>
        <v/>
      </c>
    </row>
    <row r="135" spans="1:10" x14ac:dyDescent="0.25">
      <c r="A135" s="16" t="str">
        <f t="array" ref="A135">IFERROR(INDEX(البيان!$A$4:$A$10000,SMALL(IF(البيان!$F$4:$F$10000=$B$2,IF(البيان!$L$4:$L$10000=1,ROW(A$4:A$10000)-ROW(A$4)+1)),ROWS($A$4:A135))),"")</f>
        <v/>
      </c>
      <c r="B135" s="3" t="str">
        <f t="array" ref="B135">IFERROR(INDEX(البيان!$B$4:$B$10000,SMALL(IF(البيان!$F$4:$F$10000=$B$2,IF(البيان!$L$4:$L$10000=1,ROW(B$4:B$10000)-ROW(B$4)+1)),ROWS($A$4:B135))),"")</f>
        <v/>
      </c>
      <c r="C135" s="3" t="str">
        <f t="array" ref="C135">IFERROR(INDEX(البيان!$C$4:$C$10000,SMALL(IF(البيان!$F$4:$F$10000=$B$2,IF(البيان!$L$4:$L$10000=1,ROW(C$4:C$10000)-ROW(C$4)+1)),ROWS($A$4:C135))),"")</f>
        <v/>
      </c>
      <c r="D135" s="12" t="str">
        <f>IF($A135="","",SUMPRODUCT(البيان!$D$4:$D$10000,((البيان!$F$4:$F$10000=$B$2)*(البيان!$A$4:$A$10000=$A135))*(البيان!$B$4:$B$10000=$B135)*(البيان!$E$4:$E$10000=$E135)))</f>
        <v/>
      </c>
      <c r="E135" s="3" t="str">
        <f t="array" ref="E135">IFERROR(INDEX(البيان!$E$4:$E$10000,SMALL(IF(البيان!$F$4:$F$10000=$B$2,IF(البيان!$L$4:$L$10000=1,ROW(E$4:E$10000)-ROW(E$4)+1)),ROWS($A$4:E135))),"")</f>
        <v/>
      </c>
      <c r="F135" s="3" t="str">
        <f t="array" ref="F135">IFERROR(INDEX(البيان!$G$4:$G$10000,SMALL(IF(البيان!$F$4:$F$10000=$B$2,IF(البيان!$L$4:$L$10000=1,ROW(F$4:F$10000)-ROW(F$4)+1)),ROWS($A$4:F135))),"")</f>
        <v/>
      </c>
      <c r="G135" s="3" t="str">
        <f t="array" ref="G135">IFERROR(INDEX(البيان!$H$4:$H$10000,SMALL(IF(البيان!$F$4:$F$10000=$B$2,IF(البيان!$L$4:$L$10000=1,ROW(G$4:G$10000)-ROW(G$4)+1)),ROWS($A$4:G135))),"")</f>
        <v/>
      </c>
      <c r="H135" s="13" t="str">
        <f>IF($A135="","",SUMPRODUCT(البيان!$I$4:$I$10000,((البيان!$F$4:$F$10000=$B$2)*(البيان!$A$4:$A$10000=$A135))*(البيان!$B$4:$B$10000=$B135)*(البيان!$E$4:$E$10000=$E135)))</f>
        <v/>
      </c>
      <c r="I135" s="14" t="str">
        <f>IF($A135="","",SUMPRODUCT(البيان!$J$4:$J$10000,((البيان!$F$4:$F$10000=$B$2)*(البيان!$A$4:$A$10000=$A135))*(البيان!$B$4:$B$10000=$B135)*(البيان!$E$4:$E$10000=$E135)))</f>
        <v/>
      </c>
      <c r="J135" s="3" t="str">
        <f t="array" ref="J135">IFERROR(INDEX(البيان!$K$4:$K$10000,SMALL(IF(البيان!$F$4:$F$10000=$B$2,IF(البيان!$L$4:$L$10000=1,ROW(J$4:J$10000)-ROW(J$4)+1)),ROWS($A$4:J135))),"")</f>
        <v/>
      </c>
    </row>
    <row r="136" spans="1:10" x14ac:dyDescent="0.25">
      <c r="A136" s="16" t="str">
        <f t="array" ref="A136">IFERROR(INDEX(البيان!$A$4:$A$10000,SMALL(IF(البيان!$F$4:$F$10000=$B$2,IF(البيان!$L$4:$L$10000=1,ROW(A$4:A$10000)-ROW(A$4)+1)),ROWS($A$4:A136))),"")</f>
        <v/>
      </c>
      <c r="B136" s="3" t="str">
        <f t="array" ref="B136">IFERROR(INDEX(البيان!$B$4:$B$10000,SMALL(IF(البيان!$F$4:$F$10000=$B$2,IF(البيان!$L$4:$L$10000=1,ROW(B$4:B$10000)-ROW(B$4)+1)),ROWS($A$4:B136))),"")</f>
        <v/>
      </c>
      <c r="C136" s="3" t="str">
        <f t="array" ref="C136">IFERROR(INDEX(البيان!$C$4:$C$10000,SMALL(IF(البيان!$F$4:$F$10000=$B$2,IF(البيان!$L$4:$L$10000=1,ROW(C$4:C$10000)-ROW(C$4)+1)),ROWS($A$4:C136))),"")</f>
        <v/>
      </c>
      <c r="D136" s="12" t="str">
        <f>IF($A136="","",SUMPRODUCT(البيان!$D$4:$D$10000,((البيان!$F$4:$F$10000=$B$2)*(البيان!$A$4:$A$10000=$A136))*(البيان!$B$4:$B$10000=$B136)*(البيان!$E$4:$E$10000=$E136)))</f>
        <v/>
      </c>
      <c r="E136" s="3" t="str">
        <f t="array" ref="E136">IFERROR(INDEX(البيان!$E$4:$E$10000,SMALL(IF(البيان!$F$4:$F$10000=$B$2,IF(البيان!$L$4:$L$10000=1,ROW(E$4:E$10000)-ROW(E$4)+1)),ROWS($A$4:E136))),"")</f>
        <v/>
      </c>
      <c r="F136" s="3" t="str">
        <f t="array" ref="F136">IFERROR(INDEX(البيان!$G$4:$G$10000,SMALL(IF(البيان!$F$4:$F$10000=$B$2,IF(البيان!$L$4:$L$10000=1,ROW(F$4:F$10000)-ROW(F$4)+1)),ROWS($A$4:F136))),"")</f>
        <v/>
      </c>
      <c r="G136" s="3" t="str">
        <f t="array" ref="G136">IFERROR(INDEX(البيان!$H$4:$H$10000,SMALL(IF(البيان!$F$4:$F$10000=$B$2,IF(البيان!$L$4:$L$10000=1,ROW(G$4:G$10000)-ROW(G$4)+1)),ROWS($A$4:G136))),"")</f>
        <v/>
      </c>
      <c r="H136" s="13" t="str">
        <f>IF($A136="","",SUMPRODUCT(البيان!$I$4:$I$10000,((البيان!$F$4:$F$10000=$B$2)*(البيان!$A$4:$A$10000=$A136))*(البيان!$B$4:$B$10000=$B136)*(البيان!$E$4:$E$10000=$E136)))</f>
        <v/>
      </c>
      <c r="I136" s="14" t="str">
        <f>IF($A136="","",SUMPRODUCT(البيان!$J$4:$J$10000,((البيان!$F$4:$F$10000=$B$2)*(البيان!$A$4:$A$10000=$A136))*(البيان!$B$4:$B$10000=$B136)*(البيان!$E$4:$E$10000=$E136)))</f>
        <v/>
      </c>
      <c r="J136" s="3" t="str">
        <f t="array" ref="J136">IFERROR(INDEX(البيان!$K$4:$K$10000,SMALL(IF(البيان!$F$4:$F$10000=$B$2,IF(البيان!$L$4:$L$10000=1,ROW(J$4:J$10000)-ROW(J$4)+1)),ROWS($A$4:J136))),"")</f>
        <v/>
      </c>
    </row>
    <row r="137" spans="1:10" x14ac:dyDescent="0.25">
      <c r="A137" s="16" t="str">
        <f t="array" ref="A137">IFERROR(INDEX(البيان!$A$4:$A$10000,SMALL(IF(البيان!$F$4:$F$10000=$B$2,IF(البيان!$L$4:$L$10000=1,ROW(A$4:A$10000)-ROW(A$4)+1)),ROWS($A$4:A137))),"")</f>
        <v/>
      </c>
      <c r="B137" s="3" t="str">
        <f t="array" ref="B137">IFERROR(INDEX(البيان!$B$4:$B$10000,SMALL(IF(البيان!$F$4:$F$10000=$B$2,IF(البيان!$L$4:$L$10000=1,ROW(B$4:B$10000)-ROW(B$4)+1)),ROWS($A$4:B137))),"")</f>
        <v/>
      </c>
      <c r="C137" s="3" t="str">
        <f t="array" ref="C137">IFERROR(INDEX(البيان!$C$4:$C$10000,SMALL(IF(البيان!$F$4:$F$10000=$B$2,IF(البيان!$L$4:$L$10000=1,ROW(C$4:C$10000)-ROW(C$4)+1)),ROWS($A$4:C137))),"")</f>
        <v/>
      </c>
      <c r="D137" s="12" t="str">
        <f>IF($A137="","",SUMPRODUCT(البيان!$D$4:$D$10000,((البيان!$F$4:$F$10000=$B$2)*(البيان!$A$4:$A$10000=$A137))*(البيان!$B$4:$B$10000=$B137)*(البيان!$E$4:$E$10000=$E137)))</f>
        <v/>
      </c>
      <c r="E137" s="3" t="str">
        <f t="array" ref="E137">IFERROR(INDEX(البيان!$E$4:$E$10000,SMALL(IF(البيان!$F$4:$F$10000=$B$2,IF(البيان!$L$4:$L$10000=1,ROW(E$4:E$10000)-ROW(E$4)+1)),ROWS($A$4:E137))),"")</f>
        <v/>
      </c>
      <c r="F137" s="3" t="str">
        <f t="array" ref="F137">IFERROR(INDEX(البيان!$G$4:$G$10000,SMALL(IF(البيان!$F$4:$F$10000=$B$2,IF(البيان!$L$4:$L$10000=1,ROW(F$4:F$10000)-ROW(F$4)+1)),ROWS($A$4:F137))),"")</f>
        <v/>
      </c>
      <c r="G137" s="3" t="str">
        <f t="array" ref="G137">IFERROR(INDEX(البيان!$H$4:$H$10000,SMALL(IF(البيان!$F$4:$F$10000=$B$2,IF(البيان!$L$4:$L$10000=1,ROW(G$4:G$10000)-ROW(G$4)+1)),ROWS($A$4:G137))),"")</f>
        <v/>
      </c>
      <c r="H137" s="13" t="str">
        <f>IF($A137="","",SUMPRODUCT(البيان!$I$4:$I$10000,((البيان!$F$4:$F$10000=$B$2)*(البيان!$A$4:$A$10000=$A137))*(البيان!$B$4:$B$10000=$B137)*(البيان!$E$4:$E$10000=$E137)))</f>
        <v/>
      </c>
      <c r="I137" s="14" t="str">
        <f>IF($A137="","",SUMPRODUCT(البيان!$J$4:$J$10000,((البيان!$F$4:$F$10000=$B$2)*(البيان!$A$4:$A$10000=$A137))*(البيان!$B$4:$B$10000=$B137)*(البيان!$E$4:$E$10000=$E137)))</f>
        <v/>
      </c>
      <c r="J137" s="3" t="str">
        <f t="array" ref="J137">IFERROR(INDEX(البيان!$K$4:$K$10000,SMALL(IF(البيان!$F$4:$F$10000=$B$2,IF(البيان!$L$4:$L$10000=1,ROW(J$4:J$10000)-ROW(J$4)+1)),ROWS($A$4:J137))),"")</f>
        <v/>
      </c>
    </row>
    <row r="138" spans="1:10" x14ac:dyDescent="0.25">
      <c r="A138" s="16" t="str">
        <f t="array" ref="A138">IFERROR(INDEX(البيان!$A$4:$A$10000,SMALL(IF(البيان!$F$4:$F$10000=$B$2,IF(البيان!$L$4:$L$10000=1,ROW(A$4:A$10000)-ROW(A$4)+1)),ROWS($A$4:A138))),"")</f>
        <v/>
      </c>
      <c r="B138" s="3" t="str">
        <f t="array" ref="B138">IFERROR(INDEX(البيان!$B$4:$B$10000,SMALL(IF(البيان!$F$4:$F$10000=$B$2,IF(البيان!$L$4:$L$10000=1,ROW(B$4:B$10000)-ROW(B$4)+1)),ROWS($A$4:B138))),"")</f>
        <v/>
      </c>
      <c r="C138" s="3" t="str">
        <f t="array" ref="C138">IFERROR(INDEX(البيان!$C$4:$C$10000,SMALL(IF(البيان!$F$4:$F$10000=$B$2,IF(البيان!$L$4:$L$10000=1,ROW(C$4:C$10000)-ROW(C$4)+1)),ROWS($A$4:C138))),"")</f>
        <v/>
      </c>
      <c r="D138" s="12" t="str">
        <f>IF($A138="","",SUMPRODUCT(البيان!$D$4:$D$10000,((البيان!$F$4:$F$10000=$B$2)*(البيان!$A$4:$A$10000=$A138))*(البيان!$B$4:$B$10000=$B138)*(البيان!$E$4:$E$10000=$E138)))</f>
        <v/>
      </c>
      <c r="E138" s="3" t="str">
        <f t="array" ref="E138">IFERROR(INDEX(البيان!$E$4:$E$10000,SMALL(IF(البيان!$F$4:$F$10000=$B$2,IF(البيان!$L$4:$L$10000=1,ROW(E$4:E$10000)-ROW(E$4)+1)),ROWS($A$4:E138))),"")</f>
        <v/>
      </c>
      <c r="F138" s="3" t="str">
        <f t="array" ref="F138">IFERROR(INDEX(البيان!$G$4:$G$10000,SMALL(IF(البيان!$F$4:$F$10000=$B$2,IF(البيان!$L$4:$L$10000=1,ROW(F$4:F$10000)-ROW(F$4)+1)),ROWS($A$4:F138))),"")</f>
        <v/>
      </c>
      <c r="G138" s="3" t="str">
        <f t="array" ref="G138">IFERROR(INDEX(البيان!$H$4:$H$10000,SMALL(IF(البيان!$F$4:$F$10000=$B$2,IF(البيان!$L$4:$L$10000=1,ROW(G$4:G$10000)-ROW(G$4)+1)),ROWS($A$4:G138))),"")</f>
        <v/>
      </c>
      <c r="H138" s="13" t="str">
        <f>IF($A138="","",SUMPRODUCT(البيان!$I$4:$I$10000,((البيان!$F$4:$F$10000=$B$2)*(البيان!$A$4:$A$10000=$A138))*(البيان!$B$4:$B$10000=$B138)*(البيان!$E$4:$E$10000=$E138)))</f>
        <v/>
      </c>
      <c r="I138" s="14" t="str">
        <f>IF($A138="","",SUMPRODUCT(البيان!$J$4:$J$10000,((البيان!$F$4:$F$10000=$B$2)*(البيان!$A$4:$A$10000=$A138))*(البيان!$B$4:$B$10000=$B138)*(البيان!$E$4:$E$10000=$E138)))</f>
        <v/>
      </c>
      <c r="J138" s="3" t="str">
        <f t="array" ref="J138">IFERROR(INDEX(البيان!$K$4:$K$10000,SMALL(IF(البيان!$F$4:$F$10000=$B$2,IF(البيان!$L$4:$L$10000=1,ROW(J$4:J$10000)-ROW(J$4)+1)),ROWS($A$4:J138))),"")</f>
        <v/>
      </c>
    </row>
    <row r="139" spans="1:10" x14ac:dyDescent="0.25">
      <c r="A139" s="16" t="str">
        <f t="array" ref="A139">IFERROR(INDEX(البيان!$A$4:$A$10000,SMALL(IF(البيان!$F$4:$F$10000=$B$2,IF(البيان!$L$4:$L$10000=1,ROW(A$4:A$10000)-ROW(A$4)+1)),ROWS($A$4:A139))),"")</f>
        <v/>
      </c>
      <c r="B139" s="3" t="str">
        <f t="array" ref="B139">IFERROR(INDEX(البيان!$B$4:$B$10000,SMALL(IF(البيان!$F$4:$F$10000=$B$2,IF(البيان!$L$4:$L$10000=1,ROW(B$4:B$10000)-ROW(B$4)+1)),ROWS($A$4:B139))),"")</f>
        <v/>
      </c>
      <c r="C139" s="3" t="str">
        <f t="array" ref="C139">IFERROR(INDEX(البيان!$C$4:$C$10000,SMALL(IF(البيان!$F$4:$F$10000=$B$2,IF(البيان!$L$4:$L$10000=1,ROW(C$4:C$10000)-ROW(C$4)+1)),ROWS($A$4:C139))),"")</f>
        <v/>
      </c>
      <c r="D139" s="12" t="str">
        <f>IF($A139="","",SUMPRODUCT(البيان!$D$4:$D$10000,((البيان!$F$4:$F$10000=$B$2)*(البيان!$A$4:$A$10000=$A139))*(البيان!$B$4:$B$10000=$B139)*(البيان!$E$4:$E$10000=$E139)))</f>
        <v/>
      </c>
      <c r="E139" s="3" t="str">
        <f t="array" ref="E139">IFERROR(INDEX(البيان!$E$4:$E$10000,SMALL(IF(البيان!$F$4:$F$10000=$B$2,IF(البيان!$L$4:$L$10000=1,ROW(E$4:E$10000)-ROW(E$4)+1)),ROWS($A$4:E139))),"")</f>
        <v/>
      </c>
      <c r="F139" s="3" t="str">
        <f t="array" ref="F139">IFERROR(INDEX(البيان!$G$4:$G$10000,SMALL(IF(البيان!$F$4:$F$10000=$B$2,IF(البيان!$L$4:$L$10000=1,ROW(F$4:F$10000)-ROW(F$4)+1)),ROWS($A$4:F139))),"")</f>
        <v/>
      </c>
      <c r="G139" s="3" t="str">
        <f t="array" ref="G139">IFERROR(INDEX(البيان!$H$4:$H$10000,SMALL(IF(البيان!$F$4:$F$10000=$B$2,IF(البيان!$L$4:$L$10000=1,ROW(G$4:G$10000)-ROW(G$4)+1)),ROWS($A$4:G139))),"")</f>
        <v/>
      </c>
      <c r="H139" s="13" t="str">
        <f>IF($A139="","",SUMPRODUCT(البيان!$I$4:$I$10000,((البيان!$F$4:$F$10000=$B$2)*(البيان!$A$4:$A$10000=$A139))*(البيان!$B$4:$B$10000=$B139)*(البيان!$E$4:$E$10000=$E139)))</f>
        <v/>
      </c>
      <c r="I139" s="14" t="str">
        <f>IF($A139="","",SUMPRODUCT(البيان!$J$4:$J$10000,((البيان!$F$4:$F$10000=$B$2)*(البيان!$A$4:$A$10000=$A139))*(البيان!$B$4:$B$10000=$B139)*(البيان!$E$4:$E$10000=$E139)))</f>
        <v/>
      </c>
      <c r="J139" s="3" t="str">
        <f t="array" ref="J139">IFERROR(INDEX(البيان!$K$4:$K$10000,SMALL(IF(البيان!$F$4:$F$10000=$B$2,IF(البيان!$L$4:$L$10000=1,ROW(J$4:J$10000)-ROW(J$4)+1)),ROWS($A$4:J139))),"")</f>
        <v/>
      </c>
    </row>
    <row r="140" spans="1:10" x14ac:dyDescent="0.25">
      <c r="A140" s="16" t="str">
        <f t="array" ref="A140">IFERROR(INDEX(البيان!$A$4:$A$10000,SMALL(IF(البيان!$F$4:$F$10000=$B$2,IF(البيان!$L$4:$L$10000=1,ROW(A$4:A$10000)-ROW(A$4)+1)),ROWS($A$4:A140))),"")</f>
        <v/>
      </c>
      <c r="B140" s="3" t="str">
        <f t="array" ref="B140">IFERROR(INDEX(البيان!$B$4:$B$10000,SMALL(IF(البيان!$F$4:$F$10000=$B$2,IF(البيان!$L$4:$L$10000=1,ROW(B$4:B$10000)-ROW(B$4)+1)),ROWS($A$4:B140))),"")</f>
        <v/>
      </c>
      <c r="C140" s="3" t="str">
        <f t="array" ref="C140">IFERROR(INDEX(البيان!$C$4:$C$10000,SMALL(IF(البيان!$F$4:$F$10000=$B$2,IF(البيان!$L$4:$L$10000=1,ROW(C$4:C$10000)-ROW(C$4)+1)),ROWS($A$4:C140))),"")</f>
        <v/>
      </c>
      <c r="D140" s="12" t="str">
        <f>IF($A140="","",SUMPRODUCT(البيان!$D$4:$D$10000,((البيان!$F$4:$F$10000=$B$2)*(البيان!$A$4:$A$10000=$A140))*(البيان!$B$4:$B$10000=$B140)*(البيان!$E$4:$E$10000=$E140)))</f>
        <v/>
      </c>
      <c r="E140" s="3" t="str">
        <f t="array" ref="E140">IFERROR(INDEX(البيان!$E$4:$E$10000,SMALL(IF(البيان!$F$4:$F$10000=$B$2,IF(البيان!$L$4:$L$10000=1,ROW(E$4:E$10000)-ROW(E$4)+1)),ROWS($A$4:E140))),"")</f>
        <v/>
      </c>
      <c r="F140" s="3" t="str">
        <f t="array" ref="F140">IFERROR(INDEX(البيان!$G$4:$G$10000,SMALL(IF(البيان!$F$4:$F$10000=$B$2,IF(البيان!$L$4:$L$10000=1,ROW(F$4:F$10000)-ROW(F$4)+1)),ROWS($A$4:F140))),"")</f>
        <v/>
      </c>
      <c r="G140" s="3" t="str">
        <f t="array" ref="G140">IFERROR(INDEX(البيان!$H$4:$H$10000,SMALL(IF(البيان!$F$4:$F$10000=$B$2,IF(البيان!$L$4:$L$10000=1,ROW(G$4:G$10000)-ROW(G$4)+1)),ROWS($A$4:G140))),"")</f>
        <v/>
      </c>
      <c r="H140" s="13" t="str">
        <f>IF($A140="","",SUMPRODUCT(البيان!$I$4:$I$10000,((البيان!$F$4:$F$10000=$B$2)*(البيان!$A$4:$A$10000=$A140))*(البيان!$B$4:$B$10000=$B140)*(البيان!$E$4:$E$10000=$E140)))</f>
        <v/>
      </c>
      <c r="I140" s="14" t="str">
        <f>IF($A140="","",SUMPRODUCT(البيان!$J$4:$J$10000,((البيان!$F$4:$F$10000=$B$2)*(البيان!$A$4:$A$10000=$A140))*(البيان!$B$4:$B$10000=$B140)*(البيان!$E$4:$E$10000=$E140)))</f>
        <v/>
      </c>
      <c r="J140" s="3" t="str">
        <f t="array" ref="J140">IFERROR(INDEX(البيان!$K$4:$K$10000,SMALL(IF(البيان!$F$4:$F$10000=$B$2,IF(البيان!$L$4:$L$10000=1,ROW(J$4:J$10000)-ROW(J$4)+1)),ROWS($A$4:J140))),"")</f>
        <v/>
      </c>
    </row>
    <row r="141" spans="1:10" x14ac:dyDescent="0.25">
      <c r="A141" s="16" t="str">
        <f t="array" ref="A141">IFERROR(INDEX(البيان!$A$4:$A$10000,SMALL(IF(البيان!$F$4:$F$10000=$B$2,IF(البيان!$L$4:$L$10000=1,ROW(A$4:A$10000)-ROW(A$4)+1)),ROWS($A$4:A141))),"")</f>
        <v/>
      </c>
      <c r="B141" s="3" t="str">
        <f t="array" ref="B141">IFERROR(INDEX(البيان!$B$4:$B$10000,SMALL(IF(البيان!$F$4:$F$10000=$B$2,IF(البيان!$L$4:$L$10000=1,ROW(B$4:B$10000)-ROW(B$4)+1)),ROWS($A$4:B141))),"")</f>
        <v/>
      </c>
      <c r="C141" s="3" t="str">
        <f t="array" ref="C141">IFERROR(INDEX(البيان!$C$4:$C$10000,SMALL(IF(البيان!$F$4:$F$10000=$B$2,IF(البيان!$L$4:$L$10000=1,ROW(C$4:C$10000)-ROW(C$4)+1)),ROWS($A$4:C141))),"")</f>
        <v/>
      </c>
      <c r="D141" s="12" t="str">
        <f>IF($A141="","",SUMPRODUCT(البيان!$D$4:$D$10000,((البيان!$F$4:$F$10000=$B$2)*(البيان!$A$4:$A$10000=$A141))*(البيان!$B$4:$B$10000=$B141)*(البيان!$E$4:$E$10000=$E141)))</f>
        <v/>
      </c>
      <c r="E141" s="3" t="str">
        <f t="array" ref="E141">IFERROR(INDEX(البيان!$E$4:$E$10000,SMALL(IF(البيان!$F$4:$F$10000=$B$2,IF(البيان!$L$4:$L$10000=1,ROW(E$4:E$10000)-ROW(E$4)+1)),ROWS($A$4:E141))),"")</f>
        <v/>
      </c>
      <c r="F141" s="3" t="str">
        <f t="array" ref="F141">IFERROR(INDEX(البيان!$G$4:$G$10000,SMALL(IF(البيان!$F$4:$F$10000=$B$2,IF(البيان!$L$4:$L$10000=1,ROW(F$4:F$10000)-ROW(F$4)+1)),ROWS($A$4:F141))),"")</f>
        <v/>
      </c>
      <c r="G141" s="3" t="str">
        <f t="array" ref="G141">IFERROR(INDEX(البيان!$H$4:$H$10000,SMALL(IF(البيان!$F$4:$F$10000=$B$2,IF(البيان!$L$4:$L$10000=1,ROW(G$4:G$10000)-ROW(G$4)+1)),ROWS($A$4:G141))),"")</f>
        <v/>
      </c>
      <c r="H141" s="13" t="str">
        <f>IF($A141="","",SUMPRODUCT(البيان!$I$4:$I$10000,((البيان!$F$4:$F$10000=$B$2)*(البيان!$A$4:$A$10000=$A141))*(البيان!$B$4:$B$10000=$B141)*(البيان!$E$4:$E$10000=$E141)))</f>
        <v/>
      </c>
      <c r="I141" s="14" t="str">
        <f>IF($A141="","",SUMPRODUCT(البيان!$J$4:$J$10000,((البيان!$F$4:$F$10000=$B$2)*(البيان!$A$4:$A$10000=$A141))*(البيان!$B$4:$B$10000=$B141)*(البيان!$E$4:$E$10000=$E141)))</f>
        <v/>
      </c>
      <c r="J141" s="3" t="str">
        <f t="array" ref="J141">IFERROR(INDEX(البيان!$K$4:$K$10000,SMALL(IF(البيان!$F$4:$F$10000=$B$2,IF(البيان!$L$4:$L$10000=1,ROW(J$4:J$10000)-ROW(J$4)+1)),ROWS($A$4:J141))),"")</f>
        <v/>
      </c>
    </row>
    <row r="142" spans="1:10" x14ac:dyDescent="0.25">
      <c r="A142" s="16" t="str">
        <f t="array" ref="A142">IFERROR(INDEX(البيان!$A$4:$A$10000,SMALL(IF(البيان!$F$4:$F$10000=$B$2,IF(البيان!$L$4:$L$10000=1,ROW(A$4:A$10000)-ROW(A$4)+1)),ROWS($A$4:A142))),"")</f>
        <v/>
      </c>
      <c r="B142" s="3" t="str">
        <f t="array" ref="B142">IFERROR(INDEX(البيان!$B$4:$B$10000,SMALL(IF(البيان!$F$4:$F$10000=$B$2,IF(البيان!$L$4:$L$10000=1,ROW(B$4:B$10000)-ROW(B$4)+1)),ROWS($A$4:B142))),"")</f>
        <v/>
      </c>
      <c r="C142" s="3" t="str">
        <f t="array" ref="C142">IFERROR(INDEX(البيان!$C$4:$C$10000,SMALL(IF(البيان!$F$4:$F$10000=$B$2,IF(البيان!$L$4:$L$10000=1,ROW(C$4:C$10000)-ROW(C$4)+1)),ROWS($A$4:C142))),"")</f>
        <v/>
      </c>
      <c r="D142" s="12" t="str">
        <f>IF($A142="","",SUMPRODUCT(البيان!$D$4:$D$10000,((البيان!$F$4:$F$10000=$B$2)*(البيان!$A$4:$A$10000=$A142))*(البيان!$B$4:$B$10000=$B142)*(البيان!$E$4:$E$10000=$E142)))</f>
        <v/>
      </c>
      <c r="E142" s="3" t="str">
        <f t="array" ref="E142">IFERROR(INDEX(البيان!$E$4:$E$10000,SMALL(IF(البيان!$F$4:$F$10000=$B$2,IF(البيان!$L$4:$L$10000=1,ROW(E$4:E$10000)-ROW(E$4)+1)),ROWS($A$4:E142))),"")</f>
        <v/>
      </c>
      <c r="F142" s="3" t="str">
        <f t="array" ref="F142">IFERROR(INDEX(البيان!$G$4:$G$10000,SMALL(IF(البيان!$F$4:$F$10000=$B$2,IF(البيان!$L$4:$L$10000=1,ROW(F$4:F$10000)-ROW(F$4)+1)),ROWS($A$4:F142))),"")</f>
        <v/>
      </c>
      <c r="G142" s="3" t="str">
        <f t="array" ref="G142">IFERROR(INDEX(البيان!$H$4:$H$10000,SMALL(IF(البيان!$F$4:$F$10000=$B$2,IF(البيان!$L$4:$L$10000=1,ROW(G$4:G$10000)-ROW(G$4)+1)),ROWS($A$4:G142))),"")</f>
        <v/>
      </c>
      <c r="H142" s="13" t="str">
        <f>IF($A142="","",SUMPRODUCT(البيان!$I$4:$I$10000,((البيان!$F$4:$F$10000=$B$2)*(البيان!$A$4:$A$10000=$A142))*(البيان!$B$4:$B$10000=$B142)*(البيان!$E$4:$E$10000=$E142)))</f>
        <v/>
      </c>
      <c r="I142" s="14" t="str">
        <f>IF($A142="","",SUMPRODUCT(البيان!$J$4:$J$10000,((البيان!$F$4:$F$10000=$B$2)*(البيان!$A$4:$A$10000=$A142))*(البيان!$B$4:$B$10000=$B142)*(البيان!$E$4:$E$10000=$E142)))</f>
        <v/>
      </c>
      <c r="J142" s="3" t="str">
        <f t="array" ref="J142">IFERROR(INDEX(البيان!$K$4:$K$10000,SMALL(IF(البيان!$F$4:$F$10000=$B$2,IF(البيان!$L$4:$L$10000=1,ROW(J$4:J$10000)-ROW(J$4)+1)),ROWS($A$4:J142))),"")</f>
        <v/>
      </c>
    </row>
    <row r="143" spans="1:10" x14ac:dyDescent="0.25">
      <c r="A143" s="16" t="str">
        <f t="array" ref="A143">IFERROR(INDEX(البيان!$A$4:$A$10000,SMALL(IF(البيان!$F$4:$F$10000=$B$2,IF(البيان!$L$4:$L$10000=1,ROW(A$4:A$10000)-ROW(A$4)+1)),ROWS($A$4:A143))),"")</f>
        <v/>
      </c>
      <c r="B143" s="3" t="str">
        <f t="array" ref="B143">IFERROR(INDEX(البيان!$B$4:$B$10000,SMALL(IF(البيان!$F$4:$F$10000=$B$2,IF(البيان!$L$4:$L$10000=1,ROW(B$4:B$10000)-ROW(B$4)+1)),ROWS($A$4:B143))),"")</f>
        <v/>
      </c>
      <c r="C143" s="3" t="str">
        <f t="array" ref="C143">IFERROR(INDEX(البيان!$C$4:$C$10000,SMALL(IF(البيان!$F$4:$F$10000=$B$2,IF(البيان!$L$4:$L$10000=1,ROW(C$4:C$10000)-ROW(C$4)+1)),ROWS($A$4:C143))),"")</f>
        <v/>
      </c>
      <c r="D143" s="12" t="str">
        <f>IF($A143="","",SUMPRODUCT(البيان!$D$4:$D$10000,((البيان!$F$4:$F$10000=$B$2)*(البيان!$A$4:$A$10000=$A143))*(البيان!$B$4:$B$10000=$B143)*(البيان!$E$4:$E$10000=$E143)))</f>
        <v/>
      </c>
      <c r="E143" s="3" t="str">
        <f t="array" ref="E143">IFERROR(INDEX(البيان!$E$4:$E$10000,SMALL(IF(البيان!$F$4:$F$10000=$B$2,IF(البيان!$L$4:$L$10000=1,ROW(E$4:E$10000)-ROW(E$4)+1)),ROWS($A$4:E143))),"")</f>
        <v/>
      </c>
      <c r="F143" s="3" t="str">
        <f t="array" ref="F143">IFERROR(INDEX(البيان!$G$4:$G$10000,SMALL(IF(البيان!$F$4:$F$10000=$B$2,IF(البيان!$L$4:$L$10000=1,ROW(F$4:F$10000)-ROW(F$4)+1)),ROWS($A$4:F143))),"")</f>
        <v/>
      </c>
      <c r="G143" s="3" t="str">
        <f t="array" ref="G143">IFERROR(INDEX(البيان!$H$4:$H$10000,SMALL(IF(البيان!$F$4:$F$10000=$B$2,IF(البيان!$L$4:$L$10000=1,ROW(G$4:G$10000)-ROW(G$4)+1)),ROWS($A$4:G143))),"")</f>
        <v/>
      </c>
      <c r="H143" s="13" t="str">
        <f>IF($A143="","",SUMPRODUCT(البيان!$I$4:$I$10000,((البيان!$F$4:$F$10000=$B$2)*(البيان!$A$4:$A$10000=$A143))*(البيان!$B$4:$B$10000=$B143)*(البيان!$E$4:$E$10000=$E143)))</f>
        <v/>
      </c>
      <c r="I143" s="14" t="str">
        <f>IF($A143="","",SUMPRODUCT(البيان!$J$4:$J$10000,((البيان!$F$4:$F$10000=$B$2)*(البيان!$A$4:$A$10000=$A143))*(البيان!$B$4:$B$10000=$B143)*(البيان!$E$4:$E$10000=$E143)))</f>
        <v/>
      </c>
      <c r="J143" s="3" t="str">
        <f t="array" ref="J143">IFERROR(INDEX(البيان!$K$4:$K$10000,SMALL(IF(البيان!$F$4:$F$10000=$B$2,IF(البيان!$L$4:$L$10000=1,ROW(J$4:J$10000)-ROW(J$4)+1)),ROWS($A$4:J143))),"")</f>
        <v/>
      </c>
    </row>
    <row r="144" spans="1:10" x14ac:dyDescent="0.25">
      <c r="A144" s="16" t="str">
        <f t="array" ref="A144">IFERROR(INDEX(البيان!$A$4:$A$10000,SMALL(IF(البيان!$F$4:$F$10000=$B$2,IF(البيان!$L$4:$L$10000=1,ROW(A$4:A$10000)-ROW(A$4)+1)),ROWS($A$4:A144))),"")</f>
        <v/>
      </c>
      <c r="B144" s="3" t="str">
        <f t="array" ref="B144">IFERROR(INDEX(البيان!$B$4:$B$10000,SMALL(IF(البيان!$F$4:$F$10000=$B$2,IF(البيان!$L$4:$L$10000=1,ROW(B$4:B$10000)-ROW(B$4)+1)),ROWS($A$4:B144))),"")</f>
        <v/>
      </c>
      <c r="C144" s="3" t="str">
        <f t="array" ref="C144">IFERROR(INDEX(البيان!$C$4:$C$10000,SMALL(IF(البيان!$F$4:$F$10000=$B$2,IF(البيان!$L$4:$L$10000=1,ROW(C$4:C$10000)-ROW(C$4)+1)),ROWS($A$4:C144))),"")</f>
        <v/>
      </c>
      <c r="D144" s="12" t="str">
        <f>IF($A144="","",SUMPRODUCT(البيان!$D$4:$D$10000,((البيان!$F$4:$F$10000=$B$2)*(البيان!$A$4:$A$10000=$A144))*(البيان!$B$4:$B$10000=$B144)*(البيان!$E$4:$E$10000=$E144)))</f>
        <v/>
      </c>
      <c r="E144" s="3" t="str">
        <f t="array" ref="E144">IFERROR(INDEX(البيان!$E$4:$E$10000,SMALL(IF(البيان!$F$4:$F$10000=$B$2,IF(البيان!$L$4:$L$10000=1,ROW(E$4:E$10000)-ROW(E$4)+1)),ROWS($A$4:E144))),"")</f>
        <v/>
      </c>
      <c r="F144" s="3" t="str">
        <f t="array" ref="F144">IFERROR(INDEX(البيان!$G$4:$G$10000,SMALL(IF(البيان!$F$4:$F$10000=$B$2,IF(البيان!$L$4:$L$10000=1,ROW(F$4:F$10000)-ROW(F$4)+1)),ROWS($A$4:F144))),"")</f>
        <v/>
      </c>
      <c r="G144" s="3" t="str">
        <f t="array" ref="G144">IFERROR(INDEX(البيان!$H$4:$H$10000,SMALL(IF(البيان!$F$4:$F$10000=$B$2,IF(البيان!$L$4:$L$10000=1,ROW(G$4:G$10000)-ROW(G$4)+1)),ROWS($A$4:G144))),"")</f>
        <v/>
      </c>
      <c r="H144" s="13" t="str">
        <f>IF($A144="","",SUMPRODUCT(البيان!$I$4:$I$10000,((البيان!$F$4:$F$10000=$B$2)*(البيان!$A$4:$A$10000=$A144))*(البيان!$B$4:$B$10000=$B144)*(البيان!$E$4:$E$10000=$E144)))</f>
        <v/>
      </c>
      <c r="I144" s="14" t="str">
        <f>IF($A144="","",SUMPRODUCT(البيان!$J$4:$J$10000,((البيان!$F$4:$F$10000=$B$2)*(البيان!$A$4:$A$10000=$A144))*(البيان!$B$4:$B$10000=$B144)*(البيان!$E$4:$E$10000=$E144)))</f>
        <v/>
      </c>
      <c r="J144" s="3" t="str">
        <f t="array" ref="J144">IFERROR(INDEX(البيان!$K$4:$K$10000,SMALL(IF(البيان!$F$4:$F$10000=$B$2,IF(البيان!$L$4:$L$10000=1,ROW(J$4:J$10000)-ROW(J$4)+1)),ROWS($A$4:J144))),"")</f>
        <v/>
      </c>
    </row>
    <row r="145" spans="1:10" x14ac:dyDescent="0.25">
      <c r="A145" s="16" t="str">
        <f t="array" ref="A145">IFERROR(INDEX(البيان!$A$4:$A$10000,SMALL(IF(البيان!$F$4:$F$10000=$B$2,IF(البيان!$L$4:$L$10000=1,ROW(A$4:A$10000)-ROW(A$4)+1)),ROWS($A$4:A145))),"")</f>
        <v/>
      </c>
      <c r="B145" s="3" t="str">
        <f t="array" ref="B145">IFERROR(INDEX(البيان!$B$4:$B$10000,SMALL(IF(البيان!$F$4:$F$10000=$B$2,IF(البيان!$L$4:$L$10000=1,ROW(B$4:B$10000)-ROW(B$4)+1)),ROWS($A$4:B145))),"")</f>
        <v/>
      </c>
      <c r="C145" s="3" t="str">
        <f t="array" ref="C145">IFERROR(INDEX(البيان!$C$4:$C$10000,SMALL(IF(البيان!$F$4:$F$10000=$B$2,IF(البيان!$L$4:$L$10000=1,ROW(C$4:C$10000)-ROW(C$4)+1)),ROWS($A$4:C145))),"")</f>
        <v/>
      </c>
      <c r="D145" s="12" t="str">
        <f>IF($A145="","",SUMPRODUCT(البيان!$D$4:$D$10000,((البيان!$F$4:$F$10000=$B$2)*(البيان!$A$4:$A$10000=$A145))*(البيان!$B$4:$B$10000=$B145)*(البيان!$E$4:$E$10000=$E145)))</f>
        <v/>
      </c>
      <c r="E145" s="3" t="str">
        <f t="array" ref="E145">IFERROR(INDEX(البيان!$E$4:$E$10000,SMALL(IF(البيان!$F$4:$F$10000=$B$2,IF(البيان!$L$4:$L$10000=1,ROW(E$4:E$10000)-ROW(E$4)+1)),ROWS($A$4:E145))),"")</f>
        <v/>
      </c>
      <c r="F145" s="3" t="str">
        <f t="array" ref="F145">IFERROR(INDEX(البيان!$G$4:$G$10000,SMALL(IF(البيان!$F$4:$F$10000=$B$2,IF(البيان!$L$4:$L$10000=1,ROW(F$4:F$10000)-ROW(F$4)+1)),ROWS($A$4:F145))),"")</f>
        <v/>
      </c>
      <c r="G145" s="3" t="str">
        <f t="array" ref="G145">IFERROR(INDEX(البيان!$H$4:$H$10000,SMALL(IF(البيان!$F$4:$F$10000=$B$2,IF(البيان!$L$4:$L$10000=1,ROW(G$4:G$10000)-ROW(G$4)+1)),ROWS($A$4:G145))),"")</f>
        <v/>
      </c>
      <c r="H145" s="13" t="str">
        <f>IF($A145="","",SUMPRODUCT(البيان!$I$4:$I$10000,((البيان!$F$4:$F$10000=$B$2)*(البيان!$A$4:$A$10000=$A145))*(البيان!$B$4:$B$10000=$B145)*(البيان!$E$4:$E$10000=$E145)))</f>
        <v/>
      </c>
      <c r="I145" s="14" t="str">
        <f>IF($A145="","",SUMPRODUCT(البيان!$J$4:$J$10000,((البيان!$F$4:$F$10000=$B$2)*(البيان!$A$4:$A$10000=$A145))*(البيان!$B$4:$B$10000=$B145)*(البيان!$E$4:$E$10000=$E145)))</f>
        <v/>
      </c>
      <c r="J145" s="3" t="str">
        <f t="array" ref="J145">IFERROR(INDEX(البيان!$K$4:$K$10000,SMALL(IF(البيان!$F$4:$F$10000=$B$2,IF(البيان!$L$4:$L$10000=1,ROW(J$4:J$10000)-ROW(J$4)+1)),ROWS($A$4:J145))),"")</f>
        <v/>
      </c>
    </row>
    <row r="146" spans="1:10" x14ac:dyDescent="0.25">
      <c r="A146" s="16" t="str">
        <f t="array" ref="A146">IFERROR(INDEX(البيان!$A$4:$A$10000,SMALL(IF(البيان!$F$4:$F$10000=$B$2,IF(البيان!$L$4:$L$10000=1,ROW(A$4:A$10000)-ROW(A$4)+1)),ROWS($A$4:A146))),"")</f>
        <v/>
      </c>
      <c r="B146" s="3" t="str">
        <f t="array" ref="B146">IFERROR(INDEX(البيان!$B$4:$B$10000,SMALL(IF(البيان!$F$4:$F$10000=$B$2,IF(البيان!$L$4:$L$10000=1,ROW(B$4:B$10000)-ROW(B$4)+1)),ROWS($A$4:B146))),"")</f>
        <v/>
      </c>
      <c r="C146" s="3" t="str">
        <f t="array" ref="C146">IFERROR(INDEX(البيان!$C$4:$C$10000,SMALL(IF(البيان!$F$4:$F$10000=$B$2,IF(البيان!$L$4:$L$10000=1,ROW(C$4:C$10000)-ROW(C$4)+1)),ROWS($A$4:C146))),"")</f>
        <v/>
      </c>
      <c r="D146" s="12" t="str">
        <f>IF($A146="","",SUMPRODUCT(البيان!$D$4:$D$10000,((البيان!$F$4:$F$10000=$B$2)*(البيان!$A$4:$A$10000=$A146))*(البيان!$B$4:$B$10000=$B146)*(البيان!$E$4:$E$10000=$E146)))</f>
        <v/>
      </c>
      <c r="E146" s="3" t="str">
        <f t="array" ref="E146">IFERROR(INDEX(البيان!$E$4:$E$10000,SMALL(IF(البيان!$F$4:$F$10000=$B$2,IF(البيان!$L$4:$L$10000=1,ROW(E$4:E$10000)-ROW(E$4)+1)),ROWS($A$4:E146))),"")</f>
        <v/>
      </c>
      <c r="F146" s="3" t="str">
        <f t="array" ref="F146">IFERROR(INDEX(البيان!$G$4:$G$10000,SMALL(IF(البيان!$F$4:$F$10000=$B$2,IF(البيان!$L$4:$L$10000=1,ROW(F$4:F$10000)-ROW(F$4)+1)),ROWS($A$4:F146))),"")</f>
        <v/>
      </c>
      <c r="G146" s="3" t="str">
        <f t="array" ref="G146">IFERROR(INDEX(البيان!$H$4:$H$10000,SMALL(IF(البيان!$F$4:$F$10000=$B$2,IF(البيان!$L$4:$L$10000=1,ROW(G$4:G$10000)-ROW(G$4)+1)),ROWS($A$4:G146))),"")</f>
        <v/>
      </c>
      <c r="H146" s="13" t="str">
        <f>IF($A146="","",SUMPRODUCT(البيان!$I$4:$I$10000,((البيان!$F$4:$F$10000=$B$2)*(البيان!$A$4:$A$10000=$A146))*(البيان!$B$4:$B$10000=$B146)*(البيان!$E$4:$E$10000=$E146)))</f>
        <v/>
      </c>
      <c r="I146" s="14" t="str">
        <f>IF($A146="","",SUMPRODUCT(البيان!$J$4:$J$10000,((البيان!$F$4:$F$10000=$B$2)*(البيان!$A$4:$A$10000=$A146))*(البيان!$B$4:$B$10000=$B146)*(البيان!$E$4:$E$10000=$E146)))</f>
        <v/>
      </c>
      <c r="J146" s="3" t="str">
        <f t="array" ref="J146">IFERROR(INDEX(البيان!$K$4:$K$10000,SMALL(IF(البيان!$F$4:$F$10000=$B$2,IF(البيان!$L$4:$L$10000=1,ROW(J$4:J$10000)-ROW(J$4)+1)),ROWS($A$4:J146))),"")</f>
        <v/>
      </c>
    </row>
    <row r="147" spans="1:10" x14ac:dyDescent="0.25">
      <c r="A147" s="16" t="str">
        <f t="array" ref="A147">IFERROR(INDEX(البيان!$A$4:$A$10000,SMALL(IF(البيان!$F$4:$F$10000=$B$2,IF(البيان!$L$4:$L$10000=1,ROW(A$4:A$10000)-ROW(A$4)+1)),ROWS($A$4:A147))),"")</f>
        <v/>
      </c>
      <c r="B147" s="3" t="str">
        <f t="array" ref="B147">IFERROR(INDEX(البيان!$B$4:$B$10000,SMALL(IF(البيان!$F$4:$F$10000=$B$2,IF(البيان!$L$4:$L$10000=1,ROW(B$4:B$10000)-ROW(B$4)+1)),ROWS($A$4:B147))),"")</f>
        <v/>
      </c>
      <c r="C147" s="3" t="str">
        <f t="array" ref="C147">IFERROR(INDEX(البيان!$C$4:$C$10000,SMALL(IF(البيان!$F$4:$F$10000=$B$2,IF(البيان!$L$4:$L$10000=1,ROW(C$4:C$10000)-ROW(C$4)+1)),ROWS($A$4:C147))),"")</f>
        <v/>
      </c>
      <c r="D147" s="12" t="str">
        <f>IF($A147="","",SUMPRODUCT(البيان!$D$4:$D$10000,((البيان!$F$4:$F$10000=$B$2)*(البيان!$A$4:$A$10000=$A147))*(البيان!$B$4:$B$10000=$B147)*(البيان!$E$4:$E$10000=$E147)))</f>
        <v/>
      </c>
      <c r="E147" s="3" t="str">
        <f t="array" ref="E147">IFERROR(INDEX(البيان!$E$4:$E$10000,SMALL(IF(البيان!$F$4:$F$10000=$B$2,IF(البيان!$L$4:$L$10000=1,ROW(E$4:E$10000)-ROW(E$4)+1)),ROWS($A$4:E147))),"")</f>
        <v/>
      </c>
      <c r="F147" s="3" t="str">
        <f t="array" ref="F147">IFERROR(INDEX(البيان!$G$4:$G$10000,SMALL(IF(البيان!$F$4:$F$10000=$B$2,IF(البيان!$L$4:$L$10000=1,ROW(F$4:F$10000)-ROW(F$4)+1)),ROWS($A$4:F147))),"")</f>
        <v/>
      </c>
      <c r="G147" s="3" t="str">
        <f t="array" ref="G147">IFERROR(INDEX(البيان!$H$4:$H$10000,SMALL(IF(البيان!$F$4:$F$10000=$B$2,IF(البيان!$L$4:$L$10000=1,ROW(G$4:G$10000)-ROW(G$4)+1)),ROWS($A$4:G147))),"")</f>
        <v/>
      </c>
      <c r="H147" s="13" t="str">
        <f>IF($A147="","",SUMPRODUCT(البيان!$I$4:$I$10000,((البيان!$F$4:$F$10000=$B$2)*(البيان!$A$4:$A$10000=$A147))*(البيان!$B$4:$B$10000=$B147)*(البيان!$E$4:$E$10000=$E147)))</f>
        <v/>
      </c>
      <c r="I147" s="14" t="str">
        <f>IF($A147="","",SUMPRODUCT(البيان!$J$4:$J$10000,((البيان!$F$4:$F$10000=$B$2)*(البيان!$A$4:$A$10000=$A147))*(البيان!$B$4:$B$10000=$B147)*(البيان!$E$4:$E$10000=$E147)))</f>
        <v/>
      </c>
      <c r="J147" s="3" t="str">
        <f t="array" ref="J147">IFERROR(INDEX(البيان!$K$4:$K$10000,SMALL(IF(البيان!$F$4:$F$10000=$B$2,IF(البيان!$L$4:$L$10000=1,ROW(J$4:J$10000)-ROW(J$4)+1)),ROWS($A$4:J147))),"")</f>
        <v/>
      </c>
    </row>
    <row r="148" spans="1:10" x14ac:dyDescent="0.25">
      <c r="A148" s="16" t="str">
        <f t="array" ref="A148">IFERROR(INDEX(البيان!$A$4:$A$10000,SMALL(IF(البيان!$F$4:$F$10000=$B$2,IF(البيان!$L$4:$L$10000=1,ROW(A$4:A$10000)-ROW(A$4)+1)),ROWS($A$4:A148))),"")</f>
        <v/>
      </c>
      <c r="B148" s="3" t="str">
        <f t="array" ref="B148">IFERROR(INDEX(البيان!$B$4:$B$10000,SMALL(IF(البيان!$F$4:$F$10000=$B$2,IF(البيان!$L$4:$L$10000=1,ROW(B$4:B$10000)-ROW(B$4)+1)),ROWS($A$4:B148))),"")</f>
        <v/>
      </c>
      <c r="C148" s="3" t="str">
        <f t="array" ref="C148">IFERROR(INDEX(البيان!$C$4:$C$10000,SMALL(IF(البيان!$F$4:$F$10000=$B$2,IF(البيان!$L$4:$L$10000=1,ROW(C$4:C$10000)-ROW(C$4)+1)),ROWS($A$4:C148))),"")</f>
        <v/>
      </c>
      <c r="D148" s="12" t="str">
        <f>IF($A148="","",SUMPRODUCT(البيان!$D$4:$D$10000,((البيان!$F$4:$F$10000=$B$2)*(البيان!$A$4:$A$10000=$A148))*(البيان!$B$4:$B$10000=$B148)*(البيان!$E$4:$E$10000=$E148)))</f>
        <v/>
      </c>
      <c r="E148" s="3" t="str">
        <f t="array" ref="E148">IFERROR(INDEX(البيان!$E$4:$E$10000,SMALL(IF(البيان!$F$4:$F$10000=$B$2,IF(البيان!$L$4:$L$10000=1,ROW(E$4:E$10000)-ROW(E$4)+1)),ROWS($A$4:E148))),"")</f>
        <v/>
      </c>
      <c r="F148" s="3" t="str">
        <f t="array" ref="F148">IFERROR(INDEX(البيان!$G$4:$G$10000,SMALL(IF(البيان!$F$4:$F$10000=$B$2,IF(البيان!$L$4:$L$10000=1,ROW(F$4:F$10000)-ROW(F$4)+1)),ROWS($A$4:F148))),"")</f>
        <v/>
      </c>
      <c r="G148" s="3" t="str">
        <f t="array" ref="G148">IFERROR(INDEX(البيان!$H$4:$H$10000,SMALL(IF(البيان!$F$4:$F$10000=$B$2,IF(البيان!$L$4:$L$10000=1,ROW(G$4:G$10000)-ROW(G$4)+1)),ROWS($A$4:G148))),"")</f>
        <v/>
      </c>
      <c r="H148" s="13" t="str">
        <f>IF($A148="","",SUMPRODUCT(البيان!$I$4:$I$10000,((البيان!$F$4:$F$10000=$B$2)*(البيان!$A$4:$A$10000=$A148))*(البيان!$B$4:$B$10000=$B148)*(البيان!$E$4:$E$10000=$E148)))</f>
        <v/>
      </c>
      <c r="I148" s="14" t="str">
        <f>IF($A148="","",SUMPRODUCT(البيان!$J$4:$J$10000,((البيان!$F$4:$F$10000=$B$2)*(البيان!$A$4:$A$10000=$A148))*(البيان!$B$4:$B$10000=$B148)*(البيان!$E$4:$E$10000=$E148)))</f>
        <v/>
      </c>
      <c r="J148" s="3" t="str">
        <f t="array" ref="J148">IFERROR(INDEX(البيان!$K$4:$K$10000,SMALL(IF(البيان!$F$4:$F$10000=$B$2,IF(البيان!$L$4:$L$10000=1,ROW(J$4:J$10000)-ROW(J$4)+1)),ROWS($A$4:J148))),"")</f>
        <v/>
      </c>
    </row>
    <row r="149" spans="1:10" x14ac:dyDescent="0.25">
      <c r="A149" s="16" t="str">
        <f t="array" ref="A149">IFERROR(INDEX(البيان!$A$4:$A$10000,SMALL(IF(البيان!$F$4:$F$10000=$B$2,IF(البيان!$L$4:$L$10000=1,ROW(A$4:A$10000)-ROW(A$4)+1)),ROWS($A$4:A149))),"")</f>
        <v/>
      </c>
      <c r="B149" s="3" t="str">
        <f t="array" ref="B149">IFERROR(INDEX(البيان!$B$4:$B$10000,SMALL(IF(البيان!$F$4:$F$10000=$B$2,IF(البيان!$L$4:$L$10000=1,ROW(B$4:B$10000)-ROW(B$4)+1)),ROWS($A$4:B149))),"")</f>
        <v/>
      </c>
      <c r="C149" s="3" t="str">
        <f t="array" ref="C149">IFERROR(INDEX(البيان!$C$4:$C$10000,SMALL(IF(البيان!$F$4:$F$10000=$B$2,IF(البيان!$L$4:$L$10000=1,ROW(C$4:C$10000)-ROW(C$4)+1)),ROWS($A$4:C149))),"")</f>
        <v/>
      </c>
      <c r="D149" s="12" t="str">
        <f>IF($A149="","",SUMPRODUCT(البيان!$D$4:$D$10000,((البيان!$F$4:$F$10000=$B$2)*(البيان!$A$4:$A$10000=$A149))*(البيان!$B$4:$B$10000=$B149)*(البيان!$E$4:$E$10000=$E149)))</f>
        <v/>
      </c>
      <c r="E149" s="3" t="str">
        <f t="array" ref="E149">IFERROR(INDEX(البيان!$E$4:$E$10000,SMALL(IF(البيان!$F$4:$F$10000=$B$2,IF(البيان!$L$4:$L$10000=1,ROW(E$4:E$10000)-ROW(E$4)+1)),ROWS($A$4:E149))),"")</f>
        <v/>
      </c>
      <c r="F149" s="3" t="str">
        <f t="array" ref="F149">IFERROR(INDEX(البيان!$G$4:$G$10000,SMALL(IF(البيان!$F$4:$F$10000=$B$2,IF(البيان!$L$4:$L$10000=1,ROW(F$4:F$10000)-ROW(F$4)+1)),ROWS($A$4:F149))),"")</f>
        <v/>
      </c>
      <c r="G149" s="3" t="str">
        <f t="array" ref="G149">IFERROR(INDEX(البيان!$H$4:$H$10000,SMALL(IF(البيان!$F$4:$F$10000=$B$2,IF(البيان!$L$4:$L$10000=1,ROW(G$4:G$10000)-ROW(G$4)+1)),ROWS($A$4:G149))),"")</f>
        <v/>
      </c>
      <c r="H149" s="13" t="str">
        <f>IF($A149="","",SUMPRODUCT(البيان!$I$4:$I$10000,((البيان!$F$4:$F$10000=$B$2)*(البيان!$A$4:$A$10000=$A149))*(البيان!$B$4:$B$10000=$B149)*(البيان!$E$4:$E$10000=$E149)))</f>
        <v/>
      </c>
      <c r="I149" s="14" t="str">
        <f>IF($A149="","",SUMPRODUCT(البيان!$J$4:$J$10000,((البيان!$F$4:$F$10000=$B$2)*(البيان!$A$4:$A$10000=$A149))*(البيان!$B$4:$B$10000=$B149)*(البيان!$E$4:$E$10000=$E149)))</f>
        <v/>
      </c>
      <c r="J149" s="3" t="str">
        <f t="array" ref="J149">IFERROR(INDEX(البيان!$K$4:$K$10000,SMALL(IF(البيان!$F$4:$F$10000=$B$2,IF(البيان!$L$4:$L$10000=1,ROW(J$4:J$10000)-ROW(J$4)+1)),ROWS($A$4:J149))),"")</f>
        <v/>
      </c>
    </row>
    <row r="150" spans="1:10" x14ac:dyDescent="0.25">
      <c r="A150" s="16" t="str">
        <f t="array" ref="A150">IFERROR(INDEX(البيان!$A$4:$A$10000,SMALL(IF(البيان!$F$4:$F$10000=$B$2,IF(البيان!$L$4:$L$10000=1,ROW(A$4:A$10000)-ROW(A$4)+1)),ROWS($A$4:A150))),"")</f>
        <v/>
      </c>
      <c r="B150" s="3" t="str">
        <f t="array" ref="B150">IFERROR(INDEX(البيان!$B$4:$B$10000,SMALL(IF(البيان!$F$4:$F$10000=$B$2,IF(البيان!$L$4:$L$10000=1,ROW(B$4:B$10000)-ROW(B$4)+1)),ROWS($A$4:B150))),"")</f>
        <v/>
      </c>
      <c r="C150" s="3" t="str">
        <f t="array" ref="C150">IFERROR(INDEX(البيان!$C$4:$C$10000,SMALL(IF(البيان!$F$4:$F$10000=$B$2,IF(البيان!$L$4:$L$10000=1,ROW(C$4:C$10000)-ROW(C$4)+1)),ROWS($A$4:C150))),"")</f>
        <v/>
      </c>
      <c r="D150" s="12" t="str">
        <f>IF($A150="","",SUMPRODUCT(البيان!$D$4:$D$10000,((البيان!$F$4:$F$10000=$B$2)*(البيان!$A$4:$A$10000=$A150))*(البيان!$B$4:$B$10000=$B150)*(البيان!$E$4:$E$10000=$E150)))</f>
        <v/>
      </c>
      <c r="E150" s="3" t="str">
        <f t="array" ref="E150">IFERROR(INDEX(البيان!$E$4:$E$10000,SMALL(IF(البيان!$F$4:$F$10000=$B$2,IF(البيان!$L$4:$L$10000=1,ROW(E$4:E$10000)-ROW(E$4)+1)),ROWS($A$4:E150))),"")</f>
        <v/>
      </c>
      <c r="F150" s="3" t="str">
        <f t="array" ref="F150">IFERROR(INDEX(البيان!$G$4:$G$10000,SMALL(IF(البيان!$F$4:$F$10000=$B$2,IF(البيان!$L$4:$L$10000=1,ROW(F$4:F$10000)-ROW(F$4)+1)),ROWS($A$4:F150))),"")</f>
        <v/>
      </c>
      <c r="G150" s="3" t="str">
        <f t="array" ref="G150">IFERROR(INDEX(البيان!$H$4:$H$10000,SMALL(IF(البيان!$F$4:$F$10000=$B$2,IF(البيان!$L$4:$L$10000=1,ROW(G$4:G$10000)-ROW(G$4)+1)),ROWS($A$4:G150))),"")</f>
        <v/>
      </c>
      <c r="H150" s="13" t="str">
        <f>IF($A150="","",SUMPRODUCT(البيان!$I$4:$I$10000,((البيان!$F$4:$F$10000=$B$2)*(البيان!$A$4:$A$10000=$A150))*(البيان!$B$4:$B$10000=$B150)*(البيان!$E$4:$E$10000=$E150)))</f>
        <v/>
      </c>
      <c r="I150" s="14" t="str">
        <f>IF($A150="","",SUMPRODUCT(البيان!$J$4:$J$10000,((البيان!$F$4:$F$10000=$B$2)*(البيان!$A$4:$A$10000=$A150))*(البيان!$B$4:$B$10000=$B150)*(البيان!$E$4:$E$10000=$E150)))</f>
        <v/>
      </c>
      <c r="J150" s="3" t="str">
        <f t="array" ref="J150">IFERROR(INDEX(البيان!$K$4:$K$10000,SMALL(IF(البيان!$F$4:$F$10000=$B$2,IF(البيان!$L$4:$L$10000=1,ROW(J$4:J$10000)-ROW(J$4)+1)),ROWS($A$4:J150))),"")</f>
        <v/>
      </c>
    </row>
    <row r="151" spans="1:10" x14ac:dyDescent="0.25">
      <c r="A151" s="16" t="str">
        <f t="array" ref="A151">IFERROR(INDEX(البيان!$A$4:$A$10000,SMALL(IF(البيان!$F$4:$F$10000=$B$2,IF(البيان!$L$4:$L$10000=1,ROW(A$4:A$10000)-ROW(A$4)+1)),ROWS($A$4:A151))),"")</f>
        <v/>
      </c>
      <c r="B151" s="3" t="str">
        <f t="array" ref="B151">IFERROR(INDEX(البيان!$B$4:$B$10000,SMALL(IF(البيان!$F$4:$F$10000=$B$2,IF(البيان!$L$4:$L$10000=1,ROW(B$4:B$10000)-ROW(B$4)+1)),ROWS($A$4:B151))),"")</f>
        <v/>
      </c>
      <c r="C151" s="3" t="str">
        <f t="array" ref="C151">IFERROR(INDEX(البيان!$C$4:$C$10000,SMALL(IF(البيان!$F$4:$F$10000=$B$2,IF(البيان!$L$4:$L$10000=1,ROW(C$4:C$10000)-ROW(C$4)+1)),ROWS($A$4:C151))),"")</f>
        <v/>
      </c>
      <c r="D151" s="12" t="str">
        <f>IF($A151="","",SUMPRODUCT(البيان!$D$4:$D$10000,((البيان!$F$4:$F$10000=$B$2)*(البيان!$A$4:$A$10000=$A151))*(البيان!$B$4:$B$10000=$B151)*(البيان!$E$4:$E$10000=$E151)))</f>
        <v/>
      </c>
      <c r="E151" s="3" t="str">
        <f t="array" ref="E151">IFERROR(INDEX(البيان!$E$4:$E$10000,SMALL(IF(البيان!$F$4:$F$10000=$B$2,IF(البيان!$L$4:$L$10000=1,ROW(E$4:E$10000)-ROW(E$4)+1)),ROWS($A$4:E151))),"")</f>
        <v/>
      </c>
      <c r="F151" s="3" t="str">
        <f t="array" ref="F151">IFERROR(INDEX(البيان!$G$4:$G$10000,SMALL(IF(البيان!$F$4:$F$10000=$B$2,IF(البيان!$L$4:$L$10000=1,ROW(F$4:F$10000)-ROW(F$4)+1)),ROWS($A$4:F151))),"")</f>
        <v/>
      </c>
      <c r="G151" s="3" t="str">
        <f t="array" ref="G151">IFERROR(INDEX(البيان!$H$4:$H$10000,SMALL(IF(البيان!$F$4:$F$10000=$B$2,IF(البيان!$L$4:$L$10000=1,ROW(G$4:G$10000)-ROW(G$4)+1)),ROWS($A$4:G151))),"")</f>
        <v/>
      </c>
      <c r="H151" s="13" t="str">
        <f>IF($A151="","",SUMPRODUCT(البيان!$I$4:$I$10000,((البيان!$F$4:$F$10000=$B$2)*(البيان!$A$4:$A$10000=$A151))*(البيان!$B$4:$B$10000=$B151)*(البيان!$E$4:$E$10000=$E151)))</f>
        <v/>
      </c>
      <c r="I151" s="14" t="str">
        <f>IF($A151="","",SUMPRODUCT(البيان!$J$4:$J$10000,((البيان!$F$4:$F$10000=$B$2)*(البيان!$A$4:$A$10000=$A151))*(البيان!$B$4:$B$10000=$B151)*(البيان!$E$4:$E$10000=$E151)))</f>
        <v/>
      </c>
      <c r="J151" s="3" t="str">
        <f t="array" ref="J151">IFERROR(INDEX(البيان!$K$4:$K$10000,SMALL(IF(البيان!$F$4:$F$10000=$B$2,IF(البيان!$L$4:$L$10000=1,ROW(J$4:J$10000)-ROW(J$4)+1)),ROWS($A$4:J151))),"")</f>
        <v/>
      </c>
    </row>
    <row r="152" spans="1:10" x14ac:dyDescent="0.25">
      <c r="A152" s="16" t="str">
        <f t="array" ref="A152">IFERROR(INDEX(البيان!$A$4:$A$10000,SMALL(IF(البيان!$F$4:$F$10000=$B$2,IF(البيان!$L$4:$L$10000=1,ROW(A$4:A$10000)-ROW(A$4)+1)),ROWS($A$4:A152))),"")</f>
        <v/>
      </c>
      <c r="B152" s="3" t="str">
        <f t="array" ref="B152">IFERROR(INDEX(البيان!$B$4:$B$10000,SMALL(IF(البيان!$F$4:$F$10000=$B$2,IF(البيان!$L$4:$L$10000=1,ROW(B$4:B$10000)-ROW(B$4)+1)),ROWS($A$4:B152))),"")</f>
        <v/>
      </c>
      <c r="C152" s="3" t="str">
        <f t="array" ref="C152">IFERROR(INDEX(البيان!$C$4:$C$10000,SMALL(IF(البيان!$F$4:$F$10000=$B$2,IF(البيان!$L$4:$L$10000=1,ROW(C$4:C$10000)-ROW(C$4)+1)),ROWS($A$4:C152))),"")</f>
        <v/>
      </c>
      <c r="D152" s="12" t="str">
        <f>IF($A152="","",SUMPRODUCT(البيان!$D$4:$D$10000,((البيان!$F$4:$F$10000=$B$2)*(البيان!$A$4:$A$10000=$A152))*(البيان!$B$4:$B$10000=$B152)*(البيان!$E$4:$E$10000=$E152)))</f>
        <v/>
      </c>
      <c r="E152" s="3" t="str">
        <f t="array" ref="E152">IFERROR(INDEX(البيان!$E$4:$E$10000,SMALL(IF(البيان!$F$4:$F$10000=$B$2,IF(البيان!$L$4:$L$10000=1,ROW(E$4:E$10000)-ROW(E$4)+1)),ROWS($A$4:E152))),"")</f>
        <v/>
      </c>
      <c r="F152" s="3" t="str">
        <f t="array" ref="F152">IFERROR(INDEX(البيان!$G$4:$G$10000,SMALL(IF(البيان!$F$4:$F$10000=$B$2,IF(البيان!$L$4:$L$10000=1,ROW(F$4:F$10000)-ROW(F$4)+1)),ROWS($A$4:F152))),"")</f>
        <v/>
      </c>
      <c r="G152" s="3" t="str">
        <f t="array" ref="G152">IFERROR(INDEX(البيان!$H$4:$H$10000,SMALL(IF(البيان!$F$4:$F$10000=$B$2,IF(البيان!$L$4:$L$10000=1,ROW(G$4:G$10000)-ROW(G$4)+1)),ROWS($A$4:G152))),"")</f>
        <v/>
      </c>
      <c r="H152" s="13" t="str">
        <f>IF($A152="","",SUMPRODUCT(البيان!$I$4:$I$10000,((البيان!$F$4:$F$10000=$B$2)*(البيان!$A$4:$A$10000=$A152))*(البيان!$B$4:$B$10000=$B152)*(البيان!$E$4:$E$10000=$E152)))</f>
        <v/>
      </c>
      <c r="I152" s="14" t="str">
        <f>IF($A152="","",SUMPRODUCT(البيان!$J$4:$J$10000,((البيان!$F$4:$F$10000=$B$2)*(البيان!$A$4:$A$10000=$A152))*(البيان!$B$4:$B$10000=$B152)*(البيان!$E$4:$E$10000=$E152)))</f>
        <v/>
      </c>
      <c r="J152" s="3" t="str">
        <f t="array" ref="J152">IFERROR(INDEX(البيان!$K$4:$K$10000,SMALL(IF(البيان!$F$4:$F$10000=$B$2,IF(البيان!$L$4:$L$10000=1,ROW(J$4:J$10000)-ROW(J$4)+1)),ROWS($A$4:J152))),"")</f>
        <v/>
      </c>
    </row>
    <row r="153" spans="1:10" x14ac:dyDescent="0.25">
      <c r="A153" s="16" t="str">
        <f t="array" ref="A153">IFERROR(INDEX(البيان!$A$4:$A$10000,SMALL(IF(البيان!$F$4:$F$10000=$B$2,IF(البيان!$L$4:$L$10000=1,ROW(A$4:A$10000)-ROW(A$4)+1)),ROWS($A$4:A153))),"")</f>
        <v/>
      </c>
      <c r="B153" s="3" t="str">
        <f t="array" ref="B153">IFERROR(INDEX(البيان!$B$4:$B$10000,SMALL(IF(البيان!$F$4:$F$10000=$B$2,IF(البيان!$L$4:$L$10000=1,ROW(B$4:B$10000)-ROW(B$4)+1)),ROWS($A$4:B153))),"")</f>
        <v/>
      </c>
      <c r="C153" s="3" t="str">
        <f t="array" ref="C153">IFERROR(INDEX(البيان!$C$4:$C$10000,SMALL(IF(البيان!$F$4:$F$10000=$B$2,IF(البيان!$L$4:$L$10000=1,ROW(C$4:C$10000)-ROW(C$4)+1)),ROWS($A$4:C153))),"")</f>
        <v/>
      </c>
      <c r="D153" s="12" t="str">
        <f>IF($A153="","",SUMPRODUCT(البيان!$D$4:$D$10000,((البيان!$F$4:$F$10000=$B$2)*(البيان!$A$4:$A$10000=$A153))*(البيان!$B$4:$B$10000=$B153)*(البيان!$E$4:$E$10000=$E153)))</f>
        <v/>
      </c>
      <c r="E153" s="3" t="str">
        <f t="array" ref="E153">IFERROR(INDEX(البيان!$E$4:$E$10000,SMALL(IF(البيان!$F$4:$F$10000=$B$2,IF(البيان!$L$4:$L$10000=1,ROW(E$4:E$10000)-ROW(E$4)+1)),ROWS($A$4:E153))),"")</f>
        <v/>
      </c>
      <c r="F153" s="3" t="str">
        <f t="array" ref="F153">IFERROR(INDEX(البيان!$G$4:$G$10000,SMALL(IF(البيان!$F$4:$F$10000=$B$2,IF(البيان!$L$4:$L$10000=1,ROW(F$4:F$10000)-ROW(F$4)+1)),ROWS($A$4:F153))),"")</f>
        <v/>
      </c>
      <c r="G153" s="3" t="str">
        <f t="array" ref="G153">IFERROR(INDEX(البيان!$H$4:$H$10000,SMALL(IF(البيان!$F$4:$F$10000=$B$2,IF(البيان!$L$4:$L$10000=1,ROW(G$4:G$10000)-ROW(G$4)+1)),ROWS($A$4:G153))),"")</f>
        <v/>
      </c>
      <c r="H153" s="13" t="str">
        <f>IF($A153="","",SUMPRODUCT(البيان!$I$4:$I$10000,((البيان!$F$4:$F$10000=$B$2)*(البيان!$A$4:$A$10000=$A153))*(البيان!$B$4:$B$10000=$B153)*(البيان!$E$4:$E$10000=$E153)))</f>
        <v/>
      </c>
      <c r="I153" s="14" t="str">
        <f>IF($A153="","",SUMPRODUCT(البيان!$J$4:$J$10000,((البيان!$F$4:$F$10000=$B$2)*(البيان!$A$4:$A$10000=$A153))*(البيان!$B$4:$B$10000=$B153)*(البيان!$E$4:$E$10000=$E153)))</f>
        <v/>
      </c>
      <c r="J153" s="3" t="str">
        <f t="array" ref="J153">IFERROR(INDEX(البيان!$K$4:$K$10000,SMALL(IF(البيان!$F$4:$F$10000=$B$2,IF(البيان!$L$4:$L$10000=1,ROW(J$4:J$10000)-ROW(J$4)+1)),ROWS($A$4:J153))),"")</f>
        <v/>
      </c>
    </row>
    <row r="154" spans="1:10" x14ac:dyDescent="0.25">
      <c r="A154" s="16" t="str">
        <f t="array" ref="A154">IFERROR(INDEX(البيان!$A$4:$A$10000,SMALL(IF(البيان!$F$4:$F$10000=$B$2,IF(البيان!$L$4:$L$10000=1,ROW(A$4:A$10000)-ROW(A$4)+1)),ROWS($A$4:A154))),"")</f>
        <v/>
      </c>
      <c r="B154" s="3" t="str">
        <f t="array" ref="B154">IFERROR(INDEX(البيان!$B$4:$B$10000,SMALL(IF(البيان!$F$4:$F$10000=$B$2,IF(البيان!$L$4:$L$10000=1,ROW(B$4:B$10000)-ROW(B$4)+1)),ROWS($A$4:B154))),"")</f>
        <v/>
      </c>
      <c r="C154" s="3" t="str">
        <f t="array" ref="C154">IFERROR(INDEX(البيان!$C$4:$C$10000,SMALL(IF(البيان!$F$4:$F$10000=$B$2,IF(البيان!$L$4:$L$10000=1,ROW(C$4:C$10000)-ROW(C$4)+1)),ROWS($A$4:C154))),"")</f>
        <v/>
      </c>
      <c r="D154" s="12" t="str">
        <f>IF($A154="","",SUMPRODUCT(البيان!$D$4:$D$10000,((البيان!$F$4:$F$10000=$B$2)*(البيان!$A$4:$A$10000=$A154))*(البيان!$B$4:$B$10000=$B154)*(البيان!$E$4:$E$10000=$E154)))</f>
        <v/>
      </c>
      <c r="E154" s="3" t="str">
        <f t="array" ref="E154">IFERROR(INDEX(البيان!$E$4:$E$10000,SMALL(IF(البيان!$F$4:$F$10000=$B$2,IF(البيان!$L$4:$L$10000=1,ROW(E$4:E$10000)-ROW(E$4)+1)),ROWS($A$4:E154))),"")</f>
        <v/>
      </c>
      <c r="F154" s="3" t="str">
        <f t="array" ref="F154">IFERROR(INDEX(البيان!$G$4:$G$10000,SMALL(IF(البيان!$F$4:$F$10000=$B$2,IF(البيان!$L$4:$L$10000=1,ROW(F$4:F$10000)-ROW(F$4)+1)),ROWS($A$4:F154))),"")</f>
        <v/>
      </c>
      <c r="G154" s="3" t="str">
        <f t="array" ref="G154">IFERROR(INDEX(البيان!$H$4:$H$10000,SMALL(IF(البيان!$F$4:$F$10000=$B$2,IF(البيان!$L$4:$L$10000=1,ROW(G$4:G$10000)-ROW(G$4)+1)),ROWS($A$4:G154))),"")</f>
        <v/>
      </c>
      <c r="H154" s="13" t="str">
        <f>IF($A154="","",SUMPRODUCT(البيان!$I$4:$I$10000,((البيان!$F$4:$F$10000=$B$2)*(البيان!$A$4:$A$10000=$A154))*(البيان!$B$4:$B$10000=$B154)*(البيان!$E$4:$E$10000=$E154)))</f>
        <v/>
      </c>
      <c r="I154" s="14" t="str">
        <f>IF($A154="","",SUMPRODUCT(البيان!$J$4:$J$10000,((البيان!$F$4:$F$10000=$B$2)*(البيان!$A$4:$A$10000=$A154))*(البيان!$B$4:$B$10000=$B154)*(البيان!$E$4:$E$10000=$E154)))</f>
        <v/>
      </c>
      <c r="J154" s="3" t="str">
        <f t="array" ref="J154">IFERROR(INDEX(البيان!$K$4:$K$10000,SMALL(IF(البيان!$F$4:$F$10000=$B$2,IF(البيان!$L$4:$L$10000=1,ROW(J$4:J$10000)-ROW(J$4)+1)),ROWS($A$4:J154))),"")</f>
        <v/>
      </c>
    </row>
    <row r="155" spans="1:10" x14ac:dyDescent="0.25">
      <c r="A155" s="16" t="str">
        <f t="array" ref="A155">IFERROR(INDEX(البيان!$A$4:$A$10000,SMALL(IF(البيان!$F$4:$F$10000=$B$2,IF(البيان!$L$4:$L$10000=1,ROW(A$4:A$10000)-ROW(A$4)+1)),ROWS($A$4:A155))),"")</f>
        <v/>
      </c>
      <c r="B155" s="3" t="str">
        <f t="array" ref="B155">IFERROR(INDEX(البيان!$B$4:$B$10000,SMALL(IF(البيان!$F$4:$F$10000=$B$2,IF(البيان!$L$4:$L$10000=1,ROW(B$4:B$10000)-ROW(B$4)+1)),ROWS($A$4:B155))),"")</f>
        <v/>
      </c>
      <c r="C155" s="3" t="str">
        <f t="array" ref="C155">IFERROR(INDEX(البيان!$C$4:$C$10000,SMALL(IF(البيان!$F$4:$F$10000=$B$2,IF(البيان!$L$4:$L$10000=1,ROW(C$4:C$10000)-ROW(C$4)+1)),ROWS($A$4:C155))),"")</f>
        <v/>
      </c>
      <c r="D155" s="12" t="str">
        <f>IF($A155="","",SUMPRODUCT(البيان!$D$4:$D$10000,((البيان!$F$4:$F$10000=$B$2)*(البيان!$A$4:$A$10000=$A155))*(البيان!$B$4:$B$10000=$B155)*(البيان!$E$4:$E$10000=$E155)))</f>
        <v/>
      </c>
      <c r="E155" s="3" t="str">
        <f t="array" ref="E155">IFERROR(INDEX(البيان!$E$4:$E$10000,SMALL(IF(البيان!$F$4:$F$10000=$B$2,IF(البيان!$L$4:$L$10000=1,ROW(E$4:E$10000)-ROW(E$4)+1)),ROWS($A$4:E155))),"")</f>
        <v/>
      </c>
      <c r="F155" s="3" t="str">
        <f t="array" ref="F155">IFERROR(INDEX(البيان!$G$4:$G$10000,SMALL(IF(البيان!$F$4:$F$10000=$B$2,IF(البيان!$L$4:$L$10000=1,ROW(F$4:F$10000)-ROW(F$4)+1)),ROWS($A$4:F155))),"")</f>
        <v/>
      </c>
      <c r="G155" s="3" t="str">
        <f t="array" ref="G155">IFERROR(INDEX(البيان!$H$4:$H$10000,SMALL(IF(البيان!$F$4:$F$10000=$B$2,IF(البيان!$L$4:$L$10000=1,ROW(G$4:G$10000)-ROW(G$4)+1)),ROWS($A$4:G155))),"")</f>
        <v/>
      </c>
      <c r="H155" s="13" t="str">
        <f>IF($A155="","",SUMPRODUCT(البيان!$I$4:$I$10000,((البيان!$F$4:$F$10000=$B$2)*(البيان!$A$4:$A$10000=$A155))*(البيان!$B$4:$B$10000=$B155)*(البيان!$E$4:$E$10000=$E155)))</f>
        <v/>
      </c>
      <c r="I155" s="14" t="str">
        <f>IF($A155="","",SUMPRODUCT(البيان!$J$4:$J$10000,((البيان!$F$4:$F$10000=$B$2)*(البيان!$A$4:$A$10000=$A155))*(البيان!$B$4:$B$10000=$B155)*(البيان!$E$4:$E$10000=$E155)))</f>
        <v/>
      </c>
      <c r="J155" s="3" t="str">
        <f t="array" ref="J155">IFERROR(INDEX(البيان!$K$4:$K$10000,SMALL(IF(البيان!$F$4:$F$10000=$B$2,IF(البيان!$L$4:$L$10000=1,ROW(J$4:J$10000)-ROW(J$4)+1)),ROWS($A$4:J155))),"")</f>
        <v/>
      </c>
    </row>
    <row r="156" spans="1:10" x14ac:dyDescent="0.25">
      <c r="A156" s="16" t="str">
        <f t="array" ref="A156">IFERROR(INDEX(البيان!$A$4:$A$10000,SMALL(IF(البيان!$F$4:$F$10000=$B$2,IF(البيان!$L$4:$L$10000=1,ROW(A$4:A$10000)-ROW(A$4)+1)),ROWS($A$4:A156))),"")</f>
        <v/>
      </c>
      <c r="B156" s="3" t="str">
        <f t="array" ref="B156">IFERROR(INDEX(البيان!$B$4:$B$10000,SMALL(IF(البيان!$F$4:$F$10000=$B$2,IF(البيان!$L$4:$L$10000=1,ROW(B$4:B$10000)-ROW(B$4)+1)),ROWS($A$4:B156))),"")</f>
        <v/>
      </c>
      <c r="C156" s="3" t="str">
        <f t="array" ref="C156">IFERROR(INDEX(البيان!$C$4:$C$10000,SMALL(IF(البيان!$F$4:$F$10000=$B$2,IF(البيان!$L$4:$L$10000=1,ROW(C$4:C$10000)-ROW(C$4)+1)),ROWS($A$4:C156))),"")</f>
        <v/>
      </c>
      <c r="D156" s="12" t="str">
        <f>IF($A156="","",SUMPRODUCT(البيان!$D$4:$D$10000,((البيان!$F$4:$F$10000=$B$2)*(البيان!$A$4:$A$10000=$A156))*(البيان!$B$4:$B$10000=$B156)*(البيان!$E$4:$E$10000=$E156)))</f>
        <v/>
      </c>
      <c r="E156" s="3" t="str">
        <f t="array" ref="E156">IFERROR(INDEX(البيان!$E$4:$E$10000,SMALL(IF(البيان!$F$4:$F$10000=$B$2,IF(البيان!$L$4:$L$10000=1,ROW(E$4:E$10000)-ROW(E$4)+1)),ROWS($A$4:E156))),"")</f>
        <v/>
      </c>
      <c r="F156" s="3" t="str">
        <f t="array" ref="F156">IFERROR(INDEX(البيان!$G$4:$G$10000,SMALL(IF(البيان!$F$4:$F$10000=$B$2,IF(البيان!$L$4:$L$10000=1,ROW(F$4:F$10000)-ROW(F$4)+1)),ROWS($A$4:F156))),"")</f>
        <v/>
      </c>
      <c r="G156" s="3" t="str">
        <f t="array" ref="G156">IFERROR(INDEX(البيان!$H$4:$H$10000,SMALL(IF(البيان!$F$4:$F$10000=$B$2,IF(البيان!$L$4:$L$10000=1,ROW(G$4:G$10000)-ROW(G$4)+1)),ROWS($A$4:G156))),"")</f>
        <v/>
      </c>
      <c r="H156" s="13" t="str">
        <f>IF($A156="","",SUMPRODUCT(البيان!$I$4:$I$10000,((البيان!$F$4:$F$10000=$B$2)*(البيان!$A$4:$A$10000=$A156))*(البيان!$B$4:$B$10000=$B156)*(البيان!$E$4:$E$10000=$E156)))</f>
        <v/>
      </c>
      <c r="I156" s="14" t="str">
        <f>IF($A156="","",SUMPRODUCT(البيان!$J$4:$J$10000,((البيان!$F$4:$F$10000=$B$2)*(البيان!$A$4:$A$10000=$A156))*(البيان!$B$4:$B$10000=$B156)*(البيان!$E$4:$E$10000=$E156)))</f>
        <v/>
      </c>
      <c r="J156" s="3" t="str">
        <f t="array" ref="J156">IFERROR(INDEX(البيان!$K$4:$K$10000,SMALL(IF(البيان!$F$4:$F$10000=$B$2,IF(البيان!$L$4:$L$10000=1,ROW(J$4:J$10000)-ROW(J$4)+1)),ROWS($A$4:J156))),"")</f>
        <v/>
      </c>
    </row>
    <row r="157" spans="1:10" x14ac:dyDescent="0.25">
      <c r="A157" s="16" t="str">
        <f t="array" ref="A157">IFERROR(INDEX(البيان!$A$4:$A$10000,SMALL(IF(البيان!$F$4:$F$10000=$B$2,IF(البيان!$L$4:$L$10000=1,ROW(A$4:A$10000)-ROW(A$4)+1)),ROWS($A$4:A157))),"")</f>
        <v/>
      </c>
      <c r="B157" s="3" t="str">
        <f t="array" ref="B157">IFERROR(INDEX(البيان!$B$4:$B$10000,SMALL(IF(البيان!$F$4:$F$10000=$B$2,IF(البيان!$L$4:$L$10000=1,ROW(B$4:B$10000)-ROW(B$4)+1)),ROWS($A$4:B157))),"")</f>
        <v/>
      </c>
      <c r="C157" s="3" t="str">
        <f t="array" ref="C157">IFERROR(INDEX(البيان!$C$4:$C$10000,SMALL(IF(البيان!$F$4:$F$10000=$B$2,IF(البيان!$L$4:$L$10000=1,ROW(C$4:C$10000)-ROW(C$4)+1)),ROWS($A$4:C157))),"")</f>
        <v/>
      </c>
      <c r="D157" s="12" t="str">
        <f>IF($A157="","",SUMPRODUCT(البيان!$D$4:$D$10000,((البيان!$F$4:$F$10000=$B$2)*(البيان!$A$4:$A$10000=$A157))*(البيان!$B$4:$B$10000=$B157)*(البيان!$E$4:$E$10000=$E157)))</f>
        <v/>
      </c>
      <c r="E157" s="3" t="str">
        <f t="array" ref="E157">IFERROR(INDEX(البيان!$E$4:$E$10000,SMALL(IF(البيان!$F$4:$F$10000=$B$2,IF(البيان!$L$4:$L$10000=1,ROW(E$4:E$10000)-ROW(E$4)+1)),ROWS($A$4:E157))),"")</f>
        <v/>
      </c>
      <c r="F157" s="3" t="str">
        <f t="array" ref="F157">IFERROR(INDEX(البيان!$G$4:$G$10000,SMALL(IF(البيان!$F$4:$F$10000=$B$2,IF(البيان!$L$4:$L$10000=1,ROW(F$4:F$10000)-ROW(F$4)+1)),ROWS($A$4:F157))),"")</f>
        <v/>
      </c>
      <c r="G157" s="3" t="str">
        <f t="array" ref="G157">IFERROR(INDEX(البيان!$H$4:$H$10000,SMALL(IF(البيان!$F$4:$F$10000=$B$2,IF(البيان!$L$4:$L$10000=1,ROW(G$4:G$10000)-ROW(G$4)+1)),ROWS($A$4:G157))),"")</f>
        <v/>
      </c>
      <c r="H157" s="13" t="str">
        <f>IF($A157="","",SUMPRODUCT(البيان!$I$4:$I$10000,((البيان!$F$4:$F$10000=$B$2)*(البيان!$A$4:$A$10000=$A157))*(البيان!$B$4:$B$10000=$B157)*(البيان!$E$4:$E$10000=$E157)))</f>
        <v/>
      </c>
      <c r="I157" s="14" t="str">
        <f>IF($A157="","",SUMPRODUCT(البيان!$J$4:$J$10000,((البيان!$F$4:$F$10000=$B$2)*(البيان!$A$4:$A$10000=$A157))*(البيان!$B$4:$B$10000=$B157)*(البيان!$E$4:$E$10000=$E157)))</f>
        <v/>
      </c>
      <c r="J157" s="3" t="str">
        <f t="array" ref="J157">IFERROR(INDEX(البيان!$K$4:$K$10000,SMALL(IF(البيان!$F$4:$F$10000=$B$2,IF(البيان!$L$4:$L$10000=1,ROW(J$4:J$10000)-ROW(J$4)+1)),ROWS($A$4:J157))),"")</f>
        <v/>
      </c>
    </row>
    <row r="158" spans="1:10" x14ac:dyDescent="0.25">
      <c r="A158" s="16" t="str">
        <f t="array" ref="A158">IFERROR(INDEX(البيان!$A$4:$A$10000,SMALL(IF(البيان!$F$4:$F$10000=$B$2,IF(البيان!$L$4:$L$10000=1,ROW(A$4:A$10000)-ROW(A$4)+1)),ROWS($A$4:A158))),"")</f>
        <v/>
      </c>
      <c r="B158" s="3" t="str">
        <f t="array" ref="B158">IFERROR(INDEX(البيان!$B$4:$B$10000,SMALL(IF(البيان!$F$4:$F$10000=$B$2,IF(البيان!$L$4:$L$10000=1,ROW(B$4:B$10000)-ROW(B$4)+1)),ROWS($A$4:B158))),"")</f>
        <v/>
      </c>
      <c r="C158" s="3" t="str">
        <f t="array" ref="C158">IFERROR(INDEX(البيان!$C$4:$C$10000,SMALL(IF(البيان!$F$4:$F$10000=$B$2,IF(البيان!$L$4:$L$10000=1,ROW(C$4:C$10000)-ROW(C$4)+1)),ROWS($A$4:C158))),"")</f>
        <v/>
      </c>
      <c r="D158" s="12" t="str">
        <f>IF($A158="","",SUMPRODUCT(البيان!$D$4:$D$10000,((البيان!$F$4:$F$10000=$B$2)*(البيان!$A$4:$A$10000=$A158))*(البيان!$B$4:$B$10000=$B158)*(البيان!$E$4:$E$10000=$E158)))</f>
        <v/>
      </c>
      <c r="E158" s="3" t="str">
        <f t="array" ref="E158">IFERROR(INDEX(البيان!$E$4:$E$10000,SMALL(IF(البيان!$F$4:$F$10000=$B$2,IF(البيان!$L$4:$L$10000=1,ROW(E$4:E$10000)-ROW(E$4)+1)),ROWS($A$4:E158))),"")</f>
        <v/>
      </c>
      <c r="F158" s="3" t="str">
        <f t="array" ref="F158">IFERROR(INDEX(البيان!$G$4:$G$10000,SMALL(IF(البيان!$F$4:$F$10000=$B$2,IF(البيان!$L$4:$L$10000=1,ROW(F$4:F$10000)-ROW(F$4)+1)),ROWS($A$4:F158))),"")</f>
        <v/>
      </c>
      <c r="G158" s="3" t="str">
        <f t="array" ref="G158">IFERROR(INDEX(البيان!$H$4:$H$10000,SMALL(IF(البيان!$F$4:$F$10000=$B$2,IF(البيان!$L$4:$L$10000=1,ROW(G$4:G$10000)-ROW(G$4)+1)),ROWS($A$4:G158))),"")</f>
        <v/>
      </c>
      <c r="H158" s="13" t="str">
        <f>IF($A158="","",SUMPRODUCT(البيان!$I$4:$I$10000,((البيان!$F$4:$F$10000=$B$2)*(البيان!$A$4:$A$10000=$A158))*(البيان!$B$4:$B$10000=$B158)*(البيان!$E$4:$E$10000=$E158)))</f>
        <v/>
      </c>
      <c r="I158" s="14" t="str">
        <f>IF($A158="","",SUMPRODUCT(البيان!$J$4:$J$10000,((البيان!$F$4:$F$10000=$B$2)*(البيان!$A$4:$A$10000=$A158))*(البيان!$B$4:$B$10000=$B158)*(البيان!$E$4:$E$10000=$E158)))</f>
        <v/>
      </c>
      <c r="J158" s="3" t="str">
        <f t="array" ref="J158">IFERROR(INDEX(البيان!$K$4:$K$10000,SMALL(IF(البيان!$F$4:$F$10000=$B$2,IF(البيان!$L$4:$L$10000=1,ROW(J$4:J$10000)-ROW(J$4)+1)),ROWS($A$4:J158))),"")</f>
        <v/>
      </c>
    </row>
    <row r="159" spans="1:10" x14ac:dyDescent="0.25">
      <c r="A159" s="16" t="str">
        <f t="array" ref="A159">IFERROR(INDEX(البيان!$A$4:$A$10000,SMALL(IF(البيان!$F$4:$F$10000=$B$2,IF(البيان!$L$4:$L$10000=1,ROW(A$4:A$10000)-ROW(A$4)+1)),ROWS($A$4:A159))),"")</f>
        <v/>
      </c>
      <c r="B159" s="3" t="str">
        <f t="array" ref="B159">IFERROR(INDEX(البيان!$B$4:$B$10000,SMALL(IF(البيان!$F$4:$F$10000=$B$2,IF(البيان!$L$4:$L$10000=1,ROW(B$4:B$10000)-ROW(B$4)+1)),ROWS($A$4:B159))),"")</f>
        <v/>
      </c>
      <c r="C159" s="3" t="str">
        <f t="array" ref="C159">IFERROR(INDEX(البيان!$C$4:$C$10000,SMALL(IF(البيان!$F$4:$F$10000=$B$2,IF(البيان!$L$4:$L$10000=1,ROW(C$4:C$10000)-ROW(C$4)+1)),ROWS($A$4:C159))),"")</f>
        <v/>
      </c>
      <c r="D159" s="12" t="str">
        <f>IF($A159="","",SUMPRODUCT(البيان!$D$4:$D$10000,((البيان!$F$4:$F$10000=$B$2)*(البيان!$A$4:$A$10000=$A159))*(البيان!$B$4:$B$10000=$B159)*(البيان!$E$4:$E$10000=$E159)))</f>
        <v/>
      </c>
      <c r="E159" s="3" t="str">
        <f t="array" ref="E159">IFERROR(INDEX(البيان!$E$4:$E$10000,SMALL(IF(البيان!$F$4:$F$10000=$B$2,IF(البيان!$L$4:$L$10000=1,ROW(E$4:E$10000)-ROW(E$4)+1)),ROWS($A$4:E159))),"")</f>
        <v/>
      </c>
      <c r="F159" s="3" t="str">
        <f t="array" ref="F159">IFERROR(INDEX(البيان!$G$4:$G$10000,SMALL(IF(البيان!$F$4:$F$10000=$B$2,IF(البيان!$L$4:$L$10000=1,ROW(F$4:F$10000)-ROW(F$4)+1)),ROWS($A$4:F159))),"")</f>
        <v/>
      </c>
      <c r="G159" s="3" t="str">
        <f t="array" ref="G159">IFERROR(INDEX(البيان!$H$4:$H$10000,SMALL(IF(البيان!$F$4:$F$10000=$B$2,IF(البيان!$L$4:$L$10000=1,ROW(G$4:G$10000)-ROW(G$4)+1)),ROWS($A$4:G159))),"")</f>
        <v/>
      </c>
      <c r="H159" s="13" t="str">
        <f>IF($A159="","",SUMPRODUCT(البيان!$I$4:$I$10000,((البيان!$F$4:$F$10000=$B$2)*(البيان!$A$4:$A$10000=$A159))*(البيان!$B$4:$B$10000=$B159)*(البيان!$E$4:$E$10000=$E159)))</f>
        <v/>
      </c>
      <c r="I159" s="14" t="str">
        <f>IF($A159="","",SUMPRODUCT(البيان!$J$4:$J$10000,((البيان!$F$4:$F$10000=$B$2)*(البيان!$A$4:$A$10000=$A159))*(البيان!$B$4:$B$10000=$B159)*(البيان!$E$4:$E$10000=$E159)))</f>
        <v/>
      </c>
      <c r="J159" s="3" t="str">
        <f t="array" ref="J159">IFERROR(INDEX(البيان!$K$4:$K$10000,SMALL(IF(البيان!$F$4:$F$10000=$B$2,IF(البيان!$L$4:$L$10000=1,ROW(J$4:J$10000)-ROW(J$4)+1)),ROWS($A$4:J159))),"")</f>
        <v/>
      </c>
    </row>
    <row r="160" spans="1:10" x14ac:dyDescent="0.25">
      <c r="A160" s="16" t="str">
        <f t="array" ref="A160">IFERROR(INDEX(البيان!$A$4:$A$10000,SMALL(IF(البيان!$F$4:$F$10000=$B$2,IF(البيان!$L$4:$L$10000=1,ROW(A$4:A$10000)-ROW(A$4)+1)),ROWS($A$4:A160))),"")</f>
        <v/>
      </c>
      <c r="B160" s="3" t="str">
        <f t="array" ref="B160">IFERROR(INDEX(البيان!$B$4:$B$10000,SMALL(IF(البيان!$F$4:$F$10000=$B$2,IF(البيان!$L$4:$L$10000=1,ROW(B$4:B$10000)-ROW(B$4)+1)),ROWS($A$4:B160))),"")</f>
        <v/>
      </c>
      <c r="C160" s="3" t="str">
        <f t="array" ref="C160">IFERROR(INDEX(البيان!$C$4:$C$10000,SMALL(IF(البيان!$F$4:$F$10000=$B$2,IF(البيان!$L$4:$L$10000=1,ROW(C$4:C$10000)-ROW(C$4)+1)),ROWS($A$4:C160))),"")</f>
        <v/>
      </c>
      <c r="D160" s="12" t="str">
        <f>IF($A160="","",SUMPRODUCT(البيان!$D$4:$D$10000,((البيان!$F$4:$F$10000=$B$2)*(البيان!$A$4:$A$10000=$A160))*(البيان!$B$4:$B$10000=$B160)*(البيان!$E$4:$E$10000=$E160)))</f>
        <v/>
      </c>
      <c r="E160" s="3" t="str">
        <f t="array" ref="E160">IFERROR(INDEX(البيان!$E$4:$E$10000,SMALL(IF(البيان!$F$4:$F$10000=$B$2,IF(البيان!$L$4:$L$10000=1,ROW(E$4:E$10000)-ROW(E$4)+1)),ROWS($A$4:E160))),"")</f>
        <v/>
      </c>
      <c r="F160" s="3" t="str">
        <f t="array" ref="F160">IFERROR(INDEX(البيان!$G$4:$G$10000,SMALL(IF(البيان!$F$4:$F$10000=$B$2,IF(البيان!$L$4:$L$10000=1,ROW(F$4:F$10000)-ROW(F$4)+1)),ROWS($A$4:F160))),"")</f>
        <v/>
      </c>
      <c r="G160" s="3" t="str">
        <f t="array" ref="G160">IFERROR(INDEX(البيان!$H$4:$H$10000,SMALL(IF(البيان!$F$4:$F$10000=$B$2,IF(البيان!$L$4:$L$10000=1,ROW(G$4:G$10000)-ROW(G$4)+1)),ROWS($A$4:G160))),"")</f>
        <v/>
      </c>
      <c r="H160" s="13" t="str">
        <f>IF($A160="","",SUMPRODUCT(البيان!$I$4:$I$10000,((البيان!$F$4:$F$10000=$B$2)*(البيان!$A$4:$A$10000=$A160))*(البيان!$B$4:$B$10000=$B160)*(البيان!$E$4:$E$10000=$E160)))</f>
        <v/>
      </c>
      <c r="I160" s="14" t="str">
        <f>IF($A160="","",SUMPRODUCT(البيان!$J$4:$J$10000,((البيان!$F$4:$F$10000=$B$2)*(البيان!$A$4:$A$10000=$A160))*(البيان!$B$4:$B$10000=$B160)*(البيان!$E$4:$E$10000=$E160)))</f>
        <v/>
      </c>
      <c r="J160" s="3" t="str">
        <f t="array" ref="J160">IFERROR(INDEX(البيان!$K$4:$K$10000,SMALL(IF(البيان!$F$4:$F$10000=$B$2,IF(البيان!$L$4:$L$10000=1,ROW(J$4:J$10000)-ROW(J$4)+1)),ROWS($A$4:J160))),"")</f>
        <v/>
      </c>
    </row>
    <row r="161" spans="1:10" x14ac:dyDescent="0.25">
      <c r="A161" s="16" t="str">
        <f t="array" ref="A161">IFERROR(INDEX(البيان!$A$4:$A$10000,SMALL(IF(البيان!$F$4:$F$10000=$B$2,IF(البيان!$L$4:$L$10000=1,ROW(A$4:A$10000)-ROW(A$4)+1)),ROWS($A$4:A161))),"")</f>
        <v/>
      </c>
      <c r="B161" s="3" t="str">
        <f t="array" ref="B161">IFERROR(INDEX(البيان!$B$4:$B$10000,SMALL(IF(البيان!$F$4:$F$10000=$B$2,IF(البيان!$L$4:$L$10000=1,ROW(B$4:B$10000)-ROW(B$4)+1)),ROWS($A$4:B161))),"")</f>
        <v/>
      </c>
      <c r="C161" s="3" t="str">
        <f t="array" ref="C161">IFERROR(INDEX(البيان!$C$4:$C$10000,SMALL(IF(البيان!$F$4:$F$10000=$B$2,IF(البيان!$L$4:$L$10000=1,ROW(C$4:C$10000)-ROW(C$4)+1)),ROWS($A$4:C161))),"")</f>
        <v/>
      </c>
      <c r="D161" s="12" t="str">
        <f>IF($A161="","",SUMPRODUCT(البيان!$D$4:$D$10000,((البيان!$F$4:$F$10000=$B$2)*(البيان!$A$4:$A$10000=$A161))*(البيان!$B$4:$B$10000=$B161)*(البيان!$E$4:$E$10000=$E161)))</f>
        <v/>
      </c>
      <c r="E161" s="3" t="str">
        <f t="array" ref="E161">IFERROR(INDEX(البيان!$E$4:$E$10000,SMALL(IF(البيان!$F$4:$F$10000=$B$2,IF(البيان!$L$4:$L$10000=1,ROW(E$4:E$10000)-ROW(E$4)+1)),ROWS($A$4:E161))),"")</f>
        <v/>
      </c>
      <c r="F161" s="3" t="str">
        <f t="array" ref="F161">IFERROR(INDEX(البيان!$G$4:$G$10000,SMALL(IF(البيان!$F$4:$F$10000=$B$2,IF(البيان!$L$4:$L$10000=1,ROW(F$4:F$10000)-ROW(F$4)+1)),ROWS($A$4:F161))),"")</f>
        <v/>
      </c>
      <c r="G161" s="3" t="str">
        <f t="array" ref="G161">IFERROR(INDEX(البيان!$H$4:$H$10000,SMALL(IF(البيان!$F$4:$F$10000=$B$2,IF(البيان!$L$4:$L$10000=1,ROW(G$4:G$10000)-ROW(G$4)+1)),ROWS($A$4:G161))),"")</f>
        <v/>
      </c>
      <c r="H161" s="13" t="str">
        <f>IF($A161="","",SUMPRODUCT(البيان!$I$4:$I$10000,((البيان!$F$4:$F$10000=$B$2)*(البيان!$A$4:$A$10000=$A161))*(البيان!$B$4:$B$10000=$B161)*(البيان!$E$4:$E$10000=$E161)))</f>
        <v/>
      </c>
      <c r="I161" s="14" t="str">
        <f>IF($A161="","",SUMPRODUCT(البيان!$J$4:$J$10000,((البيان!$F$4:$F$10000=$B$2)*(البيان!$A$4:$A$10000=$A161))*(البيان!$B$4:$B$10000=$B161)*(البيان!$E$4:$E$10000=$E161)))</f>
        <v/>
      </c>
      <c r="J161" s="3" t="str">
        <f t="array" ref="J161">IFERROR(INDEX(البيان!$K$4:$K$10000,SMALL(IF(البيان!$F$4:$F$10000=$B$2,IF(البيان!$L$4:$L$10000=1,ROW(J$4:J$10000)-ROW(J$4)+1)),ROWS($A$4:J161))),"")</f>
        <v/>
      </c>
    </row>
    <row r="162" spans="1:10" x14ac:dyDescent="0.25">
      <c r="A162" s="16" t="str">
        <f t="array" ref="A162">IFERROR(INDEX(البيان!$A$4:$A$10000,SMALL(IF(البيان!$F$4:$F$10000=$B$2,IF(البيان!$L$4:$L$10000=1,ROW(A$4:A$10000)-ROW(A$4)+1)),ROWS($A$4:A162))),"")</f>
        <v/>
      </c>
      <c r="B162" s="3" t="str">
        <f t="array" ref="B162">IFERROR(INDEX(البيان!$B$4:$B$10000,SMALL(IF(البيان!$F$4:$F$10000=$B$2,IF(البيان!$L$4:$L$10000=1,ROW(B$4:B$10000)-ROW(B$4)+1)),ROWS($A$4:B162))),"")</f>
        <v/>
      </c>
      <c r="C162" s="3" t="str">
        <f t="array" ref="C162">IFERROR(INDEX(البيان!$C$4:$C$10000,SMALL(IF(البيان!$F$4:$F$10000=$B$2,IF(البيان!$L$4:$L$10000=1,ROW(C$4:C$10000)-ROW(C$4)+1)),ROWS($A$4:C162))),"")</f>
        <v/>
      </c>
      <c r="D162" s="12" t="str">
        <f>IF($A162="","",SUMPRODUCT(البيان!$D$4:$D$10000,((البيان!$F$4:$F$10000=$B$2)*(البيان!$A$4:$A$10000=$A162))*(البيان!$B$4:$B$10000=$B162)*(البيان!$E$4:$E$10000=$E162)))</f>
        <v/>
      </c>
      <c r="E162" s="3" t="str">
        <f t="array" ref="E162">IFERROR(INDEX(البيان!$E$4:$E$10000,SMALL(IF(البيان!$F$4:$F$10000=$B$2,IF(البيان!$L$4:$L$10000=1,ROW(E$4:E$10000)-ROW(E$4)+1)),ROWS($A$4:E162))),"")</f>
        <v/>
      </c>
      <c r="F162" s="3" t="str">
        <f t="array" ref="F162">IFERROR(INDEX(البيان!$G$4:$G$10000,SMALL(IF(البيان!$F$4:$F$10000=$B$2,IF(البيان!$L$4:$L$10000=1,ROW(F$4:F$10000)-ROW(F$4)+1)),ROWS($A$4:F162))),"")</f>
        <v/>
      </c>
      <c r="G162" s="3" t="str">
        <f t="array" ref="G162">IFERROR(INDEX(البيان!$H$4:$H$10000,SMALL(IF(البيان!$F$4:$F$10000=$B$2,IF(البيان!$L$4:$L$10000=1,ROW(G$4:G$10000)-ROW(G$4)+1)),ROWS($A$4:G162))),"")</f>
        <v/>
      </c>
      <c r="H162" s="13" t="str">
        <f>IF($A162="","",SUMPRODUCT(البيان!$I$4:$I$10000,((البيان!$F$4:$F$10000=$B$2)*(البيان!$A$4:$A$10000=$A162))*(البيان!$B$4:$B$10000=$B162)*(البيان!$E$4:$E$10000=$E162)))</f>
        <v/>
      </c>
      <c r="I162" s="14" t="str">
        <f>IF($A162="","",SUMPRODUCT(البيان!$J$4:$J$10000,((البيان!$F$4:$F$10000=$B$2)*(البيان!$A$4:$A$10000=$A162))*(البيان!$B$4:$B$10000=$B162)*(البيان!$E$4:$E$10000=$E162)))</f>
        <v/>
      </c>
      <c r="J162" s="3" t="str">
        <f t="array" ref="J162">IFERROR(INDEX(البيان!$K$4:$K$10000,SMALL(IF(البيان!$F$4:$F$10000=$B$2,IF(البيان!$L$4:$L$10000=1,ROW(J$4:J$10000)-ROW(J$4)+1)),ROWS($A$4:J162))),"")</f>
        <v/>
      </c>
    </row>
    <row r="163" spans="1:10" x14ac:dyDescent="0.25">
      <c r="A163" s="16" t="str">
        <f t="array" ref="A163">IFERROR(INDEX(البيان!$A$4:$A$10000,SMALL(IF(البيان!$F$4:$F$10000=$B$2,IF(البيان!$L$4:$L$10000=1,ROW(A$4:A$10000)-ROW(A$4)+1)),ROWS($A$4:A163))),"")</f>
        <v/>
      </c>
      <c r="B163" s="3" t="str">
        <f t="array" ref="B163">IFERROR(INDEX(البيان!$B$4:$B$10000,SMALL(IF(البيان!$F$4:$F$10000=$B$2,IF(البيان!$L$4:$L$10000=1,ROW(B$4:B$10000)-ROW(B$4)+1)),ROWS($A$4:B163))),"")</f>
        <v/>
      </c>
      <c r="C163" s="3" t="str">
        <f t="array" ref="C163">IFERROR(INDEX(البيان!$C$4:$C$10000,SMALL(IF(البيان!$F$4:$F$10000=$B$2,IF(البيان!$L$4:$L$10000=1,ROW(C$4:C$10000)-ROW(C$4)+1)),ROWS($A$4:C163))),"")</f>
        <v/>
      </c>
      <c r="D163" s="12" t="str">
        <f>IF($A163="","",SUMPRODUCT(البيان!$D$4:$D$10000,((البيان!$F$4:$F$10000=$B$2)*(البيان!$A$4:$A$10000=$A163))*(البيان!$B$4:$B$10000=$B163)*(البيان!$E$4:$E$10000=$E163)))</f>
        <v/>
      </c>
      <c r="E163" s="3" t="str">
        <f t="array" ref="E163">IFERROR(INDEX(البيان!$E$4:$E$10000,SMALL(IF(البيان!$F$4:$F$10000=$B$2,IF(البيان!$L$4:$L$10000=1,ROW(E$4:E$10000)-ROW(E$4)+1)),ROWS($A$4:E163))),"")</f>
        <v/>
      </c>
      <c r="F163" s="3" t="str">
        <f t="array" ref="F163">IFERROR(INDEX(البيان!$G$4:$G$10000,SMALL(IF(البيان!$F$4:$F$10000=$B$2,IF(البيان!$L$4:$L$10000=1,ROW(F$4:F$10000)-ROW(F$4)+1)),ROWS($A$4:F163))),"")</f>
        <v/>
      </c>
      <c r="G163" s="3" t="str">
        <f t="array" ref="G163">IFERROR(INDEX(البيان!$H$4:$H$10000,SMALL(IF(البيان!$F$4:$F$10000=$B$2,IF(البيان!$L$4:$L$10000=1,ROW(G$4:G$10000)-ROW(G$4)+1)),ROWS($A$4:G163))),"")</f>
        <v/>
      </c>
      <c r="H163" s="13" t="str">
        <f>IF($A163="","",SUMPRODUCT(البيان!$I$4:$I$10000,((البيان!$F$4:$F$10000=$B$2)*(البيان!$A$4:$A$10000=$A163))*(البيان!$B$4:$B$10000=$B163)*(البيان!$E$4:$E$10000=$E163)))</f>
        <v/>
      </c>
      <c r="I163" s="14" t="str">
        <f>IF($A163="","",SUMPRODUCT(البيان!$J$4:$J$10000,((البيان!$F$4:$F$10000=$B$2)*(البيان!$A$4:$A$10000=$A163))*(البيان!$B$4:$B$10000=$B163)*(البيان!$E$4:$E$10000=$E163)))</f>
        <v/>
      </c>
      <c r="J163" s="3" t="str">
        <f t="array" ref="J163">IFERROR(INDEX(البيان!$K$4:$K$10000,SMALL(IF(البيان!$F$4:$F$10000=$B$2,IF(البيان!$L$4:$L$10000=1,ROW(J$4:J$10000)-ROW(J$4)+1)),ROWS($A$4:J163))),"")</f>
        <v/>
      </c>
    </row>
    <row r="164" spans="1:10" x14ac:dyDescent="0.25">
      <c r="A164" s="16" t="str">
        <f t="array" ref="A164">IFERROR(INDEX(البيان!$A$4:$A$10000,SMALL(IF(البيان!$F$4:$F$10000=$B$2,IF(البيان!$L$4:$L$10000=1,ROW(A$4:A$10000)-ROW(A$4)+1)),ROWS($A$4:A164))),"")</f>
        <v/>
      </c>
      <c r="B164" s="3" t="str">
        <f t="array" ref="B164">IFERROR(INDEX(البيان!$B$4:$B$10000,SMALL(IF(البيان!$F$4:$F$10000=$B$2,IF(البيان!$L$4:$L$10000=1,ROW(B$4:B$10000)-ROW(B$4)+1)),ROWS($A$4:B164))),"")</f>
        <v/>
      </c>
      <c r="C164" s="3" t="str">
        <f t="array" ref="C164">IFERROR(INDEX(البيان!$C$4:$C$10000,SMALL(IF(البيان!$F$4:$F$10000=$B$2,IF(البيان!$L$4:$L$10000=1,ROW(C$4:C$10000)-ROW(C$4)+1)),ROWS($A$4:C164))),"")</f>
        <v/>
      </c>
      <c r="D164" s="12" t="str">
        <f>IF($A164="","",SUMPRODUCT(البيان!$D$4:$D$10000,((البيان!$F$4:$F$10000=$B$2)*(البيان!$A$4:$A$10000=$A164))*(البيان!$B$4:$B$10000=$B164)*(البيان!$E$4:$E$10000=$E164)))</f>
        <v/>
      </c>
      <c r="E164" s="3" t="str">
        <f t="array" ref="E164">IFERROR(INDEX(البيان!$E$4:$E$10000,SMALL(IF(البيان!$F$4:$F$10000=$B$2,IF(البيان!$L$4:$L$10000=1,ROW(E$4:E$10000)-ROW(E$4)+1)),ROWS($A$4:E164))),"")</f>
        <v/>
      </c>
      <c r="F164" s="3" t="str">
        <f t="array" ref="F164">IFERROR(INDEX(البيان!$G$4:$G$10000,SMALL(IF(البيان!$F$4:$F$10000=$B$2,IF(البيان!$L$4:$L$10000=1,ROW(F$4:F$10000)-ROW(F$4)+1)),ROWS($A$4:F164))),"")</f>
        <v/>
      </c>
      <c r="G164" s="3" t="str">
        <f t="array" ref="G164">IFERROR(INDEX(البيان!$H$4:$H$10000,SMALL(IF(البيان!$F$4:$F$10000=$B$2,IF(البيان!$L$4:$L$10000=1,ROW(G$4:G$10000)-ROW(G$4)+1)),ROWS($A$4:G164))),"")</f>
        <v/>
      </c>
      <c r="H164" s="13" t="str">
        <f>IF($A164="","",SUMPRODUCT(البيان!$I$4:$I$10000,((البيان!$F$4:$F$10000=$B$2)*(البيان!$A$4:$A$10000=$A164))*(البيان!$B$4:$B$10000=$B164)*(البيان!$E$4:$E$10000=$E164)))</f>
        <v/>
      </c>
      <c r="I164" s="14" t="str">
        <f>IF($A164="","",SUMPRODUCT(البيان!$J$4:$J$10000,((البيان!$F$4:$F$10000=$B$2)*(البيان!$A$4:$A$10000=$A164))*(البيان!$B$4:$B$10000=$B164)*(البيان!$E$4:$E$10000=$E164)))</f>
        <v/>
      </c>
      <c r="J164" s="3" t="str">
        <f t="array" ref="J164">IFERROR(INDEX(البيان!$K$4:$K$10000,SMALL(IF(البيان!$F$4:$F$10000=$B$2,IF(البيان!$L$4:$L$10000=1,ROW(J$4:J$10000)-ROW(J$4)+1)),ROWS($A$4:J164))),"")</f>
        <v/>
      </c>
    </row>
    <row r="165" spans="1:10" x14ac:dyDescent="0.25">
      <c r="A165" s="16" t="str">
        <f t="array" ref="A165">IFERROR(INDEX(البيان!$A$4:$A$10000,SMALL(IF(البيان!$F$4:$F$10000=$B$2,IF(البيان!$L$4:$L$10000=1,ROW(A$4:A$10000)-ROW(A$4)+1)),ROWS($A$4:A165))),"")</f>
        <v/>
      </c>
      <c r="B165" s="3" t="str">
        <f t="array" ref="B165">IFERROR(INDEX(البيان!$B$4:$B$10000,SMALL(IF(البيان!$F$4:$F$10000=$B$2,IF(البيان!$L$4:$L$10000=1,ROW(B$4:B$10000)-ROW(B$4)+1)),ROWS($A$4:B165))),"")</f>
        <v/>
      </c>
      <c r="C165" s="3" t="str">
        <f t="array" ref="C165">IFERROR(INDEX(البيان!$C$4:$C$10000,SMALL(IF(البيان!$F$4:$F$10000=$B$2,IF(البيان!$L$4:$L$10000=1,ROW(C$4:C$10000)-ROW(C$4)+1)),ROWS($A$4:C165))),"")</f>
        <v/>
      </c>
      <c r="D165" s="12" t="str">
        <f>IF($A165="","",SUMPRODUCT(البيان!$D$4:$D$10000,((البيان!$F$4:$F$10000=$B$2)*(البيان!$A$4:$A$10000=$A165))*(البيان!$B$4:$B$10000=$B165)*(البيان!$E$4:$E$10000=$E165)))</f>
        <v/>
      </c>
      <c r="E165" s="3" t="str">
        <f t="array" ref="E165">IFERROR(INDEX(البيان!$E$4:$E$10000,SMALL(IF(البيان!$F$4:$F$10000=$B$2,IF(البيان!$L$4:$L$10000=1,ROW(E$4:E$10000)-ROW(E$4)+1)),ROWS($A$4:E165))),"")</f>
        <v/>
      </c>
      <c r="F165" s="3" t="str">
        <f t="array" ref="F165">IFERROR(INDEX(البيان!$G$4:$G$10000,SMALL(IF(البيان!$F$4:$F$10000=$B$2,IF(البيان!$L$4:$L$10000=1,ROW(F$4:F$10000)-ROW(F$4)+1)),ROWS($A$4:F165))),"")</f>
        <v/>
      </c>
      <c r="G165" s="3" t="str">
        <f t="array" ref="G165">IFERROR(INDEX(البيان!$H$4:$H$10000,SMALL(IF(البيان!$F$4:$F$10000=$B$2,IF(البيان!$L$4:$L$10000=1,ROW(G$4:G$10000)-ROW(G$4)+1)),ROWS($A$4:G165))),"")</f>
        <v/>
      </c>
      <c r="H165" s="13" t="str">
        <f>IF($A165="","",SUMPRODUCT(البيان!$I$4:$I$10000,((البيان!$F$4:$F$10000=$B$2)*(البيان!$A$4:$A$10000=$A165))*(البيان!$B$4:$B$10000=$B165)*(البيان!$E$4:$E$10000=$E165)))</f>
        <v/>
      </c>
      <c r="I165" s="14" t="str">
        <f>IF($A165="","",SUMPRODUCT(البيان!$J$4:$J$10000,((البيان!$F$4:$F$10000=$B$2)*(البيان!$A$4:$A$10000=$A165))*(البيان!$B$4:$B$10000=$B165)*(البيان!$E$4:$E$10000=$E165)))</f>
        <v/>
      </c>
      <c r="J165" s="3" t="str">
        <f t="array" ref="J165">IFERROR(INDEX(البيان!$K$4:$K$10000,SMALL(IF(البيان!$F$4:$F$10000=$B$2,IF(البيان!$L$4:$L$10000=1,ROW(J$4:J$10000)-ROW(J$4)+1)),ROWS($A$4:J165))),"")</f>
        <v/>
      </c>
    </row>
    <row r="166" spans="1:10" x14ac:dyDescent="0.25">
      <c r="A166" s="16" t="str">
        <f t="array" ref="A166">IFERROR(INDEX(البيان!$A$4:$A$10000,SMALL(IF(البيان!$F$4:$F$10000=$B$2,IF(البيان!$L$4:$L$10000=1,ROW(A$4:A$10000)-ROW(A$4)+1)),ROWS($A$4:A166))),"")</f>
        <v/>
      </c>
      <c r="B166" s="3" t="str">
        <f t="array" ref="B166">IFERROR(INDEX(البيان!$B$4:$B$10000,SMALL(IF(البيان!$F$4:$F$10000=$B$2,IF(البيان!$L$4:$L$10000=1,ROW(B$4:B$10000)-ROW(B$4)+1)),ROWS($A$4:B166))),"")</f>
        <v/>
      </c>
      <c r="C166" s="3" t="str">
        <f t="array" ref="C166">IFERROR(INDEX(البيان!$C$4:$C$10000,SMALL(IF(البيان!$F$4:$F$10000=$B$2,IF(البيان!$L$4:$L$10000=1,ROW(C$4:C$10000)-ROW(C$4)+1)),ROWS($A$4:C166))),"")</f>
        <v/>
      </c>
      <c r="D166" s="12" t="str">
        <f>IF($A166="","",SUMPRODUCT(البيان!$D$4:$D$10000,((البيان!$F$4:$F$10000=$B$2)*(البيان!$A$4:$A$10000=$A166))*(البيان!$B$4:$B$10000=$B166)*(البيان!$E$4:$E$10000=$E166)))</f>
        <v/>
      </c>
      <c r="E166" s="3" t="str">
        <f t="array" ref="E166">IFERROR(INDEX(البيان!$E$4:$E$10000,SMALL(IF(البيان!$F$4:$F$10000=$B$2,IF(البيان!$L$4:$L$10000=1,ROW(E$4:E$10000)-ROW(E$4)+1)),ROWS($A$4:E166))),"")</f>
        <v/>
      </c>
      <c r="F166" s="3" t="str">
        <f t="array" ref="F166">IFERROR(INDEX(البيان!$G$4:$G$10000,SMALL(IF(البيان!$F$4:$F$10000=$B$2,IF(البيان!$L$4:$L$10000=1,ROW(F$4:F$10000)-ROW(F$4)+1)),ROWS($A$4:F166))),"")</f>
        <v/>
      </c>
      <c r="G166" s="3" t="str">
        <f t="array" ref="G166">IFERROR(INDEX(البيان!$H$4:$H$10000,SMALL(IF(البيان!$F$4:$F$10000=$B$2,IF(البيان!$L$4:$L$10000=1,ROW(G$4:G$10000)-ROW(G$4)+1)),ROWS($A$4:G166))),"")</f>
        <v/>
      </c>
      <c r="H166" s="13" t="str">
        <f>IF($A166="","",SUMPRODUCT(البيان!$I$4:$I$10000,((البيان!$F$4:$F$10000=$B$2)*(البيان!$A$4:$A$10000=$A166))*(البيان!$B$4:$B$10000=$B166)*(البيان!$E$4:$E$10000=$E166)))</f>
        <v/>
      </c>
      <c r="I166" s="14" t="str">
        <f>IF($A166="","",SUMPRODUCT(البيان!$J$4:$J$10000,((البيان!$F$4:$F$10000=$B$2)*(البيان!$A$4:$A$10000=$A166))*(البيان!$B$4:$B$10000=$B166)*(البيان!$E$4:$E$10000=$E166)))</f>
        <v/>
      </c>
      <c r="J166" s="3" t="str">
        <f t="array" ref="J166">IFERROR(INDEX(البيان!$K$4:$K$10000,SMALL(IF(البيان!$F$4:$F$10000=$B$2,IF(البيان!$L$4:$L$10000=1,ROW(J$4:J$10000)-ROW(J$4)+1)),ROWS($A$4:J166))),"")</f>
        <v/>
      </c>
    </row>
    <row r="167" spans="1:10" x14ac:dyDescent="0.25">
      <c r="A167" s="16" t="str">
        <f t="array" ref="A167">IFERROR(INDEX(البيان!$A$4:$A$10000,SMALL(IF(البيان!$F$4:$F$10000=$B$2,IF(البيان!$L$4:$L$10000=1,ROW(A$4:A$10000)-ROW(A$4)+1)),ROWS($A$4:A167))),"")</f>
        <v/>
      </c>
      <c r="B167" s="3" t="str">
        <f t="array" ref="B167">IFERROR(INDEX(البيان!$B$4:$B$10000,SMALL(IF(البيان!$F$4:$F$10000=$B$2,IF(البيان!$L$4:$L$10000=1,ROW(B$4:B$10000)-ROW(B$4)+1)),ROWS($A$4:B167))),"")</f>
        <v/>
      </c>
      <c r="C167" s="3" t="str">
        <f t="array" ref="C167">IFERROR(INDEX(البيان!$C$4:$C$10000,SMALL(IF(البيان!$F$4:$F$10000=$B$2,IF(البيان!$L$4:$L$10000=1,ROW(C$4:C$10000)-ROW(C$4)+1)),ROWS($A$4:C167))),"")</f>
        <v/>
      </c>
      <c r="D167" s="12" t="str">
        <f>IF($A167="","",SUMPRODUCT(البيان!$D$4:$D$10000,((البيان!$F$4:$F$10000=$B$2)*(البيان!$A$4:$A$10000=$A167))*(البيان!$B$4:$B$10000=$B167)*(البيان!$E$4:$E$10000=$E167)))</f>
        <v/>
      </c>
      <c r="E167" s="3" t="str">
        <f t="array" ref="E167">IFERROR(INDEX(البيان!$E$4:$E$10000,SMALL(IF(البيان!$F$4:$F$10000=$B$2,IF(البيان!$L$4:$L$10000=1,ROW(E$4:E$10000)-ROW(E$4)+1)),ROWS($A$4:E167))),"")</f>
        <v/>
      </c>
      <c r="F167" s="3" t="str">
        <f t="array" ref="F167">IFERROR(INDEX(البيان!$G$4:$G$10000,SMALL(IF(البيان!$F$4:$F$10000=$B$2,IF(البيان!$L$4:$L$10000=1,ROW(F$4:F$10000)-ROW(F$4)+1)),ROWS($A$4:F167))),"")</f>
        <v/>
      </c>
      <c r="G167" s="3" t="str">
        <f t="array" ref="G167">IFERROR(INDEX(البيان!$H$4:$H$10000,SMALL(IF(البيان!$F$4:$F$10000=$B$2,IF(البيان!$L$4:$L$10000=1,ROW(G$4:G$10000)-ROW(G$4)+1)),ROWS($A$4:G167))),"")</f>
        <v/>
      </c>
      <c r="H167" s="13" t="str">
        <f>IF($A167="","",SUMPRODUCT(البيان!$I$4:$I$10000,((البيان!$F$4:$F$10000=$B$2)*(البيان!$A$4:$A$10000=$A167))*(البيان!$B$4:$B$10000=$B167)*(البيان!$E$4:$E$10000=$E167)))</f>
        <v/>
      </c>
      <c r="I167" s="14" t="str">
        <f>IF($A167="","",SUMPRODUCT(البيان!$J$4:$J$10000,((البيان!$F$4:$F$10000=$B$2)*(البيان!$A$4:$A$10000=$A167))*(البيان!$B$4:$B$10000=$B167)*(البيان!$E$4:$E$10000=$E167)))</f>
        <v/>
      </c>
      <c r="J167" s="3" t="str">
        <f t="array" ref="J167">IFERROR(INDEX(البيان!$K$4:$K$10000,SMALL(IF(البيان!$F$4:$F$10000=$B$2,IF(البيان!$L$4:$L$10000=1,ROW(J$4:J$10000)-ROW(J$4)+1)),ROWS($A$4:J167))),"")</f>
        <v/>
      </c>
    </row>
    <row r="168" spans="1:10" x14ac:dyDescent="0.25">
      <c r="A168" s="16" t="str">
        <f t="array" ref="A168">IFERROR(INDEX(البيان!$A$4:$A$10000,SMALL(IF(البيان!$F$4:$F$10000=$B$2,IF(البيان!$L$4:$L$10000=1,ROW(A$4:A$10000)-ROW(A$4)+1)),ROWS($A$4:A168))),"")</f>
        <v/>
      </c>
      <c r="B168" s="3" t="str">
        <f t="array" ref="B168">IFERROR(INDEX(البيان!$B$4:$B$10000,SMALL(IF(البيان!$F$4:$F$10000=$B$2,IF(البيان!$L$4:$L$10000=1,ROW(B$4:B$10000)-ROW(B$4)+1)),ROWS($A$4:B168))),"")</f>
        <v/>
      </c>
      <c r="C168" s="3" t="str">
        <f t="array" ref="C168">IFERROR(INDEX(البيان!$C$4:$C$10000,SMALL(IF(البيان!$F$4:$F$10000=$B$2,IF(البيان!$L$4:$L$10000=1,ROW(C$4:C$10000)-ROW(C$4)+1)),ROWS($A$4:C168))),"")</f>
        <v/>
      </c>
      <c r="D168" s="12" t="str">
        <f>IF($A168="","",SUMPRODUCT(البيان!$D$4:$D$10000,((البيان!$F$4:$F$10000=$B$2)*(البيان!$A$4:$A$10000=$A168))*(البيان!$B$4:$B$10000=$B168)*(البيان!$E$4:$E$10000=$E168)))</f>
        <v/>
      </c>
      <c r="E168" s="3" t="str">
        <f t="array" ref="E168">IFERROR(INDEX(البيان!$E$4:$E$10000,SMALL(IF(البيان!$F$4:$F$10000=$B$2,IF(البيان!$L$4:$L$10000=1,ROW(E$4:E$10000)-ROW(E$4)+1)),ROWS($A$4:E168))),"")</f>
        <v/>
      </c>
      <c r="F168" s="3" t="str">
        <f t="array" ref="F168">IFERROR(INDEX(البيان!$G$4:$G$10000,SMALL(IF(البيان!$F$4:$F$10000=$B$2,IF(البيان!$L$4:$L$10000=1,ROW(F$4:F$10000)-ROW(F$4)+1)),ROWS($A$4:F168))),"")</f>
        <v/>
      </c>
      <c r="G168" s="3" t="str">
        <f t="array" ref="G168">IFERROR(INDEX(البيان!$H$4:$H$10000,SMALL(IF(البيان!$F$4:$F$10000=$B$2,IF(البيان!$L$4:$L$10000=1,ROW(G$4:G$10000)-ROW(G$4)+1)),ROWS($A$4:G168))),"")</f>
        <v/>
      </c>
      <c r="H168" s="13" t="str">
        <f>IF($A168="","",SUMPRODUCT(البيان!$I$4:$I$10000,((البيان!$F$4:$F$10000=$B$2)*(البيان!$A$4:$A$10000=$A168))*(البيان!$B$4:$B$10000=$B168)*(البيان!$E$4:$E$10000=$E168)))</f>
        <v/>
      </c>
      <c r="I168" s="14" t="str">
        <f>IF($A168="","",SUMPRODUCT(البيان!$J$4:$J$10000,((البيان!$F$4:$F$10000=$B$2)*(البيان!$A$4:$A$10000=$A168))*(البيان!$B$4:$B$10000=$B168)*(البيان!$E$4:$E$10000=$E168)))</f>
        <v/>
      </c>
      <c r="J168" s="3" t="str">
        <f t="array" ref="J168">IFERROR(INDEX(البيان!$K$4:$K$10000,SMALL(IF(البيان!$F$4:$F$10000=$B$2,IF(البيان!$L$4:$L$10000=1,ROW(J$4:J$10000)-ROW(J$4)+1)),ROWS($A$4:J168))),"")</f>
        <v/>
      </c>
    </row>
    <row r="169" spans="1:10" x14ac:dyDescent="0.25">
      <c r="A169" s="16" t="str">
        <f t="array" ref="A169">IFERROR(INDEX(البيان!$A$4:$A$10000,SMALL(IF(البيان!$F$4:$F$10000=$B$2,IF(البيان!$L$4:$L$10000=1,ROW(A$4:A$10000)-ROW(A$4)+1)),ROWS($A$4:A169))),"")</f>
        <v/>
      </c>
      <c r="B169" s="3" t="str">
        <f t="array" ref="B169">IFERROR(INDEX(البيان!$B$4:$B$10000,SMALL(IF(البيان!$F$4:$F$10000=$B$2,IF(البيان!$L$4:$L$10000=1,ROW(B$4:B$10000)-ROW(B$4)+1)),ROWS($A$4:B169))),"")</f>
        <v/>
      </c>
      <c r="C169" s="3" t="str">
        <f t="array" ref="C169">IFERROR(INDEX(البيان!$C$4:$C$10000,SMALL(IF(البيان!$F$4:$F$10000=$B$2,IF(البيان!$L$4:$L$10000=1,ROW(C$4:C$10000)-ROW(C$4)+1)),ROWS($A$4:C169))),"")</f>
        <v/>
      </c>
      <c r="D169" s="12" t="str">
        <f>IF($A169="","",SUMPRODUCT(البيان!$D$4:$D$10000,((البيان!$F$4:$F$10000=$B$2)*(البيان!$A$4:$A$10000=$A169))*(البيان!$B$4:$B$10000=$B169)*(البيان!$E$4:$E$10000=$E169)))</f>
        <v/>
      </c>
      <c r="E169" s="3" t="str">
        <f t="array" ref="E169">IFERROR(INDEX(البيان!$E$4:$E$10000,SMALL(IF(البيان!$F$4:$F$10000=$B$2,IF(البيان!$L$4:$L$10000=1,ROW(E$4:E$10000)-ROW(E$4)+1)),ROWS($A$4:E169))),"")</f>
        <v/>
      </c>
      <c r="F169" s="3" t="str">
        <f t="array" ref="F169">IFERROR(INDEX(البيان!$G$4:$G$10000,SMALL(IF(البيان!$F$4:$F$10000=$B$2,IF(البيان!$L$4:$L$10000=1,ROW(F$4:F$10000)-ROW(F$4)+1)),ROWS($A$4:F169))),"")</f>
        <v/>
      </c>
      <c r="G169" s="3" t="str">
        <f t="array" ref="G169">IFERROR(INDEX(البيان!$H$4:$H$10000,SMALL(IF(البيان!$F$4:$F$10000=$B$2,IF(البيان!$L$4:$L$10000=1,ROW(G$4:G$10000)-ROW(G$4)+1)),ROWS($A$4:G169))),"")</f>
        <v/>
      </c>
      <c r="H169" s="13" t="str">
        <f>IF($A169="","",SUMPRODUCT(البيان!$I$4:$I$10000,((البيان!$F$4:$F$10000=$B$2)*(البيان!$A$4:$A$10000=$A169))*(البيان!$B$4:$B$10000=$B169)*(البيان!$E$4:$E$10000=$E169)))</f>
        <v/>
      </c>
      <c r="I169" s="14" t="str">
        <f>IF($A169="","",SUMPRODUCT(البيان!$J$4:$J$10000,((البيان!$F$4:$F$10000=$B$2)*(البيان!$A$4:$A$10000=$A169))*(البيان!$B$4:$B$10000=$B169)*(البيان!$E$4:$E$10000=$E169)))</f>
        <v/>
      </c>
      <c r="J169" s="3" t="str">
        <f t="array" ref="J169">IFERROR(INDEX(البيان!$K$4:$K$10000,SMALL(IF(البيان!$F$4:$F$10000=$B$2,IF(البيان!$L$4:$L$10000=1,ROW(J$4:J$10000)-ROW(J$4)+1)),ROWS($A$4:J169))),"")</f>
        <v/>
      </c>
    </row>
    <row r="170" spans="1:10" x14ac:dyDescent="0.25">
      <c r="A170" s="16" t="str">
        <f t="array" ref="A170">IFERROR(INDEX(البيان!$A$4:$A$10000,SMALL(IF(البيان!$F$4:$F$10000=$B$2,IF(البيان!$L$4:$L$10000=1,ROW(A$4:A$10000)-ROW(A$4)+1)),ROWS($A$4:A170))),"")</f>
        <v/>
      </c>
      <c r="B170" s="3" t="str">
        <f t="array" ref="B170">IFERROR(INDEX(البيان!$B$4:$B$10000,SMALL(IF(البيان!$F$4:$F$10000=$B$2,IF(البيان!$L$4:$L$10000=1,ROW(B$4:B$10000)-ROW(B$4)+1)),ROWS($A$4:B170))),"")</f>
        <v/>
      </c>
      <c r="C170" s="3" t="str">
        <f t="array" ref="C170">IFERROR(INDEX(البيان!$C$4:$C$10000,SMALL(IF(البيان!$F$4:$F$10000=$B$2,IF(البيان!$L$4:$L$10000=1,ROW(C$4:C$10000)-ROW(C$4)+1)),ROWS($A$4:C170))),"")</f>
        <v/>
      </c>
      <c r="D170" s="12" t="str">
        <f>IF($A170="","",SUMPRODUCT(البيان!$D$4:$D$10000,((البيان!$F$4:$F$10000=$B$2)*(البيان!$A$4:$A$10000=$A170))*(البيان!$B$4:$B$10000=$B170)*(البيان!$E$4:$E$10000=$E170)))</f>
        <v/>
      </c>
      <c r="E170" s="3" t="str">
        <f t="array" ref="E170">IFERROR(INDEX(البيان!$E$4:$E$10000,SMALL(IF(البيان!$F$4:$F$10000=$B$2,IF(البيان!$L$4:$L$10000=1,ROW(E$4:E$10000)-ROW(E$4)+1)),ROWS($A$4:E170))),"")</f>
        <v/>
      </c>
      <c r="F170" s="3" t="str">
        <f t="array" ref="F170">IFERROR(INDEX(البيان!$G$4:$G$10000,SMALL(IF(البيان!$F$4:$F$10000=$B$2,IF(البيان!$L$4:$L$10000=1,ROW(F$4:F$10000)-ROW(F$4)+1)),ROWS($A$4:F170))),"")</f>
        <v/>
      </c>
      <c r="G170" s="3" t="str">
        <f t="array" ref="G170">IFERROR(INDEX(البيان!$H$4:$H$10000,SMALL(IF(البيان!$F$4:$F$10000=$B$2,IF(البيان!$L$4:$L$10000=1,ROW(G$4:G$10000)-ROW(G$4)+1)),ROWS($A$4:G170))),"")</f>
        <v/>
      </c>
      <c r="H170" s="13" t="str">
        <f>IF($A170="","",SUMPRODUCT(البيان!$I$4:$I$10000,((البيان!$F$4:$F$10000=$B$2)*(البيان!$A$4:$A$10000=$A170))*(البيان!$B$4:$B$10000=$B170)*(البيان!$E$4:$E$10000=$E170)))</f>
        <v/>
      </c>
      <c r="I170" s="14" t="str">
        <f>IF($A170="","",SUMPRODUCT(البيان!$J$4:$J$10000,((البيان!$F$4:$F$10000=$B$2)*(البيان!$A$4:$A$10000=$A170))*(البيان!$B$4:$B$10000=$B170)*(البيان!$E$4:$E$10000=$E170)))</f>
        <v/>
      </c>
      <c r="J170" s="3" t="str">
        <f t="array" ref="J170">IFERROR(INDEX(البيان!$K$4:$K$10000,SMALL(IF(البيان!$F$4:$F$10000=$B$2,IF(البيان!$L$4:$L$10000=1,ROW(J$4:J$10000)-ROW(J$4)+1)),ROWS($A$4:J170))),"")</f>
        <v/>
      </c>
    </row>
    <row r="171" spans="1:10" x14ac:dyDescent="0.25">
      <c r="A171" s="16" t="str">
        <f t="array" ref="A171">IFERROR(INDEX(البيان!$A$4:$A$10000,SMALL(IF(البيان!$F$4:$F$10000=$B$2,IF(البيان!$L$4:$L$10000=1,ROW(A$4:A$10000)-ROW(A$4)+1)),ROWS($A$4:A171))),"")</f>
        <v/>
      </c>
      <c r="B171" s="3" t="str">
        <f t="array" ref="B171">IFERROR(INDEX(البيان!$B$4:$B$10000,SMALL(IF(البيان!$F$4:$F$10000=$B$2,IF(البيان!$L$4:$L$10000=1,ROW(B$4:B$10000)-ROW(B$4)+1)),ROWS($A$4:B171))),"")</f>
        <v/>
      </c>
      <c r="C171" s="3" t="str">
        <f t="array" ref="C171">IFERROR(INDEX(البيان!$C$4:$C$10000,SMALL(IF(البيان!$F$4:$F$10000=$B$2,IF(البيان!$L$4:$L$10000=1,ROW(C$4:C$10000)-ROW(C$4)+1)),ROWS($A$4:C171))),"")</f>
        <v/>
      </c>
      <c r="D171" s="12" t="str">
        <f>IF($A171="","",SUMPRODUCT(البيان!$D$4:$D$10000,((البيان!$F$4:$F$10000=$B$2)*(البيان!$A$4:$A$10000=$A171))*(البيان!$B$4:$B$10000=$B171)*(البيان!$E$4:$E$10000=$E171)))</f>
        <v/>
      </c>
      <c r="E171" s="3" t="str">
        <f t="array" ref="E171">IFERROR(INDEX(البيان!$E$4:$E$10000,SMALL(IF(البيان!$F$4:$F$10000=$B$2,IF(البيان!$L$4:$L$10000=1,ROW(E$4:E$10000)-ROW(E$4)+1)),ROWS($A$4:E171))),"")</f>
        <v/>
      </c>
      <c r="F171" s="3" t="str">
        <f t="array" ref="F171">IFERROR(INDEX(البيان!$G$4:$G$10000,SMALL(IF(البيان!$F$4:$F$10000=$B$2,IF(البيان!$L$4:$L$10000=1,ROW(F$4:F$10000)-ROW(F$4)+1)),ROWS($A$4:F171))),"")</f>
        <v/>
      </c>
      <c r="G171" s="3" t="str">
        <f t="array" ref="G171">IFERROR(INDEX(البيان!$H$4:$H$10000,SMALL(IF(البيان!$F$4:$F$10000=$B$2,IF(البيان!$L$4:$L$10000=1,ROW(G$4:G$10000)-ROW(G$4)+1)),ROWS($A$4:G171))),"")</f>
        <v/>
      </c>
      <c r="H171" s="13" t="str">
        <f>IF($A171="","",SUMPRODUCT(البيان!$I$4:$I$10000,((البيان!$F$4:$F$10000=$B$2)*(البيان!$A$4:$A$10000=$A171))*(البيان!$B$4:$B$10000=$B171)*(البيان!$E$4:$E$10000=$E171)))</f>
        <v/>
      </c>
      <c r="I171" s="14" t="str">
        <f>IF($A171="","",SUMPRODUCT(البيان!$J$4:$J$10000,((البيان!$F$4:$F$10000=$B$2)*(البيان!$A$4:$A$10000=$A171))*(البيان!$B$4:$B$10000=$B171)*(البيان!$E$4:$E$10000=$E171)))</f>
        <v/>
      </c>
      <c r="J171" s="3" t="str">
        <f t="array" ref="J171">IFERROR(INDEX(البيان!$K$4:$K$10000,SMALL(IF(البيان!$F$4:$F$10000=$B$2,IF(البيان!$L$4:$L$10000=1,ROW(J$4:J$10000)-ROW(J$4)+1)),ROWS($A$4:J171))),"")</f>
        <v/>
      </c>
    </row>
    <row r="172" spans="1:10" x14ac:dyDescent="0.25">
      <c r="A172" s="16" t="str">
        <f t="array" ref="A172">IFERROR(INDEX(البيان!$A$4:$A$10000,SMALL(IF(البيان!$F$4:$F$10000=$B$2,IF(البيان!$L$4:$L$10000=1,ROW(A$4:A$10000)-ROW(A$4)+1)),ROWS($A$4:A172))),"")</f>
        <v/>
      </c>
      <c r="B172" s="3" t="str">
        <f t="array" ref="B172">IFERROR(INDEX(البيان!$B$4:$B$10000,SMALL(IF(البيان!$F$4:$F$10000=$B$2,IF(البيان!$L$4:$L$10000=1,ROW(B$4:B$10000)-ROW(B$4)+1)),ROWS($A$4:B172))),"")</f>
        <v/>
      </c>
      <c r="C172" s="3" t="str">
        <f t="array" ref="C172">IFERROR(INDEX(البيان!$C$4:$C$10000,SMALL(IF(البيان!$F$4:$F$10000=$B$2,IF(البيان!$L$4:$L$10000=1,ROW(C$4:C$10000)-ROW(C$4)+1)),ROWS($A$4:C172))),"")</f>
        <v/>
      </c>
      <c r="D172" s="12" t="str">
        <f>IF($A172="","",SUMPRODUCT(البيان!$D$4:$D$10000,((البيان!$F$4:$F$10000=$B$2)*(البيان!$A$4:$A$10000=$A172))*(البيان!$B$4:$B$10000=$B172)*(البيان!$E$4:$E$10000=$E172)))</f>
        <v/>
      </c>
      <c r="E172" s="3" t="str">
        <f t="array" ref="E172">IFERROR(INDEX(البيان!$E$4:$E$10000,SMALL(IF(البيان!$F$4:$F$10000=$B$2,IF(البيان!$L$4:$L$10000=1,ROW(E$4:E$10000)-ROW(E$4)+1)),ROWS($A$4:E172))),"")</f>
        <v/>
      </c>
      <c r="F172" s="3" t="str">
        <f t="array" ref="F172">IFERROR(INDEX(البيان!$G$4:$G$10000,SMALL(IF(البيان!$F$4:$F$10000=$B$2,IF(البيان!$L$4:$L$10000=1,ROW(F$4:F$10000)-ROW(F$4)+1)),ROWS($A$4:F172))),"")</f>
        <v/>
      </c>
      <c r="G172" s="3" t="str">
        <f t="array" ref="G172">IFERROR(INDEX(البيان!$H$4:$H$10000,SMALL(IF(البيان!$F$4:$F$10000=$B$2,IF(البيان!$L$4:$L$10000=1,ROW(G$4:G$10000)-ROW(G$4)+1)),ROWS($A$4:G172))),"")</f>
        <v/>
      </c>
      <c r="H172" s="13" t="str">
        <f>IF($A172="","",SUMPRODUCT(البيان!$I$4:$I$10000,((البيان!$F$4:$F$10000=$B$2)*(البيان!$A$4:$A$10000=$A172))*(البيان!$B$4:$B$10000=$B172)*(البيان!$E$4:$E$10000=$E172)))</f>
        <v/>
      </c>
      <c r="I172" s="14" t="str">
        <f>IF($A172="","",SUMPRODUCT(البيان!$J$4:$J$10000,((البيان!$F$4:$F$10000=$B$2)*(البيان!$A$4:$A$10000=$A172))*(البيان!$B$4:$B$10000=$B172)*(البيان!$E$4:$E$10000=$E172)))</f>
        <v/>
      </c>
      <c r="J172" s="3" t="str">
        <f t="array" ref="J172">IFERROR(INDEX(البيان!$K$4:$K$10000,SMALL(IF(البيان!$F$4:$F$10000=$B$2,IF(البيان!$L$4:$L$10000=1,ROW(J$4:J$10000)-ROW(J$4)+1)),ROWS($A$4:J172))),"")</f>
        <v/>
      </c>
    </row>
    <row r="173" spans="1:10" x14ac:dyDescent="0.25">
      <c r="A173" s="16" t="str">
        <f t="array" ref="A173">IFERROR(INDEX(البيان!$A$4:$A$10000,SMALL(IF(البيان!$F$4:$F$10000=$B$2,IF(البيان!$L$4:$L$10000=1,ROW(A$4:A$10000)-ROW(A$4)+1)),ROWS($A$4:A173))),"")</f>
        <v/>
      </c>
      <c r="B173" s="3" t="str">
        <f t="array" ref="B173">IFERROR(INDEX(البيان!$B$4:$B$10000,SMALL(IF(البيان!$F$4:$F$10000=$B$2,IF(البيان!$L$4:$L$10000=1,ROW(B$4:B$10000)-ROW(B$4)+1)),ROWS($A$4:B173))),"")</f>
        <v/>
      </c>
      <c r="C173" s="3" t="str">
        <f t="array" ref="C173">IFERROR(INDEX(البيان!$C$4:$C$10000,SMALL(IF(البيان!$F$4:$F$10000=$B$2,IF(البيان!$L$4:$L$10000=1,ROW(C$4:C$10000)-ROW(C$4)+1)),ROWS($A$4:C173))),"")</f>
        <v/>
      </c>
      <c r="D173" s="12" t="str">
        <f>IF($A173="","",SUMPRODUCT(البيان!$D$4:$D$10000,((البيان!$F$4:$F$10000=$B$2)*(البيان!$A$4:$A$10000=$A173))*(البيان!$B$4:$B$10000=$B173)*(البيان!$E$4:$E$10000=$E173)))</f>
        <v/>
      </c>
      <c r="E173" s="3" t="str">
        <f t="array" ref="E173">IFERROR(INDEX(البيان!$E$4:$E$10000,SMALL(IF(البيان!$F$4:$F$10000=$B$2,IF(البيان!$L$4:$L$10000=1,ROW(E$4:E$10000)-ROW(E$4)+1)),ROWS($A$4:E173))),"")</f>
        <v/>
      </c>
      <c r="F173" s="3" t="str">
        <f t="array" ref="F173">IFERROR(INDEX(البيان!$G$4:$G$10000,SMALL(IF(البيان!$F$4:$F$10000=$B$2,IF(البيان!$L$4:$L$10000=1,ROW(F$4:F$10000)-ROW(F$4)+1)),ROWS($A$4:F173))),"")</f>
        <v/>
      </c>
      <c r="G173" s="3" t="str">
        <f t="array" ref="G173">IFERROR(INDEX(البيان!$H$4:$H$10000,SMALL(IF(البيان!$F$4:$F$10000=$B$2,IF(البيان!$L$4:$L$10000=1,ROW(G$4:G$10000)-ROW(G$4)+1)),ROWS($A$4:G173))),"")</f>
        <v/>
      </c>
      <c r="H173" s="13" t="str">
        <f>IF($A173="","",SUMPRODUCT(البيان!$I$4:$I$10000,((البيان!$F$4:$F$10000=$B$2)*(البيان!$A$4:$A$10000=$A173))*(البيان!$B$4:$B$10000=$B173)*(البيان!$E$4:$E$10000=$E173)))</f>
        <v/>
      </c>
      <c r="I173" s="14" t="str">
        <f>IF($A173="","",SUMPRODUCT(البيان!$J$4:$J$10000,((البيان!$F$4:$F$10000=$B$2)*(البيان!$A$4:$A$10000=$A173))*(البيان!$B$4:$B$10000=$B173)*(البيان!$E$4:$E$10000=$E173)))</f>
        <v/>
      </c>
      <c r="J173" s="3" t="str">
        <f t="array" ref="J173">IFERROR(INDEX(البيان!$K$4:$K$10000,SMALL(IF(البيان!$F$4:$F$10000=$B$2,IF(البيان!$L$4:$L$10000=1,ROW(J$4:J$10000)-ROW(J$4)+1)),ROWS($A$4:J173))),"")</f>
        <v/>
      </c>
    </row>
    <row r="174" spans="1:10" x14ac:dyDescent="0.25">
      <c r="A174" s="16" t="str">
        <f t="array" ref="A174">IFERROR(INDEX(البيان!$A$4:$A$10000,SMALL(IF(البيان!$F$4:$F$10000=$B$2,IF(البيان!$L$4:$L$10000=1,ROW(A$4:A$10000)-ROW(A$4)+1)),ROWS($A$4:A174))),"")</f>
        <v/>
      </c>
      <c r="B174" s="3" t="str">
        <f t="array" ref="B174">IFERROR(INDEX(البيان!$B$4:$B$10000,SMALL(IF(البيان!$F$4:$F$10000=$B$2,IF(البيان!$L$4:$L$10000=1,ROW(B$4:B$10000)-ROW(B$4)+1)),ROWS($A$4:B174))),"")</f>
        <v/>
      </c>
      <c r="C174" s="3" t="str">
        <f t="array" ref="C174">IFERROR(INDEX(البيان!$C$4:$C$10000,SMALL(IF(البيان!$F$4:$F$10000=$B$2,IF(البيان!$L$4:$L$10000=1,ROW(C$4:C$10000)-ROW(C$4)+1)),ROWS($A$4:C174))),"")</f>
        <v/>
      </c>
      <c r="D174" s="12" t="str">
        <f>IF($A174="","",SUMPRODUCT(البيان!$D$4:$D$10000,((البيان!$F$4:$F$10000=$B$2)*(البيان!$A$4:$A$10000=$A174))*(البيان!$B$4:$B$10000=$B174)*(البيان!$E$4:$E$10000=$E174)))</f>
        <v/>
      </c>
      <c r="E174" s="3" t="str">
        <f t="array" ref="E174">IFERROR(INDEX(البيان!$E$4:$E$10000,SMALL(IF(البيان!$F$4:$F$10000=$B$2,IF(البيان!$L$4:$L$10000=1,ROW(E$4:E$10000)-ROW(E$4)+1)),ROWS($A$4:E174))),"")</f>
        <v/>
      </c>
      <c r="F174" s="3" t="str">
        <f t="array" ref="F174">IFERROR(INDEX(البيان!$G$4:$G$10000,SMALL(IF(البيان!$F$4:$F$10000=$B$2,IF(البيان!$L$4:$L$10000=1,ROW(F$4:F$10000)-ROW(F$4)+1)),ROWS($A$4:F174))),"")</f>
        <v/>
      </c>
      <c r="G174" s="3" t="str">
        <f t="array" ref="G174">IFERROR(INDEX(البيان!$H$4:$H$10000,SMALL(IF(البيان!$F$4:$F$10000=$B$2,IF(البيان!$L$4:$L$10000=1,ROW(G$4:G$10000)-ROW(G$4)+1)),ROWS($A$4:G174))),"")</f>
        <v/>
      </c>
      <c r="H174" s="13" t="str">
        <f>IF($A174="","",SUMPRODUCT(البيان!$I$4:$I$10000,((البيان!$F$4:$F$10000=$B$2)*(البيان!$A$4:$A$10000=$A174))*(البيان!$B$4:$B$10000=$B174)*(البيان!$E$4:$E$10000=$E174)))</f>
        <v/>
      </c>
      <c r="I174" s="14" t="str">
        <f>IF($A174="","",SUMPRODUCT(البيان!$J$4:$J$10000,((البيان!$F$4:$F$10000=$B$2)*(البيان!$A$4:$A$10000=$A174))*(البيان!$B$4:$B$10000=$B174)*(البيان!$E$4:$E$10000=$E174)))</f>
        <v/>
      </c>
      <c r="J174" s="3" t="str">
        <f t="array" ref="J174">IFERROR(INDEX(البيان!$K$4:$K$10000,SMALL(IF(البيان!$F$4:$F$10000=$B$2,IF(البيان!$L$4:$L$10000=1,ROW(J$4:J$10000)-ROW(J$4)+1)),ROWS($A$4:J174))),"")</f>
        <v/>
      </c>
    </row>
    <row r="175" spans="1:10" x14ac:dyDescent="0.25">
      <c r="A175" s="16" t="str">
        <f t="array" ref="A175">IFERROR(INDEX(البيان!$A$4:$A$10000,SMALL(IF(البيان!$F$4:$F$10000=$B$2,IF(البيان!$L$4:$L$10000=1,ROW(A$4:A$10000)-ROW(A$4)+1)),ROWS($A$4:A175))),"")</f>
        <v/>
      </c>
      <c r="B175" s="3" t="str">
        <f t="array" ref="B175">IFERROR(INDEX(البيان!$B$4:$B$10000,SMALL(IF(البيان!$F$4:$F$10000=$B$2,IF(البيان!$L$4:$L$10000=1,ROW(B$4:B$10000)-ROW(B$4)+1)),ROWS($A$4:B175))),"")</f>
        <v/>
      </c>
      <c r="C175" s="3" t="str">
        <f t="array" ref="C175">IFERROR(INDEX(البيان!$C$4:$C$10000,SMALL(IF(البيان!$F$4:$F$10000=$B$2,IF(البيان!$L$4:$L$10000=1,ROW(C$4:C$10000)-ROW(C$4)+1)),ROWS($A$4:C175))),"")</f>
        <v/>
      </c>
      <c r="D175" s="12" t="str">
        <f>IF($A175="","",SUMPRODUCT(البيان!$D$4:$D$10000,((البيان!$F$4:$F$10000=$B$2)*(البيان!$A$4:$A$10000=$A175))*(البيان!$B$4:$B$10000=$B175)*(البيان!$E$4:$E$10000=$E175)))</f>
        <v/>
      </c>
      <c r="E175" s="3" t="str">
        <f t="array" ref="E175">IFERROR(INDEX(البيان!$E$4:$E$10000,SMALL(IF(البيان!$F$4:$F$10000=$B$2,IF(البيان!$L$4:$L$10000=1,ROW(E$4:E$10000)-ROW(E$4)+1)),ROWS($A$4:E175))),"")</f>
        <v/>
      </c>
      <c r="F175" s="3" t="str">
        <f t="array" ref="F175">IFERROR(INDEX(البيان!$G$4:$G$10000,SMALL(IF(البيان!$F$4:$F$10000=$B$2,IF(البيان!$L$4:$L$10000=1,ROW(F$4:F$10000)-ROW(F$4)+1)),ROWS($A$4:F175))),"")</f>
        <v/>
      </c>
      <c r="G175" s="3" t="str">
        <f t="array" ref="G175">IFERROR(INDEX(البيان!$H$4:$H$10000,SMALL(IF(البيان!$F$4:$F$10000=$B$2,IF(البيان!$L$4:$L$10000=1,ROW(G$4:G$10000)-ROW(G$4)+1)),ROWS($A$4:G175))),"")</f>
        <v/>
      </c>
      <c r="H175" s="13" t="str">
        <f>IF($A175="","",SUMPRODUCT(البيان!$I$4:$I$10000,((البيان!$F$4:$F$10000=$B$2)*(البيان!$A$4:$A$10000=$A175))*(البيان!$B$4:$B$10000=$B175)*(البيان!$E$4:$E$10000=$E175)))</f>
        <v/>
      </c>
      <c r="I175" s="14" t="str">
        <f>IF($A175="","",SUMPRODUCT(البيان!$J$4:$J$10000,((البيان!$F$4:$F$10000=$B$2)*(البيان!$A$4:$A$10000=$A175))*(البيان!$B$4:$B$10000=$B175)*(البيان!$E$4:$E$10000=$E175)))</f>
        <v/>
      </c>
      <c r="J175" s="3" t="str">
        <f t="array" ref="J175">IFERROR(INDEX(البيان!$K$4:$K$10000,SMALL(IF(البيان!$F$4:$F$10000=$B$2,IF(البيان!$L$4:$L$10000=1,ROW(J$4:J$10000)-ROW(J$4)+1)),ROWS($A$4:J175))),"")</f>
        <v/>
      </c>
    </row>
    <row r="176" spans="1:10" x14ac:dyDescent="0.25">
      <c r="A176" s="16" t="str">
        <f t="array" ref="A176">IFERROR(INDEX(البيان!$A$4:$A$10000,SMALL(IF(البيان!$F$4:$F$10000=$B$2,IF(البيان!$L$4:$L$10000=1,ROW(A$4:A$10000)-ROW(A$4)+1)),ROWS($A$4:A176))),"")</f>
        <v/>
      </c>
      <c r="B176" s="3" t="str">
        <f t="array" ref="B176">IFERROR(INDEX(البيان!$B$4:$B$10000,SMALL(IF(البيان!$F$4:$F$10000=$B$2,IF(البيان!$L$4:$L$10000=1,ROW(B$4:B$10000)-ROW(B$4)+1)),ROWS($A$4:B176))),"")</f>
        <v/>
      </c>
      <c r="C176" s="3" t="str">
        <f t="array" ref="C176">IFERROR(INDEX(البيان!$C$4:$C$10000,SMALL(IF(البيان!$F$4:$F$10000=$B$2,IF(البيان!$L$4:$L$10000=1,ROW(C$4:C$10000)-ROW(C$4)+1)),ROWS($A$4:C176))),"")</f>
        <v/>
      </c>
      <c r="D176" s="12" t="str">
        <f>IF($A176="","",SUMPRODUCT(البيان!$D$4:$D$10000,((البيان!$F$4:$F$10000=$B$2)*(البيان!$A$4:$A$10000=$A176))*(البيان!$B$4:$B$10000=$B176)*(البيان!$E$4:$E$10000=$E176)))</f>
        <v/>
      </c>
      <c r="E176" s="3" t="str">
        <f t="array" ref="E176">IFERROR(INDEX(البيان!$E$4:$E$10000,SMALL(IF(البيان!$F$4:$F$10000=$B$2,IF(البيان!$L$4:$L$10000=1,ROW(E$4:E$10000)-ROW(E$4)+1)),ROWS($A$4:E176))),"")</f>
        <v/>
      </c>
      <c r="F176" s="3" t="str">
        <f t="array" ref="F176">IFERROR(INDEX(البيان!$G$4:$G$10000,SMALL(IF(البيان!$F$4:$F$10000=$B$2,IF(البيان!$L$4:$L$10000=1,ROW(F$4:F$10000)-ROW(F$4)+1)),ROWS($A$4:F176))),"")</f>
        <v/>
      </c>
      <c r="G176" s="3" t="str">
        <f t="array" ref="G176">IFERROR(INDEX(البيان!$H$4:$H$10000,SMALL(IF(البيان!$F$4:$F$10000=$B$2,IF(البيان!$L$4:$L$10000=1,ROW(G$4:G$10000)-ROW(G$4)+1)),ROWS($A$4:G176))),"")</f>
        <v/>
      </c>
      <c r="H176" s="13" t="str">
        <f>IF($A176="","",SUMPRODUCT(البيان!$I$4:$I$10000,((البيان!$F$4:$F$10000=$B$2)*(البيان!$A$4:$A$10000=$A176))*(البيان!$B$4:$B$10000=$B176)*(البيان!$E$4:$E$10000=$E176)))</f>
        <v/>
      </c>
      <c r="I176" s="14" t="str">
        <f>IF($A176="","",SUMPRODUCT(البيان!$J$4:$J$10000,((البيان!$F$4:$F$10000=$B$2)*(البيان!$A$4:$A$10000=$A176))*(البيان!$B$4:$B$10000=$B176)*(البيان!$E$4:$E$10000=$E176)))</f>
        <v/>
      </c>
      <c r="J176" s="3" t="str">
        <f t="array" ref="J176">IFERROR(INDEX(البيان!$K$4:$K$10000,SMALL(IF(البيان!$F$4:$F$10000=$B$2,IF(البيان!$L$4:$L$10000=1,ROW(J$4:J$10000)-ROW(J$4)+1)),ROWS($A$4:J176))),"")</f>
        <v/>
      </c>
    </row>
    <row r="177" spans="1:10" x14ac:dyDescent="0.25">
      <c r="A177" s="16" t="str">
        <f t="array" ref="A177">IFERROR(INDEX(البيان!$A$4:$A$10000,SMALL(IF(البيان!$F$4:$F$10000=$B$2,IF(البيان!$L$4:$L$10000=1,ROW(A$4:A$10000)-ROW(A$4)+1)),ROWS($A$4:A177))),"")</f>
        <v/>
      </c>
      <c r="B177" s="3" t="str">
        <f t="array" ref="B177">IFERROR(INDEX(البيان!$B$4:$B$10000,SMALL(IF(البيان!$F$4:$F$10000=$B$2,IF(البيان!$L$4:$L$10000=1,ROW(B$4:B$10000)-ROW(B$4)+1)),ROWS($A$4:B177))),"")</f>
        <v/>
      </c>
      <c r="C177" s="3" t="str">
        <f t="array" ref="C177">IFERROR(INDEX(البيان!$C$4:$C$10000,SMALL(IF(البيان!$F$4:$F$10000=$B$2,IF(البيان!$L$4:$L$10000=1,ROW(C$4:C$10000)-ROW(C$4)+1)),ROWS($A$4:C177))),"")</f>
        <v/>
      </c>
      <c r="D177" s="12" t="str">
        <f>IF($A177="","",SUMPRODUCT(البيان!$D$4:$D$10000,((البيان!$F$4:$F$10000=$B$2)*(البيان!$A$4:$A$10000=$A177))*(البيان!$B$4:$B$10000=$B177)*(البيان!$E$4:$E$10000=$E177)))</f>
        <v/>
      </c>
      <c r="E177" s="3" t="str">
        <f t="array" ref="E177">IFERROR(INDEX(البيان!$E$4:$E$10000,SMALL(IF(البيان!$F$4:$F$10000=$B$2,IF(البيان!$L$4:$L$10000=1,ROW(E$4:E$10000)-ROW(E$4)+1)),ROWS($A$4:E177))),"")</f>
        <v/>
      </c>
      <c r="F177" s="3" t="str">
        <f t="array" ref="F177">IFERROR(INDEX(البيان!$G$4:$G$10000,SMALL(IF(البيان!$F$4:$F$10000=$B$2,IF(البيان!$L$4:$L$10000=1,ROW(F$4:F$10000)-ROW(F$4)+1)),ROWS($A$4:F177))),"")</f>
        <v/>
      </c>
      <c r="G177" s="3" t="str">
        <f t="array" ref="G177">IFERROR(INDEX(البيان!$H$4:$H$10000,SMALL(IF(البيان!$F$4:$F$10000=$B$2,IF(البيان!$L$4:$L$10000=1,ROW(G$4:G$10000)-ROW(G$4)+1)),ROWS($A$4:G177))),"")</f>
        <v/>
      </c>
      <c r="H177" s="13" t="str">
        <f>IF($A177="","",SUMPRODUCT(البيان!$I$4:$I$10000,((البيان!$F$4:$F$10000=$B$2)*(البيان!$A$4:$A$10000=$A177))*(البيان!$B$4:$B$10000=$B177)*(البيان!$E$4:$E$10000=$E177)))</f>
        <v/>
      </c>
      <c r="I177" s="14" t="str">
        <f>IF($A177="","",SUMPRODUCT(البيان!$J$4:$J$10000,((البيان!$F$4:$F$10000=$B$2)*(البيان!$A$4:$A$10000=$A177))*(البيان!$B$4:$B$10000=$B177)*(البيان!$E$4:$E$10000=$E177)))</f>
        <v/>
      </c>
      <c r="J177" s="3" t="str">
        <f t="array" ref="J177">IFERROR(INDEX(البيان!$K$4:$K$10000,SMALL(IF(البيان!$F$4:$F$10000=$B$2,IF(البيان!$L$4:$L$10000=1,ROW(J$4:J$10000)-ROW(J$4)+1)),ROWS($A$4:J177))),"")</f>
        <v/>
      </c>
    </row>
    <row r="178" spans="1:10" x14ac:dyDescent="0.25">
      <c r="A178" s="16" t="str">
        <f t="array" ref="A178">IFERROR(INDEX(البيان!$A$4:$A$10000,SMALL(IF(البيان!$F$4:$F$10000=$B$2,IF(البيان!$L$4:$L$10000=1,ROW(A$4:A$10000)-ROW(A$4)+1)),ROWS($A$4:A178))),"")</f>
        <v/>
      </c>
      <c r="B178" s="3" t="str">
        <f t="array" ref="B178">IFERROR(INDEX(البيان!$B$4:$B$10000,SMALL(IF(البيان!$F$4:$F$10000=$B$2,IF(البيان!$L$4:$L$10000=1,ROW(B$4:B$10000)-ROW(B$4)+1)),ROWS($A$4:B178))),"")</f>
        <v/>
      </c>
      <c r="C178" s="3" t="str">
        <f t="array" ref="C178">IFERROR(INDEX(البيان!$C$4:$C$10000,SMALL(IF(البيان!$F$4:$F$10000=$B$2,IF(البيان!$L$4:$L$10000=1,ROW(C$4:C$10000)-ROW(C$4)+1)),ROWS($A$4:C178))),"")</f>
        <v/>
      </c>
      <c r="D178" s="12" t="str">
        <f>IF($A178="","",SUMPRODUCT(البيان!$D$4:$D$10000,((البيان!$F$4:$F$10000=$B$2)*(البيان!$A$4:$A$10000=$A178))*(البيان!$B$4:$B$10000=$B178)*(البيان!$E$4:$E$10000=$E178)))</f>
        <v/>
      </c>
      <c r="E178" s="3" t="str">
        <f t="array" ref="E178">IFERROR(INDEX(البيان!$E$4:$E$10000,SMALL(IF(البيان!$F$4:$F$10000=$B$2,IF(البيان!$L$4:$L$10000=1,ROW(E$4:E$10000)-ROW(E$4)+1)),ROWS($A$4:E178))),"")</f>
        <v/>
      </c>
      <c r="F178" s="3" t="str">
        <f t="array" ref="F178">IFERROR(INDEX(البيان!$G$4:$G$10000,SMALL(IF(البيان!$F$4:$F$10000=$B$2,IF(البيان!$L$4:$L$10000=1,ROW(F$4:F$10000)-ROW(F$4)+1)),ROWS($A$4:F178))),"")</f>
        <v/>
      </c>
      <c r="G178" s="3" t="str">
        <f t="array" ref="G178">IFERROR(INDEX(البيان!$H$4:$H$10000,SMALL(IF(البيان!$F$4:$F$10000=$B$2,IF(البيان!$L$4:$L$10000=1,ROW(G$4:G$10000)-ROW(G$4)+1)),ROWS($A$4:G178))),"")</f>
        <v/>
      </c>
      <c r="H178" s="13" t="str">
        <f>IF($A178="","",SUMPRODUCT(البيان!$I$4:$I$10000,((البيان!$F$4:$F$10000=$B$2)*(البيان!$A$4:$A$10000=$A178))*(البيان!$B$4:$B$10000=$B178)*(البيان!$E$4:$E$10000=$E178)))</f>
        <v/>
      </c>
      <c r="I178" s="14" t="str">
        <f>IF($A178="","",SUMPRODUCT(البيان!$J$4:$J$10000,((البيان!$F$4:$F$10000=$B$2)*(البيان!$A$4:$A$10000=$A178))*(البيان!$B$4:$B$10000=$B178)*(البيان!$E$4:$E$10000=$E178)))</f>
        <v/>
      </c>
      <c r="J178" s="3" t="str">
        <f t="array" ref="J178">IFERROR(INDEX(البيان!$K$4:$K$10000,SMALL(IF(البيان!$F$4:$F$10000=$B$2,IF(البيان!$L$4:$L$10000=1,ROW(J$4:J$10000)-ROW(J$4)+1)),ROWS($A$4:J178))),"")</f>
        <v/>
      </c>
    </row>
    <row r="179" spans="1:10" x14ac:dyDescent="0.25">
      <c r="A179" s="16" t="str">
        <f t="array" ref="A179">IFERROR(INDEX(البيان!$A$4:$A$10000,SMALL(IF(البيان!$F$4:$F$10000=$B$2,IF(البيان!$L$4:$L$10000=1,ROW(A$4:A$10000)-ROW(A$4)+1)),ROWS($A$4:A179))),"")</f>
        <v/>
      </c>
      <c r="B179" s="3" t="str">
        <f t="array" ref="B179">IFERROR(INDEX(البيان!$B$4:$B$10000,SMALL(IF(البيان!$F$4:$F$10000=$B$2,IF(البيان!$L$4:$L$10000=1,ROW(B$4:B$10000)-ROW(B$4)+1)),ROWS($A$4:B179))),"")</f>
        <v/>
      </c>
      <c r="C179" s="3" t="str">
        <f t="array" ref="C179">IFERROR(INDEX(البيان!$C$4:$C$10000,SMALL(IF(البيان!$F$4:$F$10000=$B$2,IF(البيان!$L$4:$L$10000=1,ROW(C$4:C$10000)-ROW(C$4)+1)),ROWS($A$4:C179))),"")</f>
        <v/>
      </c>
      <c r="D179" s="12" t="str">
        <f>IF($A179="","",SUMPRODUCT(البيان!$D$4:$D$10000,((البيان!$F$4:$F$10000=$B$2)*(البيان!$A$4:$A$10000=$A179))*(البيان!$B$4:$B$10000=$B179)*(البيان!$E$4:$E$10000=$E179)))</f>
        <v/>
      </c>
      <c r="E179" s="3" t="str">
        <f t="array" ref="E179">IFERROR(INDEX(البيان!$E$4:$E$10000,SMALL(IF(البيان!$F$4:$F$10000=$B$2,IF(البيان!$L$4:$L$10000=1,ROW(E$4:E$10000)-ROW(E$4)+1)),ROWS($A$4:E179))),"")</f>
        <v/>
      </c>
      <c r="F179" s="3" t="str">
        <f t="array" ref="F179">IFERROR(INDEX(البيان!$G$4:$G$10000,SMALL(IF(البيان!$F$4:$F$10000=$B$2,IF(البيان!$L$4:$L$10000=1,ROW(F$4:F$10000)-ROW(F$4)+1)),ROWS($A$4:F179))),"")</f>
        <v/>
      </c>
      <c r="G179" s="3" t="str">
        <f t="array" ref="G179">IFERROR(INDEX(البيان!$H$4:$H$10000,SMALL(IF(البيان!$F$4:$F$10000=$B$2,IF(البيان!$L$4:$L$10000=1,ROW(G$4:G$10000)-ROW(G$4)+1)),ROWS($A$4:G179))),"")</f>
        <v/>
      </c>
      <c r="H179" s="13" t="str">
        <f>IF($A179="","",SUMPRODUCT(البيان!$I$4:$I$10000,((البيان!$F$4:$F$10000=$B$2)*(البيان!$A$4:$A$10000=$A179))*(البيان!$B$4:$B$10000=$B179)*(البيان!$E$4:$E$10000=$E179)))</f>
        <v/>
      </c>
      <c r="I179" s="14" t="str">
        <f>IF($A179="","",SUMPRODUCT(البيان!$J$4:$J$10000,((البيان!$F$4:$F$10000=$B$2)*(البيان!$A$4:$A$10000=$A179))*(البيان!$B$4:$B$10000=$B179)*(البيان!$E$4:$E$10000=$E179)))</f>
        <v/>
      </c>
      <c r="J179" s="3" t="str">
        <f t="array" ref="J179">IFERROR(INDEX(البيان!$K$4:$K$10000,SMALL(IF(البيان!$F$4:$F$10000=$B$2,IF(البيان!$L$4:$L$10000=1,ROW(J$4:J$10000)-ROW(J$4)+1)),ROWS($A$4:J179))),"")</f>
        <v/>
      </c>
    </row>
    <row r="180" spans="1:10" x14ac:dyDescent="0.25">
      <c r="A180" s="16" t="str">
        <f t="array" ref="A180">IFERROR(INDEX(البيان!$A$4:$A$10000,SMALL(IF(البيان!$F$4:$F$10000=$B$2,IF(البيان!$L$4:$L$10000=1,ROW(A$4:A$10000)-ROW(A$4)+1)),ROWS($A$4:A180))),"")</f>
        <v/>
      </c>
      <c r="B180" s="3" t="str">
        <f t="array" ref="B180">IFERROR(INDEX(البيان!$B$4:$B$10000,SMALL(IF(البيان!$F$4:$F$10000=$B$2,IF(البيان!$L$4:$L$10000=1,ROW(B$4:B$10000)-ROW(B$4)+1)),ROWS($A$4:B180))),"")</f>
        <v/>
      </c>
      <c r="C180" s="3" t="str">
        <f t="array" ref="C180">IFERROR(INDEX(البيان!$C$4:$C$10000,SMALL(IF(البيان!$F$4:$F$10000=$B$2,IF(البيان!$L$4:$L$10000=1,ROW(C$4:C$10000)-ROW(C$4)+1)),ROWS($A$4:C180))),"")</f>
        <v/>
      </c>
      <c r="D180" s="12" t="str">
        <f>IF($A180="","",SUMPRODUCT(البيان!$D$4:$D$10000,((البيان!$F$4:$F$10000=$B$2)*(البيان!$A$4:$A$10000=$A180))*(البيان!$B$4:$B$10000=$B180)*(البيان!$E$4:$E$10000=$E180)))</f>
        <v/>
      </c>
      <c r="E180" s="3" t="str">
        <f t="array" ref="E180">IFERROR(INDEX(البيان!$E$4:$E$10000,SMALL(IF(البيان!$F$4:$F$10000=$B$2,IF(البيان!$L$4:$L$10000=1,ROW(E$4:E$10000)-ROW(E$4)+1)),ROWS($A$4:E180))),"")</f>
        <v/>
      </c>
      <c r="F180" s="3" t="str">
        <f t="array" ref="F180">IFERROR(INDEX(البيان!$G$4:$G$10000,SMALL(IF(البيان!$F$4:$F$10000=$B$2,IF(البيان!$L$4:$L$10000=1,ROW(F$4:F$10000)-ROW(F$4)+1)),ROWS($A$4:F180))),"")</f>
        <v/>
      </c>
      <c r="G180" s="3" t="str">
        <f t="array" ref="G180">IFERROR(INDEX(البيان!$H$4:$H$10000,SMALL(IF(البيان!$F$4:$F$10000=$B$2,IF(البيان!$L$4:$L$10000=1,ROW(G$4:G$10000)-ROW(G$4)+1)),ROWS($A$4:G180))),"")</f>
        <v/>
      </c>
      <c r="H180" s="13" t="str">
        <f>IF($A180="","",SUMPRODUCT(البيان!$I$4:$I$10000,((البيان!$F$4:$F$10000=$B$2)*(البيان!$A$4:$A$10000=$A180))*(البيان!$B$4:$B$10000=$B180)*(البيان!$E$4:$E$10000=$E180)))</f>
        <v/>
      </c>
      <c r="I180" s="14" t="str">
        <f>IF($A180="","",SUMPRODUCT(البيان!$J$4:$J$10000,((البيان!$F$4:$F$10000=$B$2)*(البيان!$A$4:$A$10000=$A180))*(البيان!$B$4:$B$10000=$B180)*(البيان!$E$4:$E$10000=$E180)))</f>
        <v/>
      </c>
      <c r="J180" s="3" t="str">
        <f t="array" ref="J180">IFERROR(INDEX(البيان!$K$4:$K$10000,SMALL(IF(البيان!$F$4:$F$10000=$B$2,IF(البيان!$L$4:$L$10000=1,ROW(J$4:J$10000)-ROW(J$4)+1)),ROWS($A$4:J180))),"")</f>
        <v/>
      </c>
    </row>
    <row r="181" spans="1:10" x14ac:dyDescent="0.25">
      <c r="A181" s="16" t="str">
        <f t="array" ref="A181">IFERROR(INDEX(البيان!$A$4:$A$10000,SMALL(IF(البيان!$F$4:$F$10000=$B$2,IF(البيان!$L$4:$L$10000=1,ROW(A$4:A$10000)-ROW(A$4)+1)),ROWS($A$4:A181))),"")</f>
        <v/>
      </c>
      <c r="B181" s="3" t="str">
        <f t="array" ref="B181">IFERROR(INDEX(البيان!$B$4:$B$10000,SMALL(IF(البيان!$F$4:$F$10000=$B$2,IF(البيان!$L$4:$L$10000=1,ROW(B$4:B$10000)-ROW(B$4)+1)),ROWS($A$4:B181))),"")</f>
        <v/>
      </c>
      <c r="C181" s="3" t="str">
        <f t="array" ref="C181">IFERROR(INDEX(البيان!$C$4:$C$10000,SMALL(IF(البيان!$F$4:$F$10000=$B$2,IF(البيان!$L$4:$L$10000=1,ROW(C$4:C$10000)-ROW(C$4)+1)),ROWS($A$4:C181))),"")</f>
        <v/>
      </c>
      <c r="D181" s="12" t="str">
        <f>IF($A181="","",SUMPRODUCT(البيان!$D$4:$D$10000,((البيان!$F$4:$F$10000=$B$2)*(البيان!$A$4:$A$10000=$A181))*(البيان!$B$4:$B$10000=$B181)*(البيان!$E$4:$E$10000=$E181)))</f>
        <v/>
      </c>
      <c r="E181" s="3" t="str">
        <f t="array" ref="E181">IFERROR(INDEX(البيان!$E$4:$E$10000,SMALL(IF(البيان!$F$4:$F$10000=$B$2,IF(البيان!$L$4:$L$10000=1,ROW(E$4:E$10000)-ROW(E$4)+1)),ROWS($A$4:E181))),"")</f>
        <v/>
      </c>
      <c r="F181" s="3" t="str">
        <f t="array" ref="F181">IFERROR(INDEX(البيان!$G$4:$G$10000,SMALL(IF(البيان!$F$4:$F$10000=$B$2,IF(البيان!$L$4:$L$10000=1,ROW(F$4:F$10000)-ROW(F$4)+1)),ROWS($A$4:F181))),"")</f>
        <v/>
      </c>
      <c r="G181" s="3" t="str">
        <f t="array" ref="G181">IFERROR(INDEX(البيان!$H$4:$H$10000,SMALL(IF(البيان!$F$4:$F$10000=$B$2,IF(البيان!$L$4:$L$10000=1,ROW(G$4:G$10000)-ROW(G$4)+1)),ROWS($A$4:G181))),"")</f>
        <v/>
      </c>
      <c r="H181" s="13" t="str">
        <f>IF($A181="","",SUMPRODUCT(البيان!$I$4:$I$10000,((البيان!$F$4:$F$10000=$B$2)*(البيان!$A$4:$A$10000=$A181))*(البيان!$B$4:$B$10000=$B181)*(البيان!$E$4:$E$10000=$E181)))</f>
        <v/>
      </c>
      <c r="I181" s="14" t="str">
        <f>IF($A181="","",SUMPRODUCT(البيان!$J$4:$J$10000,((البيان!$F$4:$F$10000=$B$2)*(البيان!$A$4:$A$10000=$A181))*(البيان!$B$4:$B$10000=$B181)*(البيان!$E$4:$E$10000=$E181)))</f>
        <v/>
      </c>
      <c r="J181" s="3" t="str">
        <f t="array" ref="J181">IFERROR(INDEX(البيان!$K$4:$K$10000,SMALL(IF(البيان!$F$4:$F$10000=$B$2,IF(البيان!$L$4:$L$10000=1,ROW(J$4:J$10000)-ROW(J$4)+1)),ROWS($A$4:J181))),"")</f>
        <v/>
      </c>
    </row>
    <row r="182" spans="1:10" x14ac:dyDescent="0.25">
      <c r="A182" s="16" t="str">
        <f t="array" ref="A182">IFERROR(INDEX(البيان!$A$4:$A$10000,SMALL(IF(البيان!$F$4:$F$10000=$B$2,IF(البيان!$L$4:$L$10000=1,ROW(A$4:A$10000)-ROW(A$4)+1)),ROWS($A$4:A182))),"")</f>
        <v/>
      </c>
      <c r="B182" s="3" t="str">
        <f t="array" ref="B182">IFERROR(INDEX(البيان!$B$4:$B$10000,SMALL(IF(البيان!$F$4:$F$10000=$B$2,IF(البيان!$L$4:$L$10000=1,ROW(B$4:B$10000)-ROW(B$4)+1)),ROWS($A$4:B182))),"")</f>
        <v/>
      </c>
      <c r="C182" s="3" t="str">
        <f t="array" ref="C182">IFERROR(INDEX(البيان!$C$4:$C$10000,SMALL(IF(البيان!$F$4:$F$10000=$B$2,IF(البيان!$L$4:$L$10000=1,ROW(C$4:C$10000)-ROW(C$4)+1)),ROWS($A$4:C182))),"")</f>
        <v/>
      </c>
      <c r="D182" s="12" t="str">
        <f>IF($A182="","",SUMPRODUCT(البيان!$D$4:$D$10000,((البيان!$F$4:$F$10000=$B$2)*(البيان!$A$4:$A$10000=$A182))*(البيان!$B$4:$B$10000=$B182)*(البيان!$E$4:$E$10000=$E182)))</f>
        <v/>
      </c>
      <c r="E182" s="3" t="str">
        <f t="array" ref="E182">IFERROR(INDEX(البيان!$E$4:$E$10000,SMALL(IF(البيان!$F$4:$F$10000=$B$2,IF(البيان!$L$4:$L$10000=1,ROW(E$4:E$10000)-ROW(E$4)+1)),ROWS($A$4:E182))),"")</f>
        <v/>
      </c>
      <c r="F182" s="3" t="str">
        <f t="array" ref="F182">IFERROR(INDEX(البيان!$G$4:$G$10000,SMALL(IF(البيان!$F$4:$F$10000=$B$2,IF(البيان!$L$4:$L$10000=1,ROW(F$4:F$10000)-ROW(F$4)+1)),ROWS($A$4:F182))),"")</f>
        <v/>
      </c>
      <c r="G182" s="3" t="str">
        <f t="array" ref="G182">IFERROR(INDEX(البيان!$H$4:$H$10000,SMALL(IF(البيان!$F$4:$F$10000=$B$2,IF(البيان!$L$4:$L$10000=1,ROW(G$4:G$10000)-ROW(G$4)+1)),ROWS($A$4:G182))),"")</f>
        <v/>
      </c>
      <c r="H182" s="13" t="str">
        <f>IF($A182="","",SUMPRODUCT(البيان!$I$4:$I$10000,((البيان!$F$4:$F$10000=$B$2)*(البيان!$A$4:$A$10000=$A182))*(البيان!$B$4:$B$10000=$B182)*(البيان!$E$4:$E$10000=$E182)))</f>
        <v/>
      </c>
      <c r="I182" s="14" t="str">
        <f>IF($A182="","",SUMPRODUCT(البيان!$J$4:$J$10000,((البيان!$F$4:$F$10000=$B$2)*(البيان!$A$4:$A$10000=$A182))*(البيان!$B$4:$B$10000=$B182)*(البيان!$E$4:$E$10000=$E182)))</f>
        <v/>
      </c>
      <c r="J182" s="3" t="str">
        <f t="array" ref="J182">IFERROR(INDEX(البيان!$K$4:$K$10000,SMALL(IF(البيان!$F$4:$F$10000=$B$2,IF(البيان!$L$4:$L$10000=1,ROW(J$4:J$10000)-ROW(J$4)+1)),ROWS($A$4:J182))),"")</f>
        <v/>
      </c>
    </row>
    <row r="183" spans="1:10" x14ac:dyDescent="0.25">
      <c r="A183" s="16" t="str">
        <f t="array" ref="A183">IFERROR(INDEX(البيان!$A$4:$A$10000,SMALL(IF(البيان!$F$4:$F$10000=$B$2,IF(البيان!$L$4:$L$10000=1,ROW(A$4:A$10000)-ROW(A$4)+1)),ROWS($A$4:A183))),"")</f>
        <v/>
      </c>
      <c r="B183" s="3" t="str">
        <f t="array" ref="B183">IFERROR(INDEX(البيان!$B$4:$B$10000,SMALL(IF(البيان!$F$4:$F$10000=$B$2,IF(البيان!$L$4:$L$10000=1,ROW(B$4:B$10000)-ROW(B$4)+1)),ROWS($A$4:B183))),"")</f>
        <v/>
      </c>
      <c r="C183" s="3" t="str">
        <f t="array" ref="C183">IFERROR(INDEX(البيان!$C$4:$C$10000,SMALL(IF(البيان!$F$4:$F$10000=$B$2,IF(البيان!$L$4:$L$10000=1,ROW(C$4:C$10000)-ROW(C$4)+1)),ROWS($A$4:C183))),"")</f>
        <v/>
      </c>
      <c r="D183" s="12" t="str">
        <f>IF($A183="","",SUMPRODUCT(البيان!$D$4:$D$10000,((البيان!$F$4:$F$10000=$B$2)*(البيان!$A$4:$A$10000=$A183))*(البيان!$B$4:$B$10000=$B183)*(البيان!$E$4:$E$10000=$E183)))</f>
        <v/>
      </c>
      <c r="E183" s="3" t="str">
        <f t="array" ref="E183">IFERROR(INDEX(البيان!$E$4:$E$10000,SMALL(IF(البيان!$F$4:$F$10000=$B$2,IF(البيان!$L$4:$L$10000=1,ROW(E$4:E$10000)-ROW(E$4)+1)),ROWS($A$4:E183))),"")</f>
        <v/>
      </c>
      <c r="F183" s="3" t="str">
        <f t="array" ref="F183">IFERROR(INDEX(البيان!$G$4:$G$10000,SMALL(IF(البيان!$F$4:$F$10000=$B$2,IF(البيان!$L$4:$L$10000=1,ROW(F$4:F$10000)-ROW(F$4)+1)),ROWS($A$4:F183))),"")</f>
        <v/>
      </c>
      <c r="G183" s="3" t="str">
        <f t="array" ref="G183">IFERROR(INDEX(البيان!$H$4:$H$10000,SMALL(IF(البيان!$F$4:$F$10000=$B$2,IF(البيان!$L$4:$L$10000=1,ROW(G$4:G$10000)-ROW(G$4)+1)),ROWS($A$4:G183))),"")</f>
        <v/>
      </c>
      <c r="H183" s="13" t="str">
        <f>IF($A183="","",SUMPRODUCT(البيان!$I$4:$I$10000,((البيان!$F$4:$F$10000=$B$2)*(البيان!$A$4:$A$10000=$A183))*(البيان!$B$4:$B$10000=$B183)*(البيان!$E$4:$E$10000=$E183)))</f>
        <v/>
      </c>
      <c r="I183" s="14" t="str">
        <f>IF($A183="","",SUMPRODUCT(البيان!$J$4:$J$10000,((البيان!$F$4:$F$10000=$B$2)*(البيان!$A$4:$A$10000=$A183))*(البيان!$B$4:$B$10000=$B183)*(البيان!$E$4:$E$10000=$E183)))</f>
        <v/>
      </c>
      <c r="J183" s="3" t="str">
        <f t="array" ref="J183">IFERROR(INDEX(البيان!$K$4:$K$10000,SMALL(IF(البيان!$F$4:$F$10000=$B$2,IF(البيان!$L$4:$L$10000=1,ROW(J$4:J$10000)-ROW(J$4)+1)),ROWS($A$4:J183))),"")</f>
        <v/>
      </c>
    </row>
    <row r="184" spans="1:10" x14ac:dyDescent="0.25">
      <c r="A184" s="16" t="str">
        <f t="array" ref="A184">IFERROR(INDEX(البيان!$A$4:$A$10000,SMALL(IF(البيان!$F$4:$F$10000=$B$2,IF(البيان!$L$4:$L$10000=1,ROW(A$4:A$10000)-ROW(A$4)+1)),ROWS($A$4:A184))),"")</f>
        <v/>
      </c>
      <c r="B184" s="3" t="str">
        <f t="array" ref="B184">IFERROR(INDEX(البيان!$B$4:$B$10000,SMALL(IF(البيان!$F$4:$F$10000=$B$2,IF(البيان!$L$4:$L$10000=1,ROW(B$4:B$10000)-ROW(B$4)+1)),ROWS($A$4:B184))),"")</f>
        <v/>
      </c>
      <c r="C184" s="3" t="str">
        <f t="array" ref="C184">IFERROR(INDEX(البيان!$C$4:$C$10000,SMALL(IF(البيان!$F$4:$F$10000=$B$2,IF(البيان!$L$4:$L$10000=1,ROW(C$4:C$10000)-ROW(C$4)+1)),ROWS($A$4:C184))),"")</f>
        <v/>
      </c>
      <c r="D184" s="12" t="str">
        <f>IF($A184="","",SUMPRODUCT(البيان!$D$4:$D$10000,((البيان!$F$4:$F$10000=$B$2)*(البيان!$A$4:$A$10000=$A184))*(البيان!$B$4:$B$10000=$B184)*(البيان!$E$4:$E$10000=$E184)))</f>
        <v/>
      </c>
      <c r="E184" s="3" t="str">
        <f t="array" ref="E184">IFERROR(INDEX(البيان!$E$4:$E$10000,SMALL(IF(البيان!$F$4:$F$10000=$B$2,IF(البيان!$L$4:$L$10000=1,ROW(E$4:E$10000)-ROW(E$4)+1)),ROWS($A$4:E184))),"")</f>
        <v/>
      </c>
      <c r="F184" s="3" t="str">
        <f t="array" ref="F184">IFERROR(INDEX(البيان!$G$4:$G$10000,SMALL(IF(البيان!$F$4:$F$10000=$B$2,IF(البيان!$L$4:$L$10000=1,ROW(F$4:F$10000)-ROW(F$4)+1)),ROWS($A$4:F184))),"")</f>
        <v/>
      </c>
      <c r="G184" s="3" t="str">
        <f t="array" ref="G184">IFERROR(INDEX(البيان!$H$4:$H$10000,SMALL(IF(البيان!$F$4:$F$10000=$B$2,IF(البيان!$L$4:$L$10000=1,ROW(G$4:G$10000)-ROW(G$4)+1)),ROWS($A$4:G184))),"")</f>
        <v/>
      </c>
      <c r="H184" s="13" t="str">
        <f>IF($A184="","",SUMPRODUCT(البيان!$I$4:$I$10000,((البيان!$F$4:$F$10000=$B$2)*(البيان!$A$4:$A$10000=$A184))*(البيان!$B$4:$B$10000=$B184)*(البيان!$E$4:$E$10000=$E184)))</f>
        <v/>
      </c>
      <c r="I184" s="14" t="str">
        <f>IF($A184="","",SUMPRODUCT(البيان!$J$4:$J$10000,((البيان!$F$4:$F$10000=$B$2)*(البيان!$A$4:$A$10000=$A184))*(البيان!$B$4:$B$10000=$B184)*(البيان!$E$4:$E$10000=$E184)))</f>
        <v/>
      </c>
      <c r="J184" s="3" t="str">
        <f t="array" ref="J184">IFERROR(INDEX(البيان!$K$4:$K$10000,SMALL(IF(البيان!$F$4:$F$10000=$B$2,IF(البيان!$L$4:$L$10000=1,ROW(J$4:J$10000)-ROW(J$4)+1)),ROWS($A$4:J184))),"")</f>
        <v/>
      </c>
    </row>
    <row r="185" spans="1:10" x14ac:dyDescent="0.25">
      <c r="A185" s="16" t="str">
        <f t="array" ref="A185">IFERROR(INDEX(البيان!$A$4:$A$10000,SMALL(IF(البيان!$F$4:$F$10000=$B$2,IF(البيان!$L$4:$L$10000=1,ROW(A$4:A$10000)-ROW(A$4)+1)),ROWS($A$4:A185))),"")</f>
        <v/>
      </c>
      <c r="B185" s="3" t="str">
        <f t="array" ref="B185">IFERROR(INDEX(البيان!$B$4:$B$10000,SMALL(IF(البيان!$F$4:$F$10000=$B$2,IF(البيان!$L$4:$L$10000=1,ROW(B$4:B$10000)-ROW(B$4)+1)),ROWS($A$4:B185))),"")</f>
        <v/>
      </c>
      <c r="C185" s="3" t="str">
        <f t="array" ref="C185">IFERROR(INDEX(البيان!$C$4:$C$10000,SMALL(IF(البيان!$F$4:$F$10000=$B$2,IF(البيان!$L$4:$L$10000=1,ROW(C$4:C$10000)-ROW(C$4)+1)),ROWS($A$4:C185))),"")</f>
        <v/>
      </c>
      <c r="D185" s="12" t="str">
        <f>IF($A185="","",SUMPRODUCT(البيان!$D$4:$D$10000,((البيان!$F$4:$F$10000=$B$2)*(البيان!$A$4:$A$10000=$A185))*(البيان!$B$4:$B$10000=$B185)*(البيان!$E$4:$E$10000=$E185)))</f>
        <v/>
      </c>
      <c r="E185" s="3" t="str">
        <f t="array" ref="E185">IFERROR(INDEX(البيان!$E$4:$E$10000,SMALL(IF(البيان!$F$4:$F$10000=$B$2,IF(البيان!$L$4:$L$10000=1,ROW(E$4:E$10000)-ROW(E$4)+1)),ROWS($A$4:E185))),"")</f>
        <v/>
      </c>
      <c r="F185" s="3" t="str">
        <f t="array" ref="F185">IFERROR(INDEX(البيان!$G$4:$G$10000,SMALL(IF(البيان!$F$4:$F$10000=$B$2,IF(البيان!$L$4:$L$10000=1,ROW(F$4:F$10000)-ROW(F$4)+1)),ROWS($A$4:F185))),"")</f>
        <v/>
      </c>
      <c r="G185" s="3" t="str">
        <f t="array" ref="G185">IFERROR(INDEX(البيان!$H$4:$H$10000,SMALL(IF(البيان!$F$4:$F$10000=$B$2,IF(البيان!$L$4:$L$10000=1,ROW(G$4:G$10000)-ROW(G$4)+1)),ROWS($A$4:G185))),"")</f>
        <v/>
      </c>
      <c r="H185" s="13" t="str">
        <f>IF($A185="","",SUMPRODUCT(البيان!$I$4:$I$10000,((البيان!$F$4:$F$10000=$B$2)*(البيان!$A$4:$A$10000=$A185))*(البيان!$B$4:$B$10000=$B185)*(البيان!$E$4:$E$10000=$E185)))</f>
        <v/>
      </c>
      <c r="I185" s="14" t="str">
        <f>IF($A185="","",SUMPRODUCT(البيان!$J$4:$J$10000,((البيان!$F$4:$F$10000=$B$2)*(البيان!$A$4:$A$10000=$A185))*(البيان!$B$4:$B$10000=$B185)*(البيان!$E$4:$E$10000=$E185)))</f>
        <v/>
      </c>
      <c r="J185" s="3" t="str">
        <f t="array" ref="J185">IFERROR(INDEX(البيان!$K$4:$K$10000,SMALL(IF(البيان!$F$4:$F$10000=$B$2,IF(البيان!$L$4:$L$10000=1,ROW(J$4:J$10000)-ROW(J$4)+1)),ROWS($A$4:J185))),"")</f>
        <v/>
      </c>
    </row>
    <row r="186" spans="1:10" x14ac:dyDescent="0.25">
      <c r="A186" s="16" t="str">
        <f t="array" ref="A186">IFERROR(INDEX(البيان!$A$4:$A$10000,SMALL(IF(البيان!$F$4:$F$10000=$B$2,IF(البيان!$L$4:$L$10000=1,ROW(A$4:A$10000)-ROW(A$4)+1)),ROWS($A$4:A186))),"")</f>
        <v/>
      </c>
      <c r="B186" s="3" t="str">
        <f t="array" ref="B186">IFERROR(INDEX(البيان!$B$4:$B$10000,SMALL(IF(البيان!$F$4:$F$10000=$B$2,IF(البيان!$L$4:$L$10000=1,ROW(B$4:B$10000)-ROW(B$4)+1)),ROWS($A$4:B186))),"")</f>
        <v/>
      </c>
      <c r="C186" s="3" t="str">
        <f t="array" ref="C186">IFERROR(INDEX(البيان!$C$4:$C$10000,SMALL(IF(البيان!$F$4:$F$10000=$B$2,IF(البيان!$L$4:$L$10000=1,ROW(C$4:C$10000)-ROW(C$4)+1)),ROWS($A$4:C186))),"")</f>
        <v/>
      </c>
      <c r="D186" s="12" t="str">
        <f>IF($A186="","",SUMPRODUCT(البيان!$D$4:$D$10000,((البيان!$F$4:$F$10000=$B$2)*(البيان!$A$4:$A$10000=$A186))*(البيان!$B$4:$B$10000=$B186)*(البيان!$E$4:$E$10000=$E186)))</f>
        <v/>
      </c>
      <c r="E186" s="3" t="str">
        <f t="array" ref="E186">IFERROR(INDEX(البيان!$E$4:$E$10000,SMALL(IF(البيان!$F$4:$F$10000=$B$2,IF(البيان!$L$4:$L$10000=1,ROW(E$4:E$10000)-ROW(E$4)+1)),ROWS($A$4:E186))),"")</f>
        <v/>
      </c>
      <c r="F186" s="3" t="str">
        <f t="array" ref="F186">IFERROR(INDEX(البيان!$G$4:$G$10000,SMALL(IF(البيان!$F$4:$F$10000=$B$2,IF(البيان!$L$4:$L$10000=1,ROW(F$4:F$10000)-ROW(F$4)+1)),ROWS($A$4:F186))),"")</f>
        <v/>
      </c>
      <c r="G186" s="3" t="str">
        <f t="array" ref="G186">IFERROR(INDEX(البيان!$H$4:$H$10000,SMALL(IF(البيان!$F$4:$F$10000=$B$2,IF(البيان!$L$4:$L$10000=1,ROW(G$4:G$10000)-ROW(G$4)+1)),ROWS($A$4:G186))),"")</f>
        <v/>
      </c>
      <c r="H186" s="13" t="str">
        <f>IF($A186="","",SUMPRODUCT(البيان!$I$4:$I$10000,((البيان!$F$4:$F$10000=$B$2)*(البيان!$A$4:$A$10000=$A186))*(البيان!$B$4:$B$10000=$B186)*(البيان!$E$4:$E$10000=$E186)))</f>
        <v/>
      </c>
      <c r="I186" s="14" t="str">
        <f>IF($A186="","",SUMPRODUCT(البيان!$J$4:$J$10000,((البيان!$F$4:$F$10000=$B$2)*(البيان!$A$4:$A$10000=$A186))*(البيان!$B$4:$B$10000=$B186)*(البيان!$E$4:$E$10000=$E186)))</f>
        <v/>
      </c>
      <c r="J186" s="3" t="str">
        <f t="array" ref="J186">IFERROR(INDEX(البيان!$K$4:$K$10000,SMALL(IF(البيان!$F$4:$F$10000=$B$2,IF(البيان!$L$4:$L$10000=1,ROW(J$4:J$10000)-ROW(J$4)+1)),ROWS($A$4:J186))),"")</f>
        <v/>
      </c>
    </row>
    <row r="187" spans="1:10" x14ac:dyDescent="0.25">
      <c r="A187" s="16" t="str">
        <f t="array" ref="A187">IFERROR(INDEX(البيان!$A$4:$A$10000,SMALL(IF(البيان!$F$4:$F$10000=$B$2,IF(البيان!$L$4:$L$10000=1,ROW(A$4:A$10000)-ROW(A$4)+1)),ROWS($A$4:A187))),"")</f>
        <v/>
      </c>
      <c r="B187" s="3" t="str">
        <f t="array" ref="B187">IFERROR(INDEX(البيان!$B$4:$B$10000,SMALL(IF(البيان!$F$4:$F$10000=$B$2,IF(البيان!$L$4:$L$10000=1,ROW(B$4:B$10000)-ROW(B$4)+1)),ROWS($A$4:B187))),"")</f>
        <v/>
      </c>
      <c r="C187" s="3" t="str">
        <f t="array" ref="C187">IFERROR(INDEX(البيان!$C$4:$C$10000,SMALL(IF(البيان!$F$4:$F$10000=$B$2,IF(البيان!$L$4:$L$10000=1,ROW(C$4:C$10000)-ROW(C$4)+1)),ROWS($A$4:C187))),"")</f>
        <v/>
      </c>
      <c r="D187" s="12" t="str">
        <f>IF($A187="","",SUMPRODUCT(البيان!$D$4:$D$10000,((البيان!$F$4:$F$10000=$B$2)*(البيان!$A$4:$A$10000=$A187))*(البيان!$B$4:$B$10000=$B187)*(البيان!$E$4:$E$10000=$E187)))</f>
        <v/>
      </c>
      <c r="E187" s="3" t="str">
        <f t="array" ref="E187">IFERROR(INDEX(البيان!$E$4:$E$10000,SMALL(IF(البيان!$F$4:$F$10000=$B$2,IF(البيان!$L$4:$L$10000=1,ROW(E$4:E$10000)-ROW(E$4)+1)),ROWS($A$4:E187))),"")</f>
        <v/>
      </c>
      <c r="F187" s="3" t="str">
        <f t="array" ref="F187">IFERROR(INDEX(البيان!$G$4:$G$10000,SMALL(IF(البيان!$F$4:$F$10000=$B$2,IF(البيان!$L$4:$L$10000=1,ROW(F$4:F$10000)-ROW(F$4)+1)),ROWS($A$4:F187))),"")</f>
        <v/>
      </c>
      <c r="G187" s="3" t="str">
        <f t="array" ref="G187">IFERROR(INDEX(البيان!$H$4:$H$10000,SMALL(IF(البيان!$F$4:$F$10000=$B$2,IF(البيان!$L$4:$L$10000=1,ROW(G$4:G$10000)-ROW(G$4)+1)),ROWS($A$4:G187))),"")</f>
        <v/>
      </c>
      <c r="H187" s="13" t="str">
        <f>IF($A187="","",SUMPRODUCT(البيان!$I$4:$I$10000,((البيان!$F$4:$F$10000=$B$2)*(البيان!$A$4:$A$10000=$A187))*(البيان!$B$4:$B$10000=$B187)*(البيان!$E$4:$E$10000=$E187)))</f>
        <v/>
      </c>
      <c r="I187" s="14" t="str">
        <f>IF($A187="","",SUMPRODUCT(البيان!$J$4:$J$10000,((البيان!$F$4:$F$10000=$B$2)*(البيان!$A$4:$A$10000=$A187))*(البيان!$B$4:$B$10000=$B187)*(البيان!$E$4:$E$10000=$E187)))</f>
        <v/>
      </c>
      <c r="J187" s="3" t="str">
        <f t="array" ref="J187">IFERROR(INDEX(البيان!$K$4:$K$10000,SMALL(IF(البيان!$F$4:$F$10000=$B$2,IF(البيان!$L$4:$L$10000=1,ROW(J$4:J$10000)-ROW(J$4)+1)),ROWS($A$4:J187))),"")</f>
        <v/>
      </c>
    </row>
    <row r="188" spans="1:10" x14ac:dyDescent="0.25">
      <c r="A188" s="16" t="str">
        <f t="array" ref="A188">IFERROR(INDEX(البيان!$A$4:$A$10000,SMALL(IF(البيان!$F$4:$F$10000=$B$2,IF(البيان!$L$4:$L$10000=1,ROW(A$4:A$10000)-ROW(A$4)+1)),ROWS($A$4:A188))),"")</f>
        <v/>
      </c>
      <c r="B188" s="3" t="str">
        <f t="array" ref="B188">IFERROR(INDEX(البيان!$B$4:$B$10000,SMALL(IF(البيان!$F$4:$F$10000=$B$2,IF(البيان!$L$4:$L$10000=1,ROW(B$4:B$10000)-ROW(B$4)+1)),ROWS($A$4:B188))),"")</f>
        <v/>
      </c>
      <c r="C188" s="3" t="str">
        <f t="array" ref="C188">IFERROR(INDEX(البيان!$C$4:$C$10000,SMALL(IF(البيان!$F$4:$F$10000=$B$2,IF(البيان!$L$4:$L$10000=1,ROW(C$4:C$10000)-ROW(C$4)+1)),ROWS($A$4:C188))),"")</f>
        <v/>
      </c>
      <c r="D188" s="12" t="str">
        <f>IF($A188="","",SUMPRODUCT(البيان!$D$4:$D$10000,((البيان!$F$4:$F$10000=$B$2)*(البيان!$A$4:$A$10000=$A188))*(البيان!$B$4:$B$10000=$B188)*(البيان!$E$4:$E$10000=$E188)))</f>
        <v/>
      </c>
      <c r="E188" s="3" t="str">
        <f t="array" ref="E188">IFERROR(INDEX(البيان!$E$4:$E$10000,SMALL(IF(البيان!$F$4:$F$10000=$B$2,IF(البيان!$L$4:$L$10000=1,ROW(E$4:E$10000)-ROW(E$4)+1)),ROWS($A$4:E188))),"")</f>
        <v/>
      </c>
      <c r="F188" s="3" t="str">
        <f t="array" ref="F188">IFERROR(INDEX(البيان!$G$4:$G$10000,SMALL(IF(البيان!$F$4:$F$10000=$B$2,IF(البيان!$L$4:$L$10000=1,ROW(F$4:F$10000)-ROW(F$4)+1)),ROWS($A$4:F188))),"")</f>
        <v/>
      </c>
      <c r="G188" s="3" t="str">
        <f t="array" ref="G188">IFERROR(INDEX(البيان!$H$4:$H$10000,SMALL(IF(البيان!$F$4:$F$10000=$B$2,IF(البيان!$L$4:$L$10000=1,ROW(G$4:G$10000)-ROW(G$4)+1)),ROWS($A$4:G188))),"")</f>
        <v/>
      </c>
      <c r="H188" s="13" t="str">
        <f>IF($A188="","",SUMPRODUCT(البيان!$I$4:$I$10000,((البيان!$F$4:$F$10000=$B$2)*(البيان!$A$4:$A$10000=$A188))*(البيان!$B$4:$B$10000=$B188)*(البيان!$E$4:$E$10000=$E188)))</f>
        <v/>
      </c>
      <c r="I188" s="14" t="str">
        <f>IF($A188="","",SUMPRODUCT(البيان!$J$4:$J$10000,((البيان!$F$4:$F$10000=$B$2)*(البيان!$A$4:$A$10000=$A188))*(البيان!$B$4:$B$10000=$B188)*(البيان!$E$4:$E$10000=$E188)))</f>
        <v/>
      </c>
      <c r="J188" s="3" t="str">
        <f t="array" ref="J188">IFERROR(INDEX(البيان!$K$4:$K$10000,SMALL(IF(البيان!$F$4:$F$10000=$B$2,IF(البيان!$L$4:$L$10000=1,ROW(J$4:J$10000)-ROW(J$4)+1)),ROWS($A$4:J188))),"")</f>
        <v/>
      </c>
    </row>
    <row r="189" spans="1:10" x14ac:dyDescent="0.25">
      <c r="A189" s="16" t="str">
        <f t="array" ref="A189">IFERROR(INDEX(البيان!$A$4:$A$10000,SMALL(IF(البيان!$F$4:$F$10000=$B$2,IF(البيان!$L$4:$L$10000=1,ROW(A$4:A$10000)-ROW(A$4)+1)),ROWS($A$4:A189))),"")</f>
        <v/>
      </c>
      <c r="B189" s="3" t="str">
        <f t="array" ref="B189">IFERROR(INDEX(البيان!$B$4:$B$10000,SMALL(IF(البيان!$F$4:$F$10000=$B$2,IF(البيان!$L$4:$L$10000=1,ROW(B$4:B$10000)-ROW(B$4)+1)),ROWS($A$4:B189))),"")</f>
        <v/>
      </c>
      <c r="C189" s="3" t="str">
        <f t="array" ref="C189">IFERROR(INDEX(البيان!$C$4:$C$10000,SMALL(IF(البيان!$F$4:$F$10000=$B$2,IF(البيان!$L$4:$L$10000=1,ROW(C$4:C$10000)-ROW(C$4)+1)),ROWS($A$4:C189))),"")</f>
        <v/>
      </c>
      <c r="D189" s="12" t="str">
        <f>IF($A189="","",SUMPRODUCT(البيان!$D$4:$D$10000,((البيان!$F$4:$F$10000=$B$2)*(البيان!$A$4:$A$10000=$A189))*(البيان!$B$4:$B$10000=$B189)*(البيان!$E$4:$E$10000=$E189)))</f>
        <v/>
      </c>
      <c r="E189" s="3" t="str">
        <f t="array" ref="E189">IFERROR(INDEX(البيان!$E$4:$E$10000,SMALL(IF(البيان!$F$4:$F$10000=$B$2,IF(البيان!$L$4:$L$10000=1,ROW(E$4:E$10000)-ROW(E$4)+1)),ROWS($A$4:E189))),"")</f>
        <v/>
      </c>
      <c r="F189" s="3" t="str">
        <f t="array" ref="F189">IFERROR(INDEX(البيان!$G$4:$G$10000,SMALL(IF(البيان!$F$4:$F$10000=$B$2,IF(البيان!$L$4:$L$10000=1,ROW(F$4:F$10000)-ROW(F$4)+1)),ROWS($A$4:F189))),"")</f>
        <v/>
      </c>
      <c r="G189" s="3" t="str">
        <f t="array" ref="G189">IFERROR(INDEX(البيان!$H$4:$H$10000,SMALL(IF(البيان!$F$4:$F$10000=$B$2,IF(البيان!$L$4:$L$10000=1,ROW(G$4:G$10000)-ROW(G$4)+1)),ROWS($A$4:G189))),"")</f>
        <v/>
      </c>
      <c r="H189" s="13" t="str">
        <f>IF($A189="","",SUMPRODUCT(البيان!$I$4:$I$10000,((البيان!$F$4:$F$10000=$B$2)*(البيان!$A$4:$A$10000=$A189))*(البيان!$B$4:$B$10000=$B189)*(البيان!$E$4:$E$10000=$E189)))</f>
        <v/>
      </c>
      <c r="I189" s="14" t="str">
        <f>IF($A189="","",SUMPRODUCT(البيان!$J$4:$J$10000,((البيان!$F$4:$F$10000=$B$2)*(البيان!$A$4:$A$10000=$A189))*(البيان!$B$4:$B$10000=$B189)*(البيان!$E$4:$E$10000=$E189)))</f>
        <v/>
      </c>
      <c r="J189" s="3" t="str">
        <f t="array" ref="J189">IFERROR(INDEX(البيان!$K$4:$K$10000,SMALL(IF(البيان!$F$4:$F$10000=$B$2,IF(البيان!$L$4:$L$10000=1,ROW(J$4:J$10000)-ROW(J$4)+1)),ROWS($A$4:J189))),"")</f>
        <v/>
      </c>
    </row>
    <row r="190" spans="1:10" x14ac:dyDescent="0.25">
      <c r="A190" s="16" t="str">
        <f t="array" ref="A190">IFERROR(INDEX(البيان!$A$4:$A$10000,SMALL(IF(البيان!$F$4:$F$10000=$B$2,IF(البيان!$L$4:$L$10000=1,ROW(A$4:A$10000)-ROW(A$4)+1)),ROWS($A$4:A190))),"")</f>
        <v/>
      </c>
      <c r="B190" s="3" t="str">
        <f t="array" ref="B190">IFERROR(INDEX(البيان!$B$4:$B$10000,SMALL(IF(البيان!$F$4:$F$10000=$B$2,IF(البيان!$L$4:$L$10000=1,ROW(B$4:B$10000)-ROW(B$4)+1)),ROWS($A$4:B190))),"")</f>
        <v/>
      </c>
      <c r="C190" s="3" t="str">
        <f t="array" ref="C190">IFERROR(INDEX(البيان!$C$4:$C$10000,SMALL(IF(البيان!$F$4:$F$10000=$B$2,IF(البيان!$L$4:$L$10000=1,ROW(C$4:C$10000)-ROW(C$4)+1)),ROWS($A$4:C190))),"")</f>
        <v/>
      </c>
      <c r="D190" s="12" t="str">
        <f>IF($A190="","",SUMPRODUCT(البيان!$D$4:$D$10000,((البيان!$F$4:$F$10000=$B$2)*(البيان!$A$4:$A$10000=$A190))*(البيان!$B$4:$B$10000=$B190)*(البيان!$E$4:$E$10000=$E190)))</f>
        <v/>
      </c>
      <c r="E190" s="3" t="str">
        <f t="array" ref="E190">IFERROR(INDEX(البيان!$E$4:$E$10000,SMALL(IF(البيان!$F$4:$F$10000=$B$2,IF(البيان!$L$4:$L$10000=1,ROW(E$4:E$10000)-ROW(E$4)+1)),ROWS($A$4:E190))),"")</f>
        <v/>
      </c>
      <c r="F190" s="3" t="str">
        <f t="array" ref="F190">IFERROR(INDEX(البيان!$G$4:$G$10000,SMALL(IF(البيان!$F$4:$F$10000=$B$2,IF(البيان!$L$4:$L$10000=1,ROW(F$4:F$10000)-ROW(F$4)+1)),ROWS($A$4:F190))),"")</f>
        <v/>
      </c>
      <c r="G190" s="3" t="str">
        <f t="array" ref="G190">IFERROR(INDEX(البيان!$H$4:$H$10000,SMALL(IF(البيان!$F$4:$F$10000=$B$2,IF(البيان!$L$4:$L$10000=1,ROW(G$4:G$10000)-ROW(G$4)+1)),ROWS($A$4:G190))),"")</f>
        <v/>
      </c>
      <c r="H190" s="13" t="str">
        <f>IF($A190="","",SUMPRODUCT(البيان!$I$4:$I$10000,((البيان!$F$4:$F$10000=$B$2)*(البيان!$A$4:$A$10000=$A190))*(البيان!$B$4:$B$10000=$B190)*(البيان!$E$4:$E$10000=$E190)))</f>
        <v/>
      </c>
      <c r="I190" s="14" t="str">
        <f>IF($A190="","",SUMPRODUCT(البيان!$J$4:$J$10000,((البيان!$F$4:$F$10000=$B$2)*(البيان!$A$4:$A$10000=$A190))*(البيان!$B$4:$B$10000=$B190)*(البيان!$E$4:$E$10000=$E190)))</f>
        <v/>
      </c>
      <c r="J190" s="3" t="str">
        <f t="array" ref="J190">IFERROR(INDEX(البيان!$K$4:$K$10000,SMALL(IF(البيان!$F$4:$F$10000=$B$2,IF(البيان!$L$4:$L$10000=1,ROW(J$4:J$10000)-ROW(J$4)+1)),ROWS($A$4:J190))),"")</f>
        <v/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OFFSET(البيان!$Q$4,,,COUNTIF(البيان!$Q:$Q,"?*"),1)</xm:f>
          </x14:formula1>
          <xm:sqref>B2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البيان</vt:lpstr>
      <vt:lpstr>محمود فرحات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ALNOUR</dc:creator>
  <cp:lastModifiedBy>Ali Mohamed</cp:lastModifiedBy>
  <dcterms:created xsi:type="dcterms:W3CDTF">2019-12-26T19:11:51Z</dcterms:created>
  <dcterms:modified xsi:type="dcterms:W3CDTF">2020-01-09T20:25:31Z</dcterms:modified>
</cp:coreProperties>
</file>