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300"/>
  </bookViews>
  <sheets>
    <sheet name="حركه المخزن" sheetId="1" r:id="rId1"/>
    <sheet name="قائمه منسدله" sheetId="3" state="hidden" r:id="rId2"/>
    <sheet name="بحث عن الفاتوره" sheetId="2" r:id="rId3"/>
  </sheets>
  <definedNames>
    <definedName name="_xlnm._FilterDatabase" localSheetId="0" hidden="1">'حركه المخزن'!$A$1:$L$1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2" l="1" a="1"/>
  <c r="A6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A5" i="2" a="1"/>
  <c r="A5" i="2" s="1"/>
</calcChain>
</file>

<file path=xl/sharedStrings.xml><?xml version="1.0" encoding="utf-8"?>
<sst xmlns="http://schemas.openxmlformats.org/spreadsheetml/2006/main" count="166" uniqueCount="68">
  <si>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</si>
  <si>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</si>
  <si>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</si>
  <si>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</si>
  <si>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</si>
  <si>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</si>
  <si>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</si>
  <si>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</si>
  <si>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الفاتورة</t>
  </si>
  <si>
    <t xml:space="preserve">الكميه </t>
  </si>
  <si>
    <t>عدد</t>
  </si>
  <si>
    <t>أداوات</t>
  </si>
  <si>
    <t>خامات</t>
  </si>
  <si>
    <t xml:space="preserve">كيلو </t>
  </si>
  <si>
    <t xml:space="preserve">علبه </t>
  </si>
  <si>
    <t>كارتونه</t>
  </si>
  <si>
    <t>شريط</t>
  </si>
  <si>
    <t>زجاجيات</t>
  </si>
  <si>
    <t>مكتب</t>
  </si>
  <si>
    <t>كرسى</t>
  </si>
  <si>
    <t>باسكت</t>
  </si>
  <si>
    <t>التاريخ</t>
  </si>
  <si>
    <t>277 لتر</t>
  </si>
  <si>
    <t xml:space="preserve"> لتر</t>
  </si>
  <si>
    <t>جهاز</t>
  </si>
  <si>
    <t>جركن</t>
  </si>
  <si>
    <t>الجهه المستفيده</t>
  </si>
  <si>
    <t>ملاحظات</t>
  </si>
  <si>
    <t>باكت</t>
  </si>
  <si>
    <t>جرام</t>
  </si>
  <si>
    <t>معامل كليه صيدله</t>
  </si>
  <si>
    <t xml:space="preserve">BUNSEN BURNER. SELECTA
FOR BUTANE/ PROPANE GAS 
COMPLETE WITH 0.5M. TUBING AND
2-AVEZ WITH BOTH GAS AND AIR REGULATOR .PK/245
</t>
  </si>
  <si>
    <t>FLEXIBLE TUBE FOR CONNECTING THE GAS PIPE TO BENCH GAS VALVE AND DELIVERED WITH TWO FREE ADAPTERS 0.5 INCH. PK/90</t>
  </si>
  <si>
    <t>تارجت تكنولوجى</t>
  </si>
  <si>
    <t xml:space="preserve">معامل كليه طب اسنان </t>
  </si>
  <si>
    <t xml:space="preserve">SPRAY DRIED LACTOSE MONOHYDRATE </t>
  </si>
  <si>
    <t>الفا كيميكال جروب</t>
  </si>
  <si>
    <t>WOOL ALCOHOL</t>
  </si>
  <si>
    <t xml:space="preserve"> ( 500 PACK)CAPSULES</t>
  </si>
  <si>
    <t>starch soluble</t>
  </si>
  <si>
    <t>ساينس لاب</t>
  </si>
  <si>
    <t>lactose monohydrate ( granulac )</t>
  </si>
  <si>
    <t>polypropylene aspirator bottle 5 l</t>
  </si>
  <si>
    <t>تم الصرف</t>
  </si>
  <si>
    <t>microcrystalline cellulose</t>
  </si>
  <si>
    <t>light kaolin</t>
  </si>
  <si>
    <t>Granulated tin</t>
  </si>
  <si>
    <t>4-NITROBENZOIC ACID</t>
  </si>
  <si>
    <t>LANOLINE</t>
  </si>
  <si>
    <t>CETOSTEARYL ALCOHOL</t>
  </si>
  <si>
    <t>TRIS BUFFER</t>
  </si>
  <si>
    <t>UITRASONIC SCALER WOODPECKER ( UDS-KLED )</t>
  </si>
  <si>
    <t>اورميدكا</t>
  </si>
  <si>
    <t>عيادات طب الاسنان</t>
  </si>
  <si>
    <t>WOODPECKER SCALER HANDPIECE LED</t>
  </si>
  <si>
    <t>AIR SCALER</t>
  </si>
  <si>
    <t>فوكس</t>
  </si>
  <si>
    <t>بلاستر مدور 150</t>
  </si>
  <si>
    <t>سرنجه 3 سم  150</t>
  </si>
  <si>
    <t>سرير نص حركه بالمرتبه + الحامل</t>
  </si>
  <si>
    <t>ميديكا لاب</t>
  </si>
  <si>
    <t>معامل كليه طب بشرى</t>
  </si>
  <si>
    <t>جهاز رسم قلب 3 قناه صينى بيوكير</t>
  </si>
  <si>
    <t xml:space="preserve">كروان استانلس </t>
  </si>
  <si>
    <t>فيشر سيلنت</t>
  </si>
  <si>
    <t>بيرزمانى BY41</t>
  </si>
  <si>
    <t>ماكينه لحام تعقيم</t>
  </si>
  <si>
    <t>سما دنت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</si>
</sst>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[$EGP]\ #,##0.00"/>
    <numFmt numFmtId="166" formatCode="0.0"/>
    <numFmt numFmtId="167" formatCode="[$EGP]\ #,##0"/>
    <numFmt numFmtId="168" formatCode="[$-F800]dddd\,\ mmmm\ dd\,\ yyyy"/>
  </numFmts>
  <fonts count="8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0.79998168889431442"/>
      <name val="Arial"/>
      <family val="2"/>
      <scheme val="minor"/>
    </font>
    <font>
      <sz val="12"/>
      <color theme="5" tint="0.39997558519241921"/>
      <name val="Arial"/>
      <family val="2"/>
      <scheme val="minor"/>
    </font>
    <font>
      <sz val="12"/>
      <color theme="9" tint="-0.24997711111789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168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104775</xdr:rowOff>
    </xdr:from>
    <xdr:to>
      <xdr:col>4</xdr:col>
      <xdr:colOff>200025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631E981-71AE-4EA8-A951-0408C7C1FB58}"/>
            </a:ext>
          </a:extLst>
        </xdr:cNvPr>
        <xdr:cNvSpPr/>
      </xdr:nvSpPr>
      <xdr:spPr>
        <a:xfrm>
          <a:off x="11234499375" y="104775"/>
          <a:ext cx="1200149" cy="4476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rightToLeft="1" tabSelected="1" zoomScale="110" zoomScaleNormal="110" workbookViewId="0">
      <pane ySplit="1" topLeftCell="A14" activePane="bottomLeft" state="frozen"/>
      <selection pane="bottomLeft" activeCell="K1" sqref="K1"/>
    </sheetView>
  </sheetViews>
  <sheetFormatPr defaultColWidth="24.125" defaultRowHeight="15" x14ac:dyDescent="0.2"/>
  <cols>
    <col min="1" max="1" width="3.375" style="5" bestFit="1" customWidth="1"/>
    <col min="2" max="2" width="59.25" style="5" customWidth="1"/>
    <col min="3" max="3" width="8.625" style="5" customWidth="1"/>
    <col min="4" max="4" width="7.625" style="5" bestFit="1" customWidth="1"/>
    <col min="5" max="6" width="16" style="6" hidden="1" customWidth="1"/>
    <col min="7" max="7" width="18.375" style="15" bestFit="1" customWidth="1"/>
    <col min="8" max="8" width="10" style="5" customWidth="1"/>
    <col min="9" max="9" width="18.125" style="5" customWidth="1"/>
    <col min="10" max="10" width="19.375" style="9" customWidth="1"/>
    <col min="11" max="11" width="23.375" style="5" customWidth="1"/>
    <col min="12" max="16384" width="24.125" style="17"/>
  </cols>
  <sheetData>
    <row r="1" spans="1:12" ht="25.5" customHeight="1" x14ac:dyDescent="0.2">
      <c r="A1" s="12" t="s">
        <v>0</v>
      </c>
      <c r="B1" s="12" t="s">
        <v>1</v>
      </c>
      <c r="C1" s="12" t="s">
        <v>3</v>
      </c>
      <c r="D1" s="12" t="s">
        <v>9</v>
      </c>
      <c r="E1" s="13" t="s">
        <v>4</v>
      </c>
      <c r="F1" s="13" t="s">
        <v>5</v>
      </c>
      <c r="G1" s="16" t="s">
        <v>21</v>
      </c>
      <c r="H1" s="12" t="s">
        <v>6</v>
      </c>
      <c r="I1" s="12" t="s">
        <v>7</v>
      </c>
      <c r="J1" s="14" t="s">
        <v>26</v>
      </c>
      <c r="K1" s="12" t="s">
        <v>27</v>
      </c>
    </row>
    <row r="2" spans="1:12" x14ac:dyDescent="0.2">
      <c r="A2" s="5">
        <v>1</v>
      </c>
      <c r="B2" s="7" t="s">
        <v>31</v>
      </c>
      <c r="C2" s="5" t="s">
        <v>10</v>
      </c>
      <c r="D2" s="5">
        <v>90</v>
      </c>
      <c r="G2" s="15">
        <v>43831</v>
      </c>
      <c r="H2" s="5">
        <v>2635</v>
      </c>
      <c r="I2" s="5" t="s">
        <v>33</v>
      </c>
      <c r="J2" s="9" t="s">
        <v>34</v>
      </c>
    </row>
    <row r="3" spans="1:12" x14ac:dyDescent="0.2">
      <c r="A3" s="5">
        <v>2</v>
      </c>
      <c r="B3" s="7" t="s">
        <v>32</v>
      </c>
      <c r="C3" s="5" t="s">
        <v>10</v>
      </c>
      <c r="D3" s="5">
        <v>90</v>
      </c>
      <c r="G3" s="15">
        <v>43831</v>
      </c>
      <c r="H3" s="5">
        <v>2635</v>
      </c>
      <c r="I3" s="5" t="s">
        <v>33</v>
      </c>
      <c r="J3" s="9" t="s">
        <v>34</v>
      </c>
    </row>
    <row r="4" spans="1:12" x14ac:dyDescent="0.2">
      <c r="A4" s="5">
        <v>3</v>
      </c>
      <c r="B4" s="7" t="s">
        <v>31</v>
      </c>
      <c r="C4" s="5" t="s">
        <v>10</v>
      </c>
      <c r="D4" s="5">
        <v>155</v>
      </c>
      <c r="G4" s="15">
        <v>43831</v>
      </c>
      <c r="H4" s="5">
        <v>2635</v>
      </c>
      <c r="I4" s="5" t="s">
        <v>33</v>
      </c>
      <c r="J4" s="9" t="s">
        <v>30</v>
      </c>
    </row>
    <row r="5" spans="1:12" x14ac:dyDescent="0.2">
      <c r="A5" s="5">
        <v>4</v>
      </c>
      <c r="B5" s="7" t="s">
        <v>35</v>
      </c>
      <c r="C5" s="5" t="s">
        <v>29</v>
      </c>
      <c r="D5" s="5">
        <v>6</v>
      </c>
      <c r="G5" s="15">
        <v>43838</v>
      </c>
      <c r="H5" s="5">
        <v>942</v>
      </c>
      <c r="I5" s="5" t="s">
        <v>36</v>
      </c>
      <c r="J5" s="9" t="s">
        <v>30</v>
      </c>
      <c r="K5" s="5" t="s">
        <v>43</v>
      </c>
      <c r="L5" s="18"/>
    </row>
    <row r="6" spans="1:12" x14ac:dyDescent="0.2">
      <c r="A6" s="5">
        <v>5</v>
      </c>
      <c r="B6" s="7" t="s">
        <v>38</v>
      </c>
      <c r="C6" s="5" t="s">
        <v>10</v>
      </c>
      <c r="D6" s="5">
        <v>1</v>
      </c>
      <c r="G6" s="15">
        <v>43838</v>
      </c>
      <c r="H6" s="5">
        <v>942</v>
      </c>
      <c r="I6" s="5" t="s">
        <v>36</v>
      </c>
      <c r="J6" s="9" t="s">
        <v>30</v>
      </c>
      <c r="K6" s="5" t="s">
        <v>43</v>
      </c>
    </row>
    <row r="7" spans="1:12" x14ac:dyDescent="0.2">
      <c r="A7" s="5">
        <v>6</v>
      </c>
      <c r="B7" s="7" t="s">
        <v>37</v>
      </c>
      <c r="C7" s="5" t="s">
        <v>23</v>
      </c>
      <c r="D7" s="5">
        <v>1</v>
      </c>
      <c r="G7" s="15">
        <v>43838</v>
      </c>
      <c r="H7" s="5">
        <v>942</v>
      </c>
      <c r="I7" s="5" t="s">
        <v>36</v>
      </c>
      <c r="J7" s="9" t="s">
        <v>30</v>
      </c>
      <c r="K7" s="5" t="s">
        <v>43</v>
      </c>
      <c r="L7" s="18"/>
    </row>
    <row r="8" spans="1:12" x14ac:dyDescent="0.2">
      <c r="A8" s="5">
        <v>7</v>
      </c>
      <c r="B8" s="7" t="s">
        <v>39</v>
      </c>
      <c r="C8" s="5" t="s">
        <v>13</v>
      </c>
      <c r="D8" s="5">
        <v>2</v>
      </c>
      <c r="G8" s="15">
        <v>43838</v>
      </c>
      <c r="H8" s="5">
        <v>366</v>
      </c>
      <c r="I8" s="5" t="s">
        <v>40</v>
      </c>
      <c r="J8" s="10" t="s">
        <v>30</v>
      </c>
      <c r="K8" s="5" t="s">
        <v>43</v>
      </c>
      <c r="L8" s="19"/>
    </row>
    <row r="9" spans="1:12" x14ac:dyDescent="0.2">
      <c r="A9" s="5">
        <v>8</v>
      </c>
      <c r="B9" s="7" t="s">
        <v>41</v>
      </c>
      <c r="C9" s="5" t="s">
        <v>13</v>
      </c>
      <c r="D9" s="5">
        <v>5</v>
      </c>
      <c r="G9" s="15">
        <v>43838</v>
      </c>
      <c r="H9" s="5">
        <v>366</v>
      </c>
      <c r="I9" s="5" t="s">
        <v>40</v>
      </c>
      <c r="J9" s="9" t="s">
        <v>30</v>
      </c>
      <c r="K9" s="5" t="s">
        <v>43</v>
      </c>
      <c r="L9" s="19"/>
    </row>
    <row r="10" spans="1:12" x14ac:dyDescent="0.2">
      <c r="A10" s="5">
        <v>9</v>
      </c>
      <c r="B10" s="7" t="s">
        <v>42</v>
      </c>
      <c r="C10" s="5" t="s">
        <v>10</v>
      </c>
      <c r="D10" s="5">
        <v>14</v>
      </c>
      <c r="G10" s="15">
        <v>43838</v>
      </c>
      <c r="H10" s="5">
        <v>435</v>
      </c>
      <c r="I10" s="5" t="s">
        <v>40</v>
      </c>
      <c r="J10" s="9" t="s">
        <v>30</v>
      </c>
      <c r="K10" s="5" t="s">
        <v>43</v>
      </c>
    </row>
    <row r="11" spans="1:12" x14ac:dyDescent="0.2">
      <c r="A11" s="5">
        <v>10</v>
      </c>
      <c r="B11" s="7" t="s">
        <v>44</v>
      </c>
      <c r="C11" s="5" t="s">
        <v>13</v>
      </c>
      <c r="D11" s="5">
        <v>2</v>
      </c>
      <c r="E11" s="11"/>
      <c r="G11" s="15">
        <v>43839</v>
      </c>
      <c r="H11" s="5">
        <v>359</v>
      </c>
      <c r="I11" s="5" t="s">
        <v>40</v>
      </c>
      <c r="J11" s="9" t="s">
        <v>30</v>
      </c>
      <c r="K11" s="5" t="s">
        <v>43</v>
      </c>
    </row>
    <row r="12" spans="1:12" x14ac:dyDescent="0.2">
      <c r="A12" s="5">
        <v>11</v>
      </c>
      <c r="B12" s="8" t="s">
        <v>45</v>
      </c>
      <c r="C12" s="5" t="s">
        <v>13</v>
      </c>
      <c r="D12" s="5">
        <v>1</v>
      </c>
      <c r="G12" s="15">
        <v>43839</v>
      </c>
      <c r="H12" s="5">
        <v>359</v>
      </c>
      <c r="I12" s="5" t="s">
        <v>40</v>
      </c>
      <c r="J12" s="9" t="s">
        <v>30</v>
      </c>
      <c r="K12" s="5" t="s">
        <v>43</v>
      </c>
    </row>
    <row r="13" spans="1:12" x14ac:dyDescent="0.2">
      <c r="A13" s="5">
        <v>12</v>
      </c>
      <c r="B13" s="7" t="s">
        <v>46</v>
      </c>
      <c r="C13" s="5" t="s">
        <v>29</v>
      </c>
      <c r="D13" s="5">
        <v>200</v>
      </c>
      <c r="G13" s="15">
        <v>43839</v>
      </c>
      <c r="H13" s="5">
        <v>359</v>
      </c>
      <c r="I13" s="5" t="s">
        <v>40</v>
      </c>
      <c r="J13" s="9" t="s">
        <v>30</v>
      </c>
      <c r="K13" s="5" t="s">
        <v>43</v>
      </c>
    </row>
    <row r="14" spans="1:12" x14ac:dyDescent="0.2">
      <c r="A14" s="5">
        <v>13</v>
      </c>
      <c r="B14" s="7" t="s">
        <v>47</v>
      </c>
      <c r="C14" s="5" t="s">
        <v>29</v>
      </c>
      <c r="D14" s="5">
        <v>150</v>
      </c>
      <c r="G14" s="15">
        <v>43839</v>
      </c>
      <c r="H14" s="5">
        <v>359</v>
      </c>
      <c r="I14" s="5" t="s">
        <v>40</v>
      </c>
      <c r="J14" s="9" t="s">
        <v>30</v>
      </c>
      <c r="K14" s="5" t="s">
        <v>43</v>
      </c>
    </row>
    <row r="15" spans="1:12" x14ac:dyDescent="0.2">
      <c r="A15" s="5">
        <v>14</v>
      </c>
      <c r="B15" s="7" t="s">
        <v>48</v>
      </c>
      <c r="C15" s="5" t="s">
        <v>13</v>
      </c>
      <c r="D15" s="5">
        <v>5</v>
      </c>
      <c r="G15" s="15">
        <v>43839</v>
      </c>
      <c r="H15" s="5">
        <v>359</v>
      </c>
      <c r="I15" s="5" t="s">
        <v>40</v>
      </c>
      <c r="J15" s="9" t="s">
        <v>30</v>
      </c>
      <c r="K15" s="5" t="s">
        <v>43</v>
      </c>
    </row>
    <row r="16" spans="1:12" x14ac:dyDescent="0.2">
      <c r="A16" s="5">
        <v>15</v>
      </c>
      <c r="B16" s="7" t="s">
        <v>49</v>
      </c>
      <c r="C16" s="5" t="s">
        <v>13</v>
      </c>
      <c r="D16" s="5">
        <v>2</v>
      </c>
      <c r="G16" s="15">
        <v>43839</v>
      </c>
      <c r="H16" s="5">
        <v>359</v>
      </c>
      <c r="I16" s="5" t="s">
        <v>40</v>
      </c>
      <c r="J16" s="9" t="s">
        <v>30</v>
      </c>
      <c r="K16" s="5" t="s">
        <v>43</v>
      </c>
    </row>
    <row r="17" spans="1:11" x14ac:dyDescent="0.2">
      <c r="A17" s="5">
        <v>16</v>
      </c>
      <c r="B17" s="7" t="s">
        <v>50</v>
      </c>
      <c r="C17" s="5" t="s">
        <v>29</v>
      </c>
      <c r="D17" s="5">
        <v>250</v>
      </c>
      <c r="G17" s="15">
        <v>43839</v>
      </c>
      <c r="H17" s="5">
        <v>359</v>
      </c>
      <c r="I17" s="5" t="s">
        <v>40</v>
      </c>
      <c r="J17" s="9" t="s">
        <v>30</v>
      </c>
      <c r="K17" s="5" t="s">
        <v>43</v>
      </c>
    </row>
    <row r="18" spans="1:11" x14ac:dyDescent="0.2">
      <c r="A18" s="5">
        <v>17</v>
      </c>
      <c r="B18" s="7" t="s">
        <v>51</v>
      </c>
      <c r="C18" s="5" t="s">
        <v>24</v>
      </c>
      <c r="D18" s="5">
        <v>4</v>
      </c>
      <c r="G18" s="15">
        <v>43839</v>
      </c>
      <c r="H18" s="5">
        <v>9</v>
      </c>
      <c r="I18" s="5" t="s">
        <v>52</v>
      </c>
      <c r="J18" s="9" t="s">
        <v>53</v>
      </c>
      <c r="K18" s="5" t="s">
        <v>43</v>
      </c>
    </row>
    <row r="19" spans="1:11" x14ac:dyDescent="0.2">
      <c r="A19" s="5">
        <v>18</v>
      </c>
      <c r="B19" s="7" t="s">
        <v>54</v>
      </c>
      <c r="C19" s="5" t="s">
        <v>10</v>
      </c>
      <c r="D19" s="5">
        <v>4</v>
      </c>
      <c r="G19" s="15">
        <v>43839</v>
      </c>
      <c r="H19" s="5">
        <v>9</v>
      </c>
      <c r="I19" s="5" t="s">
        <v>52</v>
      </c>
      <c r="J19" s="9" t="s">
        <v>53</v>
      </c>
      <c r="K19" s="5" t="s">
        <v>43</v>
      </c>
    </row>
    <row r="20" spans="1:11" x14ac:dyDescent="0.2">
      <c r="A20" s="5">
        <v>19</v>
      </c>
      <c r="B20" s="7" t="s">
        <v>55</v>
      </c>
      <c r="C20" s="5" t="s">
        <v>10</v>
      </c>
      <c r="D20" s="5">
        <v>10</v>
      </c>
      <c r="G20" s="15">
        <v>43839</v>
      </c>
      <c r="H20" s="5">
        <v>9</v>
      </c>
      <c r="I20" s="5" t="s">
        <v>52</v>
      </c>
      <c r="J20" s="9" t="s">
        <v>53</v>
      </c>
      <c r="K20" s="5" t="s">
        <v>43</v>
      </c>
    </row>
    <row r="21" spans="1:11" x14ac:dyDescent="0.2">
      <c r="A21" s="5">
        <v>20</v>
      </c>
      <c r="B21" s="7" t="s">
        <v>57</v>
      </c>
      <c r="C21" s="5" t="s">
        <v>10</v>
      </c>
      <c r="D21" s="5">
        <v>2</v>
      </c>
      <c r="G21" s="15">
        <v>43842</v>
      </c>
      <c r="H21" s="5">
        <v>1091</v>
      </c>
      <c r="I21" s="5" t="s">
        <v>56</v>
      </c>
      <c r="J21" s="9" t="s">
        <v>30</v>
      </c>
      <c r="K21" s="5" t="s">
        <v>43</v>
      </c>
    </row>
    <row r="22" spans="1:11" x14ac:dyDescent="0.2">
      <c r="A22" s="5">
        <v>21</v>
      </c>
      <c r="B22" s="7" t="s">
        <v>58</v>
      </c>
      <c r="C22" s="5" t="s">
        <v>10</v>
      </c>
      <c r="D22" s="5">
        <v>1</v>
      </c>
      <c r="G22" s="15">
        <v>43842</v>
      </c>
      <c r="H22" s="5">
        <v>1091</v>
      </c>
      <c r="I22" s="5" t="s">
        <v>56</v>
      </c>
      <c r="J22" s="9" t="s">
        <v>30</v>
      </c>
      <c r="K22" s="5" t="s">
        <v>43</v>
      </c>
    </row>
    <row r="23" spans="1:11" x14ac:dyDescent="0.2">
      <c r="A23" s="5">
        <v>22</v>
      </c>
      <c r="B23" s="7" t="s">
        <v>59</v>
      </c>
      <c r="C23" s="5" t="s">
        <v>10</v>
      </c>
      <c r="D23" s="5">
        <v>5</v>
      </c>
      <c r="G23" s="15">
        <v>43842</v>
      </c>
      <c r="H23" s="5">
        <v>3091</v>
      </c>
      <c r="I23" s="5" t="s">
        <v>60</v>
      </c>
      <c r="J23" s="9" t="s">
        <v>61</v>
      </c>
    </row>
    <row r="24" spans="1:11" x14ac:dyDescent="0.2">
      <c r="A24" s="5">
        <v>23</v>
      </c>
      <c r="B24" s="7" t="s">
        <v>62</v>
      </c>
      <c r="C24" s="5" t="s">
        <v>10</v>
      </c>
      <c r="D24" s="5">
        <v>1</v>
      </c>
      <c r="G24" s="15">
        <v>43842</v>
      </c>
      <c r="H24" s="5">
        <v>3091</v>
      </c>
      <c r="I24" s="5" t="s">
        <v>60</v>
      </c>
      <c r="J24" s="9" t="s">
        <v>61</v>
      </c>
    </row>
    <row r="25" spans="1:11" x14ac:dyDescent="0.2">
      <c r="A25" s="5">
        <v>24</v>
      </c>
      <c r="B25" s="7" t="s">
        <v>63</v>
      </c>
      <c r="C25" s="5" t="s">
        <v>10</v>
      </c>
      <c r="D25" s="5">
        <v>24</v>
      </c>
      <c r="G25" s="15">
        <v>43842</v>
      </c>
      <c r="H25" s="5">
        <v>1780</v>
      </c>
      <c r="I25" s="5" t="s">
        <v>67</v>
      </c>
      <c r="J25" s="9" t="s">
        <v>53</v>
      </c>
      <c r="K25" s="5" t="s">
        <v>43</v>
      </c>
    </row>
    <row r="26" spans="1:11" x14ac:dyDescent="0.2">
      <c r="A26" s="5">
        <v>25</v>
      </c>
      <c r="B26" s="7" t="s">
        <v>64</v>
      </c>
      <c r="C26" s="5" t="s">
        <v>10</v>
      </c>
      <c r="D26" s="5">
        <v>5</v>
      </c>
      <c r="G26" s="15">
        <v>43842</v>
      </c>
      <c r="H26" s="5">
        <v>1780</v>
      </c>
      <c r="I26" s="5" t="s">
        <v>67</v>
      </c>
      <c r="J26" s="9" t="s">
        <v>53</v>
      </c>
      <c r="K26" s="5" t="s">
        <v>43</v>
      </c>
    </row>
    <row r="27" spans="1:11" x14ac:dyDescent="0.2">
      <c r="A27" s="5">
        <v>26</v>
      </c>
      <c r="B27" s="7" t="s">
        <v>65</v>
      </c>
      <c r="C27" s="5" t="s">
        <v>10</v>
      </c>
      <c r="D27" s="5">
        <v>5</v>
      </c>
      <c r="G27" s="15">
        <v>43842</v>
      </c>
      <c r="H27" s="5">
        <v>1780</v>
      </c>
      <c r="I27" s="5" t="s">
        <v>67</v>
      </c>
      <c r="J27" s="9" t="s">
        <v>53</v>
      </c>
      <c r="K27" s="5" t="s">
        <v>43</v>
      </c>
    </row>
    <row r="28" spans="1:11" x14ac:dyDescent="0.2">
      <c r="A28" s="5">
        <v>27</v>
      </c>
      <c r="B28" s="7" t="s">
        <v>66</v>
      </c>
      <c r="C28" s="5" t="s">
        <v>24</v>
      </c>
      <c r="D28" s="5">
        <v>1</v>
      </c>
      <c r="G28" s="15">
        <v>43842</v>
      </c>
      <c r="H28" s="5">
        <v>1780</v>
      </c>
      <c r="I28" s="5" t="s">
        <v>67</v>
      </c>
      <c r="J28" s="9" t="s">
        <v>53</v>
      </c>
      <c r="K28" s="5" t="s">
        <v>43</v>
      </c>
    </row>
    <row r="29" spans="1:11" x14ac:dyDescent="0.2">
      <c r="A29" s="5">
        <v>28</v>
      </c>
      <c r="B29" s="7"/>
    </row>
    <row r="30" spans="1:11" x14ac:dyDescent="0.2">
      <c r="B30" s="7"/>
    </row>
    <row r="31" spans="1:11" x14ac:dyDescent="0.2">
      <c r="B31" s="7"/>
    </row>
    <row r="32" spans="1:11" x14ac:dyDescent="0.2">
      <c r="B32" s="7"/>
    </row>
    <row r="33" spans="2:11" x14ac:dyDescent="0.2">
      <c r="B33" s="7"/>
    </row>
    <row r="34" spans="2:11" x14ac:dyDescent="0.2">
      <c r="B34" s="7"/>
    </row>
    <row r="35" spans="2:11" x14ac:dyDescent="0.2">
      <c r="B35" s="7"/>
    </row>
    <row r="36" spans="2:11" x14ac:dyDescent="0.2">
      <c r="B36" s="7"/>
    </row>
    <row r="37" spans="2:11" x14ac:dyDescent="0.2">
      <c r="B37" s="7"/>
    </row>
    <row r="38" spans="2:11" x14ac:dyDescent="0.2">
      <c r="B38" s="7"/>
    </row>
    <row r="39" spans="2:11" x14ac:dyDescent="0.2">
      <c r="B39" s="7"/>
    </row>
    <row r="40" spans="2:11" x14ac:dyDescent="0.2">
      <c r="B40" s="7"/>
    </row>
    <row r="41" spans="2:11" x14ac:dyDescent="0.2">
      <c r="B41" s="7"/>
    </row>
    <row r="42" spans="2:11" x14ac:dyDescent="0.2">
      <c r="B42" s="7"/>
    </row>
    <row r="43" spans="2:11" x14ac:dyDescent="0.2">
      <c r="B43" s="7"/>
      <c r="K43" s="20"/>
    </row>
    <row r="44" spans="2:11" x14ac:dyDescent="0.2">
      <c r="B44" s="7"/>
    </row>
    <row r="45" spans="2:11" x14ac:dyDescent="0.2">
      <c r="B45" s="7"/>
    </row>
    <row r="46" spans="2:11" x14ac:dyDescent="0.2">
      <c r="B46" s="7"/>
    </row>
    <row r="48" spans="2:11" x14ac:dyDescent="0.2">
      <c r="B48" s="7"/>
    </row>
  </sheetData>
  <autoFilter ref="A1:L1"/>
  <conditionalFormatting sqref="A3:K3 A4 C4:K4 A5:K350">
    <cfRule type="expression" dxfId="2" priority="3">
      <formula>AND($K3="تم الصرف",$B3&lt;&gt;"")</formula>
    </cfRule>
  </conditionalFormatting>
  <conditionalFormatting sqref="A2:K2">
    <cfRule type="expression" dxfId="1" priority="2">
      <formula>AND($K2="تم الصرف",$B2&lt;&gt;"")</formula>
    </cfRule>
  </conditionalFormatting>
  <conditionalFormatting sqref="B4">
    <cfRule type="expression" dxfId="0" priority="1">
      <formula>AND($K4="تم الصرف",$B4&lt;&gt;"")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topLeftCell="A7" workbookViewId="0">
      <selection activeCell="B15" sqref="B15"/>
    </sheetView>
  </sheetViews>
  <sheetFormatPr defaultRowHeight="14.25" x14ac:dyDescent="0.2"/>
  <sheetData>
    <row r="1" spans="1:1" x14ac:dyDescent="0.2">
      <c r="A1" t="s">
        <v>17</v>
      </c>
    </row>
    <row r="2" spans="1:1" x14ac:dyDescent="0.2">
      <c r="A2" t="s">
        <v>11</v>
      </c>
    </row>
    <row r="3" spans="1:1" x14ac:dyDescent="0.2">
      <c r="A3" t="s">
        <v>12</v>
      </c>
    </row>
    <row r="4" spans="1:1" x14ac:dyDescent="0.2">
      <c r="A4" t="s">
        <v>28</v>
      </c>
    </row>
    <row r="5" spans="1:1" x14ac:dyDescent="0.2">
      <c r="A5" t="s">
        <v>10</v>
      </c>
    </row>
    <row r="6" spans="1:1" x14ac:dyDescent="0.2">
      <c r="A6" t="s">
        <v>24</v>
      </c>
    </row>
    <row r="7" spans="1:1" x14ac:dyDescent="0.2">
      <c r="A7" t="s">
        <v>13</v>
      </c>
    </row>
    <row r="8" spans="1:1" x14ac:dyDescent="0.2">
      <c r="A8" t="s">
        <v>23</v>
      </c>
    </row>
    <row r="9" spans="1:1" x14ac:dyDescent="0.2">
      <c r="A9" t="s">
        <v>29</v>
      </c>
    </row>
    <row r="10" spans="1:1" x14ac:dyDescent="0.2">
      <c r="A10" t="s">
        <v>14</v>
      </c>
    </row>
    <row r="11" spans="1:1" x14ac:dyDescent="0.2">
      <c r="A11" t="s">
        <v>15</v>
      </c>
    </row>
    <row r="12" spans="1:1" x14ac:dyDescent="0.2">
      <c r="A12" t="s">
        <v>16</v>
      </c>
    </row>
    <row r="13" spans="1:1" x14ac:dyDescent="0.2">
      <c r="A13" t="s">
        <v>20</v>
      </c>
    </row>
    <row r="14" spans="1:1" x14ac:dyDescent="0.2">
      <c r="A14" t="s">
        <v>18</v>
      </c>
    </row>
    <row r="15" spans="1:1" x14ac:dyDescent="0.2">
      <c r="A15" t="s">
        <v>25</v>
      </c>
    </row>
    <row r="16" spans="1:1" x14ac:dyDescent="0.2">
      <c r="A16" t="s">
        <v>19</v>
      </c>
    </row>
    <row r="17" spans="1:1" x14ac:dyDescent="0.2">
      <c r="A17" t="s">
        <v>10</v>
      </c>
    </row>
    <row r="18" spans="1:1" x14ac:dyDescent="0.2">
      <c r="A18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rightToLeft="1" workbookViewId="0">
      <selection activeCell="B14" sqref="B14"/>
    </sheetView>
  </sheetViews>
  <sheetFormatPr defaultColWidth="9" defaultRowHeight="14.25" x14ac:dyDescent="0.2"/>
  <cols>
    <col min="1" max="1" width="23.25" style="1" bestFit="1" customWidth="1"/>
    <col min="2" max="2" width="11.625" style="1" customWidth="1"/>
    <col min="3" max="3" width="7.875" style="1" bestFit="1" customWidth="1"/>
    <col min="4" max="4" width="13.375" style="1" bestFit="1" customWidth="1"/>
    <col min="5" max="5" width="18.875" style="1" customWidth="1"/>
    <col min="6" max="6" width="23" style="1" bestFit="1" customWidth="1"/>
    <col min="7" max="16384" width="9" style="1"/>
  </cols>
  <sheetData>
    <row r="2" spans="1:6" ht="18" x14ac:dyDescent="0.2">
      <c r="A2" s="2" t="s">
        <v>8</v>
      </c>
      <c r="B2" s="2"/>
    </row>
    <row r="4" spans="1:6" ht="18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</row>
    <row r="5" spans="1:6" x14ac:dyDescent="0.2">
      <c r="A5" s="4" t="str">
        <f t="array" ref="A5">IFERROR(INDEX('حركه المخزن'!$B:$B,SMALL(IF('حركه المخزن'!$H:$H=$B$2,ROW(A$2:A$4973)-ROW(A$2)+1),ROWS($A$5:A5))),"")</f>
        <v/>
      </c>
      <c r="B5" s="4" t="str">
        <f t="array" ref="B5">IFERROR(INDEX('حركه المخزن'!$D:$D,SMALL(IF('حركه المخزن'!$H:$H=$B$2,ROW(B$2:B$4973)-ROW(B$2)+1),ROWS($A$5:B5))),"")</f>
        <v/>
      </c>
      <c r="C5" s="4" t="str">
        <f t="array" ref="C5">IFERROR(INDEX('حركه المخزن'!$C:$C,SMALL(IF('حركه المخزن'!$H:$H=$B$2,ROW(C$2:C$4973)-ROW(C$2)+1),ROWS($A$5:C5))),"")</f>
        <v/>
      </c>
      <c r="D5" s="4" t="str">
        <f t="array" ref="D5">IFERROR(INDEX('حركه المخزن'!$E:$E,SMALL(IF('حركه المخزن'!$H:$H=$B$2,ROW(D$2:D$4973)-ROW(D$2)+1),ROWS($A$5:D5))),"")</f>
        <v/>
      </c>
      <c r="E5" s="4" t="str">
        <f t="array" ref="E5">IFERROR(INDEX('حركه المخزن'!$F:$F,SMALL(IF('حركه المخزن'!$H:$H=$B$2,ROW(E$2:E$4973)-ROW(E$2)+1),ROWS($A$5:E5))),"")</f>
        <v/>
      </c>
      <c r="F5" s="4" t="str">
        <f t="array" ref="F5">IFERROR(INDEX('حركه المخزن'!$I:$I,SMALL(IF('حركه المخزن'!$H:$H=$B$2,ROW(F$2:F$4973)-ROW(F$2)+1),ROWS($A$5:F5))),"")</f>
        <v/>
      </c>
    </row>
    <row r="6" spans="1:6" x14ac:dyDescent="0.2">
      <c r="A6" s="4" t="str">
        <f t="array" ref="A6">IFERROR(INDEX('حركه المخزن'!$B:$B,SMALL(IF('حركه المخزن'!$H:$H=$B$2,ROW(A$2:A$4973)-ROW(A$2)+1),ROWS($A$5:A6))),"")</f>
        <v/>
      </c>
      <c r="B6" s="4" t="str">
        <f t="array" ref="B6">IFERROR(INDEX('حركه المخزن'!$D:$D,SMALL(IF('حركه المخزن'!$H:$H=$B$2,ROW(B$2:B$4973)-ROW(B$2)+1),ROWS($A$5:B6))),"")</f>
        <v/>
      </c>
      <c r="C6" s="4" t="str">
        <f t="array" ref="C6">IFERROR(INDEX('حركه المخزن'!$C:$C,SMALL(IF('حركه المخزن'!$H:$H=$B$2,ROW(C$2:C$4973)-ROW(C$2)+1),ROWS($A$5:C6))),"")</f>
        <v/>
      </c>
      <c r="D6" s="4" t="str">
        <f t="array" ref="D6">IFERROR(INDEX('حركه المخزن'!$E:$E,SMALL(IF('حركه المخزن'!$H:$H=$B$2,ROW(D$2:D$4973)-ROW(D$2)+1),ROWS($A$5:D6))),"")</f>
        <v/>
      </c>
      <c r="E6" s="4" t="str">
        <f t="array" ref="E6">IFERROR(INDEX('حركه المخزن'!$F:$F,SMALL(IF('حركه المخزن'!$H:$H=$B$2,ROW(E$2:E$4973)-ROW(E$2)+1),ROWS($A$5:E6))),"")</f>
        <v/>
      </c>
      <c r="F6" s="4" t="str">
        <f t="array" ref="F6">IFERROR(INDEX('حركه المخزن'!$I:$I,SMALL(IF('حركه المخزن'!$H:$H=$B$2,ROW(F$2:F$4973)-ROW(F$2)+1),ROWS($A$5:F6))),"")</f>
        <v/>
      </c>
    </row>
    <row r="7" spans="1:6" x14ac:dyDescent="0.2">
      <c r="A7" s="4" t="str">
        <f t="array" ref="A7">IFERROR(INDEX('حركه المخزن'!$B:$B,SMALL(IF('حركه المخزن'!$H:$H=$B$2,ROW(A$2:A$4973)-ROW(A$2)+1),ROWS($A$5:A7))),"")</f>
        <v/>
      </c>
      <c r="B7" s="4" t="str">
        <f t="array" ref="B7">IFERROR(INDEX('حركه المخزن'!$D:$D,SMALL(IF('حركه المخزن'!$H:$H=$B$2,ROW(B$2:B$4973)-ROW(B$2)+1),ROWS($A$5:B7))),"")</f>
        <v/>
      </c>
      <c r="C7" s="4" t="str">
        <f t="array" ref="C7">IFERROR(INDEX('حركه المخزن'!$C:$C,SMALL(IF('حركه المخزن'!$H:$H=$B$2,ROW(C$2:C$4973)-ROW(C$2)+1),ROWS($A$5:C7))),"")</f>
        <v/>
      </c>
      <c r="D7" s="4" t="str">
        <f t="array" ref="D7">IFERROR(INDEX('حركه المخزن'!$E:$E,SMALL(IF('حركه المخزن'!$H:$H=$B$2,ROW(D$2:D$4973)-ROW(D$2)+1),ROWS($A$5:D7))),"")</f>
        <v/>
      </c>
      <c r="E7" s="4" t="str">
        <f t="array" ref="E7">IFERROR(INDEX('حركه المخزن'!$F:$F,SMALL(IF('حركه المخزن'!$H:$H=$B$2,ROW(E$2:E$4973)-ROW(E$2)+1),ROWS($A$5:E7))),"")</f>
        <v/>
      </c>
      <c r="F7" s="4" t="str">
        <f t="array" ref="F7">IFERROR(INDEX('حركه المخزن'!$I:$I,SMALL(IF('حركه المخزن'!$H:$H=$B$2,ROW(F$2:F$4973)-ROW(F$2)+1),ROWS($A$5:F7))),"")</f>
        <v/>
      </c>
    </row>
    <row r="8" spans="1:6" x14ac:dyDescent="0.2">
      <c r="A8" s="4" t="str">
        <f t="array" ref="A8">IFERROR(INDEX('حركه المخزن'!$B:$B,SMALL(IF('حركه المخزن'!$H:$H=$B$2,ROW(A$2:A$4973)-ROW(A$2)+1),ROWS($A$5:A8))),"")</f>
        <v/>
      </c>
      <c r="B8" s="4" t="str">
        <f t="array" ref="B8">IFERROR(INDEX('حركه المخزن'!$D:$D,SMALL(IF('حركه المخزن'!$H:$H=$B$2,ROW(B$2:B$4973)-ROW(B$2)+1),ROWS($A$5:B8))),"")</f>
        <v/>
      </c>
      <c r="C8" s="4" t="str">
        <f t="array" ref="C8">IFERROR(INDEX('حركه المخزن'!$C:$C,SMALL(IF('حركه المخزن'!$H:$H=$B$2,ROW(C$2:C$4973)-ROW(C$2)+1),ROWS($A$5:C8))),"")</f>
        <v/>
      </c>
      <c r="D8" s="4" t="str">
        <f t="array" ref="D8">IFERROR(INDEX('حركه المخزن'!$E:$E,SMALL(IF('حركه المخزن'!$H:$H=$B$2,ROW(D$2:D$4973)-ROW(D$2)+1),ROWS($A$5:D8))),"")</f>
        <v/>
      </c>
      <c r="E8" s="4" t="str">
        <f t="array" ref="E8">IFERROR(INDEX('حركه المخزن'!$F:$F,SMALL(IF('حركه المخزن'!$H:$H=$B$2,ROW(E$2:E$4973)-ROW(E$2)+1),ROWS($A$5:E8))),"")</f>
        <v/>
      </c>
      <c r="F8" s="4" t="str">
        <f t="array" ref="F8">IFERROR(INDEX('حركه المخزن'!$I:$I,SMALL(IF('حركه المخزن'!$H:$H=$B$2,ROW(F$2:F$4973)-ROW(F$2)+1),ROWS($A$5:F8))),"")</f>
        <v/>
      </c>
    </row>
    <row r="9" spans="1:6" x14ac:dyDescent="0.2">
      <c r="A9" s="4" t="str">
        <f t="array" ref="A9">IFERROR(INDEX('حركه المخزن'!$B:$B,SMALL(IF('حركه المخزن'!$H:$H=$B$2,ROW(A$2:A$4973)-ROW(A$2)+1),ROWS($A$5:A9))),"")</f>
        <v/>
      </c>
      <c r="B9" s="4" t="str">
        <f t="array" ref="B9">IFERROR(INDEX('حركه المخزن'!$D:$D,SMALL(IF('حركه المخزن'!$H:$H=$B$2,ROW(B$2:B$4973)-ROW(B$2)+1),ROWS($A$5:B9))),"")</f>
        <v/>
      </c>
      <c r="C9" s="4" t="str">
        <f t="array" ref="C9">IFERROR(INDEX('حركه المخزن'!$C:$C,SMALL(IF('حركه المخزن'!$H:$H=$B$2,ROW(C$2:C$4973)-ROW(C$2)+1),ROWS($A$5:C9))),"")</f>
        <v/>
      </c>
      <c r="D9" s="4" t="str">
        <f t="array" ref="D9">IFERROR(INDEX('حركه المخزن'!$E:$E,SMALL(IF('حركه المخزن'!$H:$H=$B$2,ROW(D$2:D$4973)-ROW(D$2)+1),ROWS($A$5:D9))),"")</f>
        <v/>
      </c>
      <c r="E9" s="4" t="str">
        <f t="array" ref="E9">IFERROR(INDEX('حركه المخزن'!$F:$F,SMALL(IF('حركه المخزن'!$H:$H=$B$2,ROW(E$2:E$4973)-ROW(E$2)+1),ROWS($A$5:E9))),"")</f>
        <v/>
      </c>
      <c r="F9" s="4" t="str">
        <f t="array" ref="F9">IFERROR(INDEX('حركه المخزن'!$I:$I,SMALL(IF('حركه المخزن'!$H:$H=$B$2,ROW(F$2:F$4973)-ROW(F$2)+1),ROWS($A$5:F9))),"")</f>
        <v/>
      </c>
    </row>
    <row r="10" spans="1:6" x14ac:dyDescent="0.2">
      <c r="A10" s="4" t="str">
        <f t="array" ref="A10">IFERROR(INDEX('حركه المخزن'!$B:$B,SMALL(IF('حركه المخزن'!$H:$H=$B$2,ROW(A$2:A$4973)-ROW(A$2)+1),ROWS($A$5:A10))),"")</f>
        <v/>
      </c>
      <c r="B10" s="4" t="str">
        <f t="array" ref="B10">IFERROR(INDEX('حركه المخزن'!$D:$D,SMALL(IF('حركه المخزن'!$H:$H=$B$2,ROW(B$2:B$4973)-ROW(B$2)+1),ROWS($A$5:B10))),"")</f>
        <v/>
      </c>
      <c r="C10" s="4" t="str">
        <f t="array" ref="C10">IFERROR(INDEX('حركه المخزن'!$C:$C,SMALL(IF('حركه المخزن'!$H:$H=$B$2,ROW(C$2:C$4973)-ROW(C$2)+1),ROWS($A$5:C10))),"")</f>
        <v/>
      </c>
      <c r="D10" s="4" t="str">
        <f t="array" ref="D10">IFERROR(INDEX('حركه المخزن'!$E:$E,SMALL(IF('حركه المخزن'!$H:$H=$B$2,ROW(D$2:D$4973)-ROW(D$2)+1),ROWS($A$5:D10))),"")</f>
        <v/>
      </c>
      <c r="E10" s="4" t="str">
        <f t="array" ref="E10">IFERROR(INDEX('حركه المخزن'!$F:$F,SMALL(IF('حركه المخزن'!$H:$H=$B$2,ROW(E$2:E$4973)-ROW(E$2)+1),ROWS($A$5:E10))),"")</f>
        <v/>
      </c>
      <c r="F10" s="4" t="str">
        <f t="array" ref="F10">IFERROR(INDEX('حركه المخزن'!$I:$I,SMALL(IF('حركه المخزن'!$H:$H=$B$2,ROW(F$2:F$4973)-ROW(F$2)+1),ROWS($A$5:F10))),"")</f>
        <v/>
      </c>
    </row>
    <row r="11" spans="1:6" x14ac:dyDescent="0.2">
      <c r="A11" s="4" t="str">
        <f t="array" ref="A11">IFERROR(INDEX('حركه المخزن'!$B:$B,SMALL(IF('حركه المخزن'!$H:$H=$B$2,ROW(A$2:A$4973)-ROW(A$2)+1),ROWS($A$5:A11))),"")</f>
        <v/>
      </c>
      <c r="B11" s="4" t="str">
        <f t="array" ref="B11">IFERROR(INDEX('حركه المخزن'!$D:$D,SMALL(IF('حركه المخزن'!$H:$H=$B$2,ROW(B$2:B$4973)-ROW(B$2)+1),ROWS($A$5:B11))),"")</f>
        <v/>
      </c>
      <c r="C11" s="4" t="str">
        <f t="array" ref="C11">IFERROR(INDEX('حركه المخزن'!$C:$C,SMALL(IF('حركه المخزن'!$H:$H=$B$2,ROW(C$2:C$4973)-ROW(C$2)+1),ROWS($A$5:C11))),"")</f>
        <v/>
      </c>
      <c r="D11" s="4" t="str">
        <f t="array" ref="D11">IFERROR(INDEX('حركه المخزن'!$E:$E,SMALL(IF('حركه المخزن'!$H:$H=$B$2,ROW(D$2:D$4973)-ROW(D$2)+1),ROWS($A$5:D11))),"")</f>
        <v/>
      </c>
      <c r="E11" s="4" t="str">
        <f t="array" ref="E11">IFERROR(INDEX('حركه المخزن'!$F:$F,SMALL(IF('حركه المخزن'!$H:$H=$B$2,ROW(E$2:E$4973)-ROW(E$2)+1),ROWS($A$5:E11))),"")</f>
        <v/>
      </c>
      <c r="F11" s="4" t="str">
        <f t="array" ref="F11">IFERROR(INDEX('حركه المخزن'!$I:$I,SMALL(IF('حركه المخزن'!$H:$H=$B$2,ROW(F$2:F$4973)-ROW(F$2)+1),ROWS($A$5:F11))),"")</f>
        <v/>
      </c>
    </row>
    <row r="12" spans="1:6" x14ac:dyDescent="0.2">
      <c r="A12" s="4" t="str">
        <f t="array" ref="A12">IFERROR(INDEX('حركه المخزن'!$B:$B,SMALL(IF('حركه المخزن'!$H:$H=$B$2,ROW(A$2:A$4973)-ROW(A$2)+1),ROWS($A$5:A12))),"")</f>
        <v/>
      </c>
      <c r="B12" s="4" t="str">
        <f t="array" ref="B12">IFERROR(INDEX('حركه المخزن'!$D:$D,SMALL(IF('حركه المخزن'!$H:$H=$B$2,ROW(B$2:B$4973)-ROW(B$2)+1),ROWS($A$5:B12))),"")</f>
        <v/>
      </c>
      <c r="C12" s="4" t="str">
        <f t="array" ref="C12">IFERROR(INDEX('حركه المخزن'!$C:$C,SMALL(IF('حركه المخزن'!$H:$H=$B$2,ROW(C$2:C$4973)-ROW(C$2)+1),ROWS($A$5:C12))),"")</f>
        <v/>
      </c>
      <c r="D12" s="4" t="str">
        <f t="array" ref="D12">IFERROR(INDEX('حركه المخزن'!$E:$E,SMALL(IF('حركه المخزن'!$H:$H=$B$2,ROW(D$2:D$4973)-ROW(D$2)+1),ROWS($A$5:D12))),"")</f>
        <v/>
      </c>
      <c r="E12" s="4" t="str">
        <f t="array" ref="E12">IFERROR(INDEX('حركه المخزن'!$F:$F,SMALL(IF('حركه المخزن'!$H:$H=$B$2,ROW(E$2:E$4973)-ROW(E$2)+1),ROWS($A$5:E12))),"")</f>
        <v/>
      </c>
      <c r="F12" s="4" t="str">
        <f t="array" ref="F12">IFERROR(INDEX('حركه المخزن'!$I:$I,SMALL(IF('حركه المخزن'!$H:$H=$B$2,ROW(F$2:F$4973)-ROW(F$2)+1),ROWS($A$5:F12))),"")</f>
        <v/>
      </c>
    </row>
    <row r="13" spans="1:6" x14ac:dyDescent="0.2">
      <c r="A13" s="4" t="str">
        <f t="array" ref="A13">IFERROR(INDEX('حركه المخزن'!$B:$B,SMALL(IF('حركه المخزن'!$H:$H=$B$2,ROW(A$2:A$4973)-ROW(A$2)+1),ROWS($A$5:A13))),"")</f>
        <v/>
      </c>
      <c r="B13" s="4" t="str">
        <f t="array" ref="B13">IFERROR(INDEX('حركه المخزن'!$D:$D,SMALL(IF('حركه المخزن'!$H:$H=$B$2,ROW(B$2:B$4973)-ROW(B$2)+1),ROWS($A$5:B13))),"")</f>
        <v/>
      </c>
      <c r="C13" s="4" t="str">
        <f t="array" ref="C13">IFERROR(INDEX('حركه المخزن'!$C:$C,SMALL(IF('حركه المخزن'!$H:$H=$B$2,ROW(C$2:C$4973)-ROW(C$2)+1),ROWS($A$5:C13))),"")</f>
        <v/>
      </c>
      <c r="D13" s="4" t="str">
        <f t="array" ref="D13">IFERROR(INDEX('حركه المخزن'!$E:$E,SMALL(IF('حركه المخزن'!$H:$H=$B$2,ROW(D$2:D$4973)-ROW(D$2)+1),ROWS($A$5:D13))),"")</f>
        <v/>
      </c>
      <c r="E13" s="4" t="str">
        <f t="array" ref="E13">IFERROR(INDEX('حركه المخزن'!$F:$F,SMALL(IF('حركه المخزن'!$H:$H=$B$2,ROW(E$2:E$4973)-ROW(E$2)+1),ROWS($A$5:E13))),"")</f>
        <v/>
      </c>
      <c r="F13" s="4" t="str">
        <f t="array" ref="F13">IFERROR(INDEX('حركه المخزن'!$I:$I,SMALL(IF('حركه المخزن'!$H:$H=$B$2,ROW(F$2:F$4973)-ROW(F$2)+1),ROWS($A$5:F13))),"")</f>
        <v/>
      </c>
    </row>
    <row r="14" spans="1:6" x14ac:dyDescent="0.2">
      <c r="A14" s="4" t="str">
        <f t="array" ref="A14">IFERROR(INDEX('حركه المخزن'!$B:$B,SMALL(IF('حركه المخزن'!$H:$H=$B$2,ROW(A$2:A$4973)-ROW(A$2)+1),ROWS($A$5:A14))),"")</f>
        <v/>
      </c>
      <c r="B14" s="4" t="str">
        <f t="array" ref="B14">IFERROR(INDEX('حركه المخزن'!$D:$D,SMALL(IF('حركه المخزن'!$H:$H=$B$2,ROW(B$2:B$4973)-ROW(B$2)+1),ROWS($A$5:B14))),"")</f>
        <v/>
      </c>
      <c r="C14" s="4" t="str">
        <f t="array" ref="C14">IFERROR(INDEX('حركه المخزن'!$C:$C,SMALL(IF('حركه المخزن'!$H:$H=$B$2,ROW(C$2:C$4973)-ROW(C$2)+1),ROWS($A$5:C14))),"")</f>
        <v/>
      </c>
      <c r="D14" s="4" t="str">
        <f t="array" ref="D14">IFERROR(INDEX('حركه المخزن'!$E:$E,SMALL(IF('حركه المخزن'!$H:$H=$B$2,ROW(D$2:D$4973)-ROW(D$2)+1),ROWS($A$5:D14))),"")</f>
        <v/>
      </c>
      <c r="E14" s="4" t="str">
        <f t="array" ref="E14">IFERROR(INDEX('حركه المخزن'!$F:$F,SMALL(IF('حركه المخزن'!$H:$H=$B$2,ROW(E$2:E$4973)-ROW(E$2)+1),ROWS($A$5:E14))),"")</f>
        <v/>
      </c>
      <c r="F14" s="4" t="str">
        <f t="array" ref="F14">IFERROR(INDEX('حركه المخزن'!$I:$I,SMALL(IF('حركه المخزن'!$H:$H=$B$2,ROW(F$2:F$4973)-ROW(F$2)+1),ROWS($A$5:F14))),"")</f>
        <v/>
      </c>
    </row>
    <row r="15" spans="1:6" x14ac:dyDescent="0.2">
      <c r="A15" s="4" t="str">
        <f t="array" ref="A15">IFERROR(INDEX('حركه المخزن'!$B:$B,SMALL(IF('حركه المخزن'!$H:$H=$B$2,ROW(A$2:A$4973)-ROW(A$2)+1),ROWS($A$5:A15))),"")</f>
        <v/>
      </c>
      <c r="B15" s="4" t="str">
        <f t="array" ref="B15">IFERROR(INDEX('حركه المخزن'!$D:$D,SMALL(IF('حركه المخزن'!$H:$H=$B$2,ROW(B$2:B$4973)-ROW(B$2)+1),ROWS($A$5:B15))),"")</f>
        <v/>
      </c>
      <c r="C15" s="4" t="str">
        <f t="array" ref="C15">IFERROR(INDEX('حركه المخزن'!$C:$C,SMALL(IF('حركه المخزن'!$H:$H=$B$2,ROW(C$2:C$4973)-ROW(C$2)+1),ROWS($A$5:C15))),"")</f>
        <v/>
      </c>
      <c r="D15" s="4" t="str">
        <f t="array" ref="D15">IFERROR(INDEX('حركه المخزن'!$E:$E,SMALL(IF('حركه المخزن'!$H:$H=$B$2,ROW(D$2:D$4973)-ROW(D$2)+1),ROWS($A$5:D15))),"")</f>
        <v/>
      </c>
      <c r="E15" s="4" t="str">
        <f t="array" ref="E15">IFERROR(INDEX('حركه المخزن'!$F:$F,SMALL(IF('حركه المخزن'!$H:$H=$B$2,ROW(E$2:E$4973)-ROW(E$2)+1),ROWS($A$5:E15))),"")</f>
        <v/>
      </c>
      <c r="F15" s="4" t="str">
        <f t="array" ref="F15">IFERROR(INDEX('حركه المخزن'!$I:$I,SMALL(IF('حركه المخزن'!$H:$H=$B$2,ROW(F$2:F$4973)-ROW(F$2)+1),ROWS($A$5:F15))),"")</f>
        <v/>
      </c>
    </row>
    <row r="16" spans="1:6" x14ac:dyDescent="0.2">
      <c r="A16" s="4" t="str">
        <f t="array" ref="A16">IFERROR(INDEX('حركه المخزن'!$B:$B,SMALL(IF('حركه المخزن'!$H:$H=$B$2,ROW(A$2:A$4973)-ROW(A$2)+1),ROWS($A$5:A16))),"")</f>
        <v/>
      </c>
      <c r="B16" s="4" t="str">
        <f t="array" ref="B16">IFERROR(INDEX('حركه المخزن'!$D:$D,SMALL(IF('حركه المخزن'!$H:$H=$B$2,ROW(B$2:B$4973)-ROW(B$2)+1),ROWS($A$5:B16))),"")</f>
        <v/>
      </c>
      <c r="C16" s="4" t="str">
        <f t="array" ref="C16">IFERROR(INDEX('حركه المخزن'!$C:$C,SMALL(IF('حركه المخزن'!$H:$H=$B$2,ROW(C$2:C$4973)-ROW(C$2)+1),ROWS($A$5:C16))),"")</f>
        <v/>
      </c>
      <c r="D16" s="4" t="str">
        <f t="array" ref="D16">IFERROR(INDEX('حركه المخزن'!$E:$E,SMALL(IF('حركه المخزن'!$H:$H=$B$2,ROW(D$2:D$4973)-ROW(D$2)+1),ROWS($A$5:D16))),"")</f>
        <v/>
      </c>
      <c r="E16" s="4" t="str">
        <f t="array" ref="E16">IFERROR(INDEX('حركه المخزن'!$F:$F,SMALL(IF('حركه المخزن'!$H:$H=$B$2,ROW(E$2:E$4973)-ROW(E$2)+1),ROWS($A$5:E16))),"")</f>
        <v/>
      </c>
      <c r="F16" s="4" t="str">
        <f t="array" ref="F16">IFERROR(INDEX('حركه المخزن'!$I:$I,SMALL(IF('حركه المخزن'!$H:$H=$B$2,ROW(F$2:F$4973)-ROW(F$2)+1),ROWS($A$5:F16))),"")</f>
        <v/>
      </c>
    </row>
    <row r="17" spans="1:6" x14ac:dyDescent="0.2">
      <c r="A17" s="4" t="str">
        <f t="array" ref="A17">IFERROR(INDEX('حركه المخزن'!$B:$B,SMALL(IF('حركه المخزن'!$H:$H=$B$2,ROW(A$2:A$4973)-ROW(A$2)+1),ROWS($A$5:A17))),"")</f>
        <v/>
      </c>
      <c r="B17" s="4" t="str">
        <f t="array" ref="B17">IFERROR(INDEX('حركه المخزن'!$D:$D,SMALL(IF('حركه المخزن'!$H:$H=$B$2,ROW(B$2:B$4973)-ROW(B$2)+1),ROWS($A$5:B17))),"")</f>
        <v/>
      </c>
      <c r="C17" s="4" t="str">
        <f t="array" ref="C17">IFERROR(INDEX('حركه المخزن'!$C:$C,SMALL(IF('حركه المخزن'!$H:$H=$B$2,ROW(C$2:C$4973)-ROW(C$2)+1),ROWS($A$5:C17))),"")</f>
        <v/>
      </c>
      <c r="D17" s="4" t="str">
        <f t="array" ref="D17">IFERROR(INDEX('حركه المخزن'!$E:$E,SMALL(IF('حركه المخزن'!$H:$H=$B$2,ROW(D$2:D$4973)-ROW(D$2)+1),ROWS($A$5:D17))),"")</f>
        <v/>
      </c>
      <c r="E17" s="4" t="str">
        <f t="array" ref="E17">IFERROR(INDEX('حركه المخزن'!$F:$F,SMALL(IF('حركه المخزن'!$H:$H=$B$2,ROW(E$2:E$4973)-ROW(E$2)+1),ROWS($A$5:E17))),"")</f>
        <v/>
      </c>
      <c r="F17" s="4" t="str">
        <f t="array" ref="F17">IFERROR(INDEX('حركه المخزن'!$I:$I,SMALL(IF('حركه المخزن'!$H:$H=$B$2,ROW(F$2:F$4973)-ROW(F$2)+1),ROWS($A$5:F17))),"")</f>
        <v/>
      </c>
    </row>
    <row r="18" spans="1:6" x14ac:dyDescent="0.2">
      <c r="A18" s="4" t="str">
        <f t="array" ref="A18">IFERROR(INDEX('حركه المخزن'!$B:$B,SMALL(IF('حركه المخزن'!$H:$H=$B$2,ROW(A$2:A$4973)-ROW(A$2)+1),ROWS($A$5:A18))),"")</f>
        <v/>
      </c>
      <c r="B18" s="4" t="str">
        <f t="array" ref="B18">IFERROR(INDEX('حركه المخزن'!$D:$D,SMALL(IF('حركه المخزن'!$H:$H=$B$2,ROW(B$2:B$4973)-ROW(B$2)+1),ROWS($A$5:B18))),"")</f>
        <v/>
      </c>
      <c r="C18" s="4" t="str">
        <f t="array" ref="C18">IFERROR(INDEX('حركه المخزن'!$C:$C,SMALL(IF('حركه المخزن'!$H:$H=$B$2,ROW(C$2:C$4973)-ROW(C$2)+1),ROWS($A$5:C18))),"")</f>
        <v/>
      </c>
      <c r="D18" s="4" t="str">
        <f t="array" ref="D18">IFERROR(INDEX('حركه المخزن'!$E:$E,SMALL(IF('حركه المخزن'!$H:$H=$B$2,ROW(D$2:D$4973)-ROW(D$2)+1),ROWS($A$5:D18))),"")</f>
        <v/>
      </c>
      <c r="E18" s="4" t="str">
        <f t="array" ref="E18">IFERROR(INDEX('حركه المخزن'!$F:$F,SMALL(IF('حركه المخزن'!$H:$H=$B$2,ROW(E$2:E$4973)-ROW(E$2)+1),ROWS($A$5:E18))),"")</f>
        <v/>
      </c>
      <c r="F18" s="4" t="str">
        <f t="array" ref="F18">IFERROR(INDEX('حركه المخزن'!$I:$I,SMALL(IF('حركه المخزن'!$H:$H=$B$2,ROW(F$2:F$4973)-ROW(F$2)+1),ROWS($A$5:F18))),"")</f>
        <v/>
      </c>
    </row>
    <row r="19" spans="1:6" x14ac:dyDescent="0.2">
      <c r="A19" s="4" t="str">
        <f t="array" ref="A19">IFERROR(INDEX('حركه المخزن'!$B:$B,SMALL(IF('حركه المخزن'!$H:$H=$B$2,ROW(A$2:A$4973)-ROW(A$2)+1),ROWS($A$5:A19))),"")</f>
        <v/>
      </c>
      <c r="B19" s="4" t="str">
        <f t="array" ref="B19">IFERROR(INDEX('حركه المخزن'!$D:$D,SMALL(IF('حركه المخزن'!$H:$H=$B$2,ROW(B$2:B$4973)-ROW(B$2)+1),ROWS($A$5:B19))),"")</f>
        <v/>
      </c>
      <c r="C19" s="4" t="str">
        <f t="array" ref="C19">IFERROR(INDEX('حركه المخزن'!$C:$C,SMALL(IF('حركه المخزن'!$H:$H=$B$2,ROW(C$2:C$4973)-ROW(C$2)+1),ROWS($A$5:C19))),"")</f>
        <v/>
      </c>
      <c r="D19" s="4" t="str">
        <f t="array" ref="D19">IFERROR(INDEX('حركه المخزن'!$E:$E,SMALL(IF('حركه المخزن'!$H:$H=$B$2,ROW(D$2:D$4973)-ROW(D$2)+1),ROWS($A$5:D19))),"")</f>
        <v/>
      </c>
      <c r="E19" s="4" t="str">
        <f t="array" ref="E19">IFERROR(INDEX('حركه المخزن'!$F:$F,SMALL(IF('حركه المخزن'!$H:$H=$B$2,ROW(E$2:E$4973)-ROW(E$2)+1),ROWS($A$5:E19))),"")</f>
        <v/>
      </c>
      <c r="F19" s="4" t="str">
        <f t="array" ref="F19">IFERROR(INDEX('حركه المخزن'!$I:$I,SMALL(IF('حركه المخزن'!$H:$H=$B$2,ROW(F$2:F$4973)-ROW(F$2)+1),ROWS($A$5:F19))),"")</f>
        <v/>
      </c>
    </row>
    <row r="20" spans="1:6" x14ac:dyDescent="0.2">
      <c r="A20" s="4" t="str">
        <f t="array" ref="A20">IFERROR(INDEX('حركه المخزن'!$B:$B,SMALL(IF('حركه المخزن'!$H:$H=$B$2,ROW(A$2:A$4973)-ROW(A$2)+1),ROWS($A$5:A20))),"")</f>
        <v/>
      </c>
      <c r="B20" s="4" t="str">
        <f t="array" ref="B20">IFERROR(INDEX('حركه المخزن'!$D:$D,SMALL(IF('حركه المخزن'!$H:$H=$B$2,ROW(B$2:B$4973)-ROW(B$2)+1),ROWS($A$5:B20))),"")</f>
        <v/>
      </c>
      <c r="C20" s="4" t="str">
        <f t="array" ref="C20">IFERROR(INDEX('حركه المخزن'!$C:$C,SMALL(IF('حركه المخزن'!$H:$H=$B$2,ROW(C$2:C$4973)-ROW(C$2)+1),ROWS($A$5:C20))),"")</f>
        <v/>
      </c>
      <c r="D20" s="4" t="str">
        <f t="array" ref="D20">IFERROR(INDEX('حركه المخزن'!$E:$E,SMALL(IF('حركه المخزن'!$H:$H=$B$2,ROW(D$2:D$4973)-ROW(D$2)+1),ROWS($A$5:D20))),"")</f>
        <v/>
      </c>
      <c r="E20" s="4" t="str">
        <f t="array" ref="E20">IFERROR(INDEX('حركه المخزن'!$F:$F,SMALL(IF('حركه المخزن'!$H:$H=$B$2,ROW(E$2:E$4973)-ROW(E$2)+1),ROWS($A$5:E20))),"")</f>
        <v/>
      </c>
      <c r="F20" s="4" t="str">
        <f t="array" ref="F20">IFERROR(INDEX('حركه المخزن'!$I:$I,SMALL(IF('حركه المخزن'!$H:$H=$B$2,ROW(F$2:F$4973)-ROW(F$2)+1),ROWS($A$5:F20))),"")</f>
        <v/>
      </c>
    </row>
    <row r="21" spans="1:6" x14ac:dyDescent="0.2">
      <c r="A21" s="4" t="str">
        <f t="array" ref="A21">IFERROR(INDEX('حركه المخزن'!$B:$B,SMALL(IF('حركه المخزن'!$H:$H=$B$2,ROW(A$2:A$4973)-ROW(A$2)+1),ROWS($A$5:A21))),"")</f>
        <v/>
      </c>
      <c r="B21" s="4" t="str">
        <f t="array" ref="B21">IFERROR(INDEX('حركه المخزن'!$D:$D,SMALL(IF('حركه المخزن'!$H:$H=$B$2,ROW(B$2:B$4973)-ROW(B$2)+1),ROWS($A$5:B21))),"")</f>
        <v/>
      </c>
      <c r="C21" s="4" t="str">
        <f t="array" ref="C21">IFERROR(INDEX('حركه المخزن'!$C:$C,SMALL(IF('حركه المخزن'!$H:$H=$B$2,ROW(C$2:C$4973)-ROW(C$2)+1),ROWS($A$5:C21))),"")</f>
        <v/>
      </c>
      <c r="D21" s="4" t="str">
        <f t="array" ref="D21">IFERROR(INDEX('حركه المخزن'!$E:$E,SMALL(IF('حركه المخزن'!$H:$H=$B$2,ROW(D$2:D$4973)-ROW(D$2)+1),ROWS($A$5:D21))),"")</f>
        <v/>
      </c>
      <c r="E21" s="4" t="str">
        <f t="array" ref="E21">IFERROR(INDEX('حركه المخزن'!$F:$F,SMALL(IF('حركه المخزن'!$H:$H=$B$2,ROW(E$2:E$4973)-ROW(E$2)+1),ROWS($A$5:E21))),"")</f>
        <v/>
      </c>
      <c r="F21" s="4" t="str">
        <f t="array" ref="F21">IFERROR(INDEX('حركه المخزن'!$I:$I,SMALL(IF('حركه المخزن'!$H:$H=$B$2,ROW(F$2:F$4973)-ROW(F$2)+1),ROWS($A$5:F21))),"")</f>
        <v/>
      </c>
    </row>
    <row r="22" spans="1:6" x14ac:dyDescent="0.2">
      <c r="A22" s="4" t="str">
        <f t="array" ref="A22">IFERROR(INDEX('حركه المخزن'!$B:$B,SMALL(IF('حركه المخزن'!$H:$H=$B$2,ROW(A$2:A$4973)-ROW(A$2)+1),ROWS($A$5:A22))),"")</f>
        <v/>
      </c>
      <c r="B22" s="4" t="str">
        <f t="array" ref="B22">IFERROR(INDEX('حركه المخزن'!$D:$D,SMALL(IF('حركه المخزن'!$H:$H=$B$2,ROW(B$2:B$4973)-ROW(B$2)+1),ROWS($A$5:B22))),"")</f>
        <v/>
      </c>
      <c r="C22" s="4" t="str">
        <f t="array" ref="C22">IFERROR(INDEX('حركه المخزن'!$C:$C,SMALL(IF('حركه المخزن'!$H:$H=$B$2,ROW(C$2:C$4973)-ROW(C$2)+1),ROWS($A$5:C22))),"")</f>
        <v/>
      </c>
      <c r="D22" s="4" t="str">
        <f t="array" ref="D22">IFERROR(INDEX('حركه المخزن'!$E:$E,SMALL(IF('حركه المخزن'!$H:$H=$B$2,ROW(D$2:D$4973)-ROW(D$2)+1),ROWS($A$5:D22))),"")</f>
        <v/>
      </c>
      <c r="E22" s="4" t="str">
        <f t="array" ref="E22">IFERROR(INDEX('حركه المخزن'!$F:$F,SMALL(IF('حركه المخزن'!$H:$H=$B$2,ROW(E$2:E$4973)-ROW(E$2)+1),ROWS($A$5:E22))),"")</f>
        <v/>
      </c>
      <c r="F22" s="4" t="str">
        <f t="array" ref="F22">IFERROR(INDEX('حركه المخزن'!$I:$I,SMALL(IF('حركه المخزن'!$H:$H=$B$2,ROW(F$2:F$4973)-ROW(F$2)+1),ROWS($A$5:F22))),"")</f>
        <v/>
      </c>
    </row>
    <row r="23" spans="1:6" x14ac:dyDescent="0.2">
      <c r="A23" s="4" t="str">
        <f t="array" ref="A23">IFERROR(INDEX('حركه المخزن'!$B:$B,SMALL(IF('حركه المخزن'!$H:$H=$B$2,ROW(A$2:A$4973)-ROW(A$2)+1),ROWS($A$5:A23))),"")</f>
        <v/>
      </c>
      <c r="B23" s="4" t="str">
        <f t="array" ref="B23">IFERROR(INDEX('حركه المخزن'!$D:$D,SMALL(IF('حركه المخزن'!$H:$H=$B$2,ROW(B$2:B$4973)-ROW(B$2)+1),ROWS($A$5:B23))),"")</f>
        <v/>
      </c>
      <c r="C23" s="4" t="str">
        <f t="array" ref="C23">IFERROR(INDEX('حركه المخزن'!$C:$C,SMALL(IF('حركه المخزن'!$H:$H=$B$2,ROW(C$2:C$4973)-ROW(C$2)+1),ROWS($A$5:C23))),"")</f>
        <v/>
      </c>
      <c r="D23" s="4" t="str">
        <f t="array" ref="D23">IFERROR(INDEX('حركه المخزن'!$E:$E,SMALL(IF('حركه المخزن'!$H:$H=$B$2,ROW(D$2:D$4973)-ROW(D$2)+1),ROWS($A$5:D23))),"")</f>
        <v/>
      </c>
      <c r="E23" s="4" t="str">
        <f t="array" ref="E23">IFERROR(INDEX('حركه المخزن'!$F:$F,SMALL(IF('حركه المخزن'!$H:$H=$B$2,ROW(E$2:E$4973)-ROW(E$2)+1),ROWS($A$5:E23))),"")</f>
        <v/>
      </c>
      <c r="F23" s="4" t="str">
        <f t="array" ref="F23">IFERROR(INDEX('حركه المخزن'!$I:$I,SMALL(IF('حركه المخزن'!$H:$H=$B$2,ROW(F$2:F$4973)-ROW(F$2)+1),ROWS($A$5:F23))),"")</f>
        <v/>
      </c>
    </row>
    <row r="24" spans="1:6" x14ac:dyDescent="0.2">
      <c r="A24" s="4" t="str">
        <f t="array" ref="A24">IFERROR(INDEX('حركه المخزن'!$B:$B,SMALL(IF('حركه المخزن'!$H:$H=$B$2,ROW(A$2:A$4973)-ROW(A$2)+1),ROWS($A$5:A24))),"")</f>
        <v/>
      </c>
      <c r="B24" s="4" t="str">
        <f t="array" ref="B24">IFERROR(INDEX('حركه المخزن'!$D:$D,SMALL(IF('حركه المخزن'!$H:$H=$B$2,ROW(B$2:B$4973)-ROW(B$2)+1),ROWS($A$5:B24))),"")</f>
        <v/>
      </c>
      <c r="C24" s="4" t="str">
        <f t="array" ref="C24">IFERROR(INDEX('حركه المخزن'!$C:$C,SMALL(IF('حركه المخزن'!$H:$H=$B$2,ROW(C$2:C$4973)-ROW(C$2)+1),ROWS($A$5:C24))),"")</f>
        <v/>
      </c>
      <c r="D24" s="4" t="str">
        <f t="array" ref="D24">IFERROR(INDEX('حركه المخزن'!$E:$E,SMALL(IF('حركه المخزن'!$H:$H=$B$2,ROW(D$2:D$4973)-ROW(D$2)+1),ROWS($A$5:D24))),"")</f>
        <v/>
      </c>
      <c r="E24" s="4" t="str">
        <f t="array" ref="E24">IFERROR(INDEX('حركه المخزن'!$F:$F,SMALL(IF('حركه المخزن'!$H:$H=$B$2,ROW(E$2:E$4973)-ROW(E$2)+1),ROWS($A$5:E24))),"")</f>
        <v/>
      </c>
      <c r="F24" s="4" t="str">
        <f t="array" ref="F24">IFERROR(INDEX('حركه المخزن'!$I:$I,SMALL(IF('حركه المخزن'!$H:$H=$B$2,ROW(F$2:F$4973)-ROW(F$2)+1),ROWS($A$5:F24))),"")</f>
        <v/>
      </c>
    </row>
    <row r="25" spans="1:6" x14ac:dyDescent="0.2">
      <c r="A25" s="4" t="str">
        <f t="array" ref="A25">IFERROR(INDEX('حركه المخزن'!$B:$B,SMALL(IF('حركه المخزن'!$H:$H=$B$2,ROW(A$2:A$4973)-ROW(A$2)+1),ROWS($A$5:A25))),"")</f>
        <v/>
      </c>
      <c r="B25" s="4" t="str">
        <f t="array" ref="B25">IFERROR(INDEX('حركه المخزن'!$D:$D,SMALL(IF('حركه المخزن'!$H:$H=$B$2,ROW(B$2:B$4973)-ROW(B$2)+1),ROWS($A$5:B25))),"")</f>
        <v/>
      </c>
      <c r="C25" s="4" t="str">
        <f t="array" ref="C25">IFERROR(INDEX('حركه المخزن'!$C:$C,SMALL(IF('حركه المخزن'!$H:$H=$B$2,ROW(C$2:C$4973)-ROW(C$2)+1),ROWS($A$5:C25))),"")</f>
        <v/>
      </c>
      <c r="D25" s="4" t="str">
        <f t="array" ref="D25">IFERROR(INDEX('حركه المخزن'!$E:$E,SMALL(IF('حركه المخزن'!$H:$H=$B$2,ROW(D$2:D$4973)-ROW(D$2)+1),ROWS($A$5:D25))),"")</f>
        <v/>
      </c>
      <c r="E25" s="4" t="str">
        <f t="array" ref="E25">IFERROR(INDEX('حركه المخزن'!$F:$F,SMALL(IF('حركه المخزن'!$H:$H=$B$2,ROW(E$2:E$4973)-ROW(E$2)+1),ROWS($A$5:E25))),"")</f>
        <v/>
      </c>
      <c r="F25" s="4" t="str">
        <f t="array" ref="F25">IFERROR(INDEX('حركه المخزن'!$I:$I,SMALL(IF('حركه المخزن'!$H:$H=$B$2,ROW(F$2:F$4973)-ROW(F$2)+1),ROWS($A$5:F25))),"")</f>
        <v/>
      </c>
    </row>
    <row r="26" spans="1:6" x14ac:dyDescent="0.2">
      <c r="A26" s="4" t="str">
        <f t="array" ref="A26">IFERROR(INDEX('حركه المخزن'!$B:$B,SMALL(IF('حركه المخزن'!$H:$H=$B$2,ROW(A$2:A$4973)-ROW(A$2)+1),ROWS($A$5:A26))),"")</f>
        <v/>
      </c>
      <c r="B26" s="4" t="str">
        <f t="array" ref="B26">IFERROR(INDEX('حركه المخزن'!$D:$D,SMALL(IF('حركه المخزن'!$H:$H=$B$2,ROW(B$2:B$4973)-ROW(B$2)+1),ROWS($A$5:B26))),"")</f>
        <v/>
      </c>
      <c r="C26" s="4" t="str">
        <f t="array" ref="C26">IFERROR(INDEX('حركه المخزن'!$C:$C,SMALL(IF('حركه المخزن'!$H:$H=$B$2,ROW(C$2:C$4973)-ROW(C$2)+1),ROWS($A$5:C26))),"")</f>
        <v/>
      </c>
      <c r="D26" s="4" t="str">
        <f t="array" ref="D26">IFERROR(INDEX('حركه المخزن'!$E:$E,SMALL(IF('حركه المخزن'!$H:$H=$B$2,ROW(D$2:D$4973)-ROW(D$2)+1),ROWS($A$5:D26))),"")</f>
        <v/>
      </c>
      <c r="E26" s="4" t="str">
        <f t="array" ref="E26">IFERROR(INDEX('حركه المخزن'!$F:$F,SMALL(IF('حركه المخزن'!$H:$H=$B$2,ROW(E$2:E$4973)-ROW(E$2)+1),ROWS($A$5:E26))),"")</f>
        <v/>
      </c>
      <c r="F26" s="4" t="str">
        <f t="array" ref="F26">IFERROR(INDEX('حركه المخزن'!$I:$I,SMALL(IF('حركه المخزن'!$H:$H=$B$2,ROW(F$2:F$4973)-ROW(F$2)+1),ROWS($A$5:F26))),"")</f>
        <v/>
      </c>
    </row>
    <row r="27" spans="1:6" x14ac:dyDescent="0.2">
      <c r="A27" s="4" t="str">
        <f t="array" ref="A27">IFERROR(INDEX('حركه المخزن'!$B:$B,SMALL(IF('حركه المخزن'!$H:$H=$B$2,ROW(A$2:A$4973)-ROW(A$2)+1),ROWS($A$5:A27))),"")</f>
        <v/>
      </c>
      <c r="B27" s="4" t="str">
        <f t="array" ref="B27">IFERROR(INDEX('حركه المخزن'!$D:$D,SMALL(IF('حركه المخزن'!$H:$H=$B$2,ROW(B$2:B$4973)-ROW(B$2)+1),ROWS($A$5:B27))),"")</f>
        <v/>
      </c>
      <c r="C27" s="4" t="str">
        <f t="array" ref="C27">IFERROR(INDEX('حركه المخزن'!$C:$C,SMALL(IF('حركه المخزن'!$H:$H=$B$2,ROW(C$2:C$4973)-ROW(C$2)+1),ROWS($A$5:C27))),"")</f>
        <v/>
      </c>
      <c r="D27" s="4" t="str">
        <f t="array" ref="D27">IFERROR(INDEX('حركه المخزن'!$E:$E,SMALL(IF('حركه المخزن'!$H:$H=$B$2,ROW(D$2:D$4973)-ROW(D$2)+1),ROWS($A$5:D27))),"")</f>
        <v/>
      </c>
      <c r="E27" s="4" t="str">
        <f t="array" ref="E27">IFERROR(INDEX('حركه المخزن'!$F:$F,SMALL(IF('حركه المخزن'!$H:$H=$B$2,ROW(E$2:E$4973)-ROW(E$2)+1),ROWS($A$5:E27))),"")</f>
        <v/>
      </c>
      <c r="F27" s="4" t="str">
        <f t="array" ref="F27">IFERROR(INDEX('حركه المخزن'!$I:$I,SMALL(IF('حركه المخزن'!$H:$H=$B$2,ROW(F$2:F$4973)-ROW(F$2)+1),ROWS($A$5:F27))),"")</f>
        <v/>
      </c>
    </row>
    <row r="28" spans="1:6" x14ac:dyDescent="0.2">
      <c r="A28" s="4" t="str">
        <f t="array" ref="A28">IFERROR(INDEX('حركه المخزن'!$B:$B,SMALL(IF('حركه المخزن'!$H:$H=$B$2,ROW(A$2:A$4973)-ROW(A$2)+1),ROWS($A$5:A28))),"")</f>
        <v/>
      </c>
      <c r="B28" s="4" t="str">
        <f t="array" ref="B28">IFERROR(INDEX('حركه المخزن'!$D:$D,SMALL(IF('حركه المخزن'!$H:$H=$B$2,ROW(B$2:B$4973)-ROW(B$2)+1),ROWS($A$5:B28))),"")</f>
        <v/>
      </c>
      <c r="C28" s="4" t="str">
        <f t="array" ref="C28">IFERROR(INDEX('حركه المخزن'!$C:$C,SMALL(IF('حركه المخزن'!$H:$H=$B$2,ROW(C$2:C$4973)-ROW(C$2)+1),ROWS($A$5:C28))),"")</f>
        <v/>
      </c>
      <c r="D28" s="4" t="str">
        <f t="array" ref="D28">IFERROR(INDEX('حركه المخزن'!$E:$E,SMALL(IF('حركه المخزن'!$H:$H=$B$2,ROW(D$2:D$4973)-ROW(D$2)+1),ROWS($A$5:D28))),"")</f>
        <v/>
      </c>
      <c r="E28" s="4" t="str">
        <f t="array" ref="E28">IFERROR(INDEX('حركه المخزن'!$F:$F,SMALL(IF('حركه المخزن'!$H:$H=$B$2,ROW(E$2:E$4973)-ROW(E$2)+1),ROWS($A$5:E28))),"")</f>
        <v/>
      </c>
      <c r="F28" s="4" t="str">
        <f t="array" ref="F28">IFERROR(INDEX('حركه المخزن'!$I:$I,SMALL(IF('حركه المخزن'!$H:$H=$B$2,ROW(F$2:F$4973)-ROW(F$2)+1),ROWS($A$5:F28))),"")</f>
        <v/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Abdullah Alaa</cp:lastModifiedBy>
  <cp:lastPrinted>2019-08-22T06:56:54Z</cp:lastPrinted>
  <dcterms:created xsi:type="dcterms:W3CDTF">2019-08-21T12:48:27Z</dcterms:created>
  <dcterms:modified xsi:type="dcterms:W3CDTF">2020-01-13T08:01:29Z</dcterms:modified>
</cp:coreProperties>
</file>