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615"/>
  </bookViews>
  <sheets>
    <sheet name="إيجارات البناية الجديدة" sheetId="7" r:id="rId1"/>
  </sheets>
  <definedNames>
    <definedName name="_xlnm._FilterDatabase" localSheetId="0" hidden="1">'إيجارات البناية الجديدة'!$A$4:$I$12</definedName>
    <definedName name="_xlnm.Print_Area" localSheetId="0">'إيجارات البناية الجديدة'!$A$1:$I$13</definedName>
    <definedName name="_xlnm.Print_Titles" localSheetId="0">'إيجارات البناية الجديدة'!$1:$5</definedName>
  </definedNames>
  <calcPr calcId="124519"/>
</workbook>
</file>

<file path=xl/calcChain.xml><?xml version="1.0" encoding="utf-8"?>
<calcChain xmlns="http://schemas.openxmlformats.org/spreadsheetml/2006/main">
  <c r="C9" i="7"/>
  <c r="E9"/>
  <c r="J9"/>
  <c r="J5"/>
  <c r="C5" s="1"/>
  <c r="J6"/>
  <c r="C6" s="1"/>
  <c r="J7"/>
  <c r="C7" s="1"/>
  <c r="E6"/>
  <c r="E7"/>
  <c r="E5"/>
  <c r="F9" l="1"/>
  <c r="F8"/>
  <c r="F7"/>
  <c r="F6"/>
  <c r="F5"/>
  <c r="C8" l="1"/>
  <c r="D8"/>
  <c r="J8"/>
  <c r="E8"/>
  <c r="B12"/>
</calcChain>
</file>

<file path=xl/sharedStrings.xml><?xml version="1.0" encoding="utf-8"?>
<sst xmlns="http://schemas.openxmlformats.org/spreadsheetml/2006/main" count="15" uniqueCount="15">
  <si>
    <t>اليوم</t>
  </si>
  <si>
    <t>التاريخ</t>
  </si>
  <si>
    <t>الملاحظات</t>
  </si>
  <si>
    <t>المتبقي</t>
  </si>
  <si>
    <t>الإيجار</t>
  </si>
  <si>
    <t>رقم الشقة / المحل</t>
  </si>
  <si>
    <t>التسديد</t>
  </si>
  <si>
    <t>حالة العقار</t>
  </si>
  <si>
    <t>المستأجر</t>
  </si>
  <si>
    <t>الشهر</t>
  </si>
  <si>
    <t>السنة</t>
  </si>
  <si>
    <t>يناير</t>
  </si>
  <si>
    <t>الإيراد المتوقع</t>
  </si>
  <si>
    <t>الإيراد الفعلي</t>
  </si>
  <si>
    <t>المتأخرات</t>
  </si>
</sst>
</file>

<file path=xl/styles.xml><?xml version="1.0" encoding="utf-8"?>
<styleSheet xmlns="http://schemas.openxmlformats.org/spreadsheetml/2006/main">
  <numFmts count="3">
    <numFmt numFmtId="164" formatCode="yyyy/m/d"/>
    <numFmt numFmtId="165" formatCode="0.000"/>
    <numFmt numFmtId="166" formatCode="dddd"/>
  </numFmts>
  <fonts count="11">
    <font>
      <sz val="11"/>
      <color theme="1"/>
      <name val="Times New Roman"/>
      <family val="2"/>
      <charset val="178"/>
      <scheme val="minor"/>
    </font>
    <font>
      <sz val="11"/>
      <color rgb="FF3F3F76"/>
      <name val="Times New Roman"/>
      <family val="2"/>
      <charset val="178"/>
      <scheme val="minor"/>
    </font>
    <font>
      <sz val="10"/>
      <name val="Arial"/>
      <family val="2"/>
    </font>
    <font>
      <sz val="16"/>
      <name val="Traditional Arabic"/>
      <family val="1"/>
    </font>
    <font>
      <sz val="10"/>
      <name val="Arial"/>
      <family val="2"/>
    </font>
    <font>
      <b/>
      <sz val="28"/>
      <name val="Traditional Arabic"/>
      <family val="1"/>
    </font>
    <font>
      <b/>
      <sz val="28"/>
      <color indexed="55"/>
      <name val="Traditional Arabic"/>
      <family val="1"/>
    </font>
    <font>
      <b/>
      <sz val="28"/>
      <color rgb="FF3F3F76"/>
      <name val="Traditional Arabic"/>
      <family val="1"/>
    </font>
    <font>
      <b/>
      <sz val="28"/>
      <color theme="9" tint="-0.249977111117893"/>
      <name val="Traditional Arabic"/>
      <family val="1"/>
    </font>
    <font>
      <b/>
      <sz val="20"/>
      <name val="Traditional Arabic"/>
      <family val="1"/>
    </font>
    <font>
      <b/>
      <sz val="22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/>
    <xf numFmtId="0" fontId="4" fillId="0" borderId="0"/>
  </cellStyleXfs>
  <cellXfs count="28">
    <xf numFmtId="0" fontId="0" fillId="0" borderId="0" xfId="0"/>
    <xf numFmtId="0" fontId="6" fillId="3" borderId="0" xfId="3" applyFont="1" applyFill="1" applyAlignment="1">
      <alignment horizontal="center" vertical="center" shrinkToFit="1"/>
    </xf>
    <xf numFmtId="166" fontId="7" fillId="3" borderId="8" xfId="1" applyNumberFormat="1" applyFont="1" applyFill="1" applyBorder="1" applyAlignment="1">
      <alignment horizontal="center"/>
    </xf>
    <xf numFmtId="164" fontId="7" fillId="3" borderId="4" xfId="1" applyNumberFormat="1" applyFont="1" applyFill="1" applyBorder="1" applyAlignment="1">
      <alignment horizontal="center" vertical="center" shrinkToFit="1" readingOrder="1"/>
    </xf>
    <xf numFmtId="0" fontId="5" fillId="3" borderId="0" xfId="2" applyFont="1" applyFill="1" applyAlignment="1">
      <alignment horizontal="center"/>
    </xf>
    <xf numFmtId="0" fontId="5" fillId="4" borderId="0" xfId="2" applyFont="1" applyFill="1" applyAlignment="1">
      <alignment horizontal="center"/>
    </xf>
    <xf numFmtId="165" fontId="5" fillId="4" borderId="0" xfId="2" applyNumberFormat="1" applyFont="1" applyFill="1" applyAlignment="1">
      <alignment horizontal="center"/>
    </xf>
    <xf numFmtId="0" fontId="10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5" fillId="3" borderId="0" xfId="3" applyFont="1" applyFill="1" applyAlignment="1">
      <alignment horizontal="center"/>
    </xf>
    <xf numFmtId="0" fontId="6" fillId="3" borderId="0" xfId="2" applyFont="1" applyFill="1" applyAlignment="1">
      <alignment horizontal="center"/>
    </xf>
    <xf numFmtId="0" fontId="5" fillId="3" borderId="0" xfId="3" applyFont="1" applyFill="1" applyBorder="1" applyAlignment="1">
      <alignment horizontal="center"/>
    </xf>
    <xf numFmtId="0" fontId="5" fillId="3" borderId="3" xfId="3" applyFont="1" applyFill="1" applyBorder="1" applyAlignment="1">
      <alignment horizontal="center" vertical="center" shrinkToFit="1"/>
    </xf>
    <xf numFmtId="0" fontId="5" fillId="3" borderId="2" xfId="3" applyFont="1" applyFill="1" applyBorder="1" applyAlignment="1">
      <alignment horizontal="center" vertical="center" shrinkToFit="1"/>
    </xf>
    <xf numFmtId="0" fontId="5" fillId="3" borderId="10" xfId="3" applyFont="1" applyFill="1" applyBorder="1" applyAlignment="1">
      <alignment horizontal="center" vertical="center" shrinkToFit="1"/>
    </xf>
    <xf numFmtId="0" fontId="5" fillId="3" borderId="11" xfId="3" applyFont="1" applyFill="1" applyBorder="1" applyAlignment="1">
      <alignment horizontal="center" vertical="center" shrinkToFit="1"/>
    </xf>
    <xf numFmtId="0" fontId="7" fillId="3" borderId="5" xfId="1" applyFont="1" applyFill="1" applyBorder="1" applyAlignment="1">
      <alignment horizontal="center" vertical="center" shrinkToFit="1" readingOrder="1"/>
    </xf>
    <xf numFmtId="1" fontId="8" fillId="3" borderId="2" xfId="1" applyNumberFormat="1" applyFont="1" applyFill="1" applyBorder="1" applyAlignment="1">
      <alignment horizontal="center" vertical="center" shrinkToFit="1" readingOrder="1"/>
    </xf>
    <xf numFmtId="166" fontId="7" fillId="3" borderId="7" xfId="1" applyNumberFormat="1" applyFont="1" applyFill="1" applyBorder="1" applyAlignment="1">
      <alignment horizontal="center"/>
    </xf>
    <xf numFmtId="164" fontId="7" fillId="3" borderId="3" xfId="1" applyNumberFormat="1" applyFont="1" applyFill="1" applyBorder="1" applyAlignment="1">
      <alignment horizontal="center" vertical="center" shrinkToFit="1" readingOrder="1"/>
    </xf>
    <xf numFmtId="166" fontId="7" fillId="3" borderId="3" xfId="1" applyNumberFormat="1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 vertical="center" shrinkToFit="1" readingOrder="1"/>
    </xf>
    <xf numFmtId="166" fontId="7" fillId="3" borderId="4" xfId="1" applyNumberFormat="1" applyFont="1" applyFill="1" applyBorder="1" applyAlignment="1">
      <alignment horizontal="center"/>
    </xf>
    <xf numFmtId="166" fontId="7" fillId="3" borderId="9" xfId="1" applyNumberFormat="1" applyFont="1" applyFill="1" applyBorder="1" applyAlignment="1">
      <alignment horizontal="center"/>
    </xf>
    <xf numFmtId="0" fontId="5" fillId="3" borderId="0" xfId="3" applyFont="1" applyFill="1" applyBorder="1" applyAlignment="1"/>
    <xf numFmtId="1" fontId="10" fillId="0" borderId="0" xfId="3" applyNumberFormat="1" applyFont="1" applyAlignment="1">
      <alignment horizontal="center"/>
    </xf>
    <xf numFmtId="0" fontId="8" fillId="3" borderId="2" xfId="1" applyNumberFormat="1" applyFont="1" applyFill="1" applyBorder="1" applyAlignment="1">
      <alignment horizontal="center" vertical="center" shrinkToFit="1" readingOrder="1"/>
    </xf>
    <xf numFmtId="49" fontId="5" fillId="3" borderId="0" xfId="2" applyNumberFormat="1" applyFont="1" applyFill="1" applyAlignment="1">
      <alignment horizontal="center"/>
    </xf>
  </cellXfs>
  <cellStyles count="5">
    <cellStyle name="Input" xfId="1" builtinId="20"/>
    <cellStyle name="Normal" xfId="0" builtinId="0"/>
    <cellStyle name="Normal 2" xfId="2"/>
    <cellStyle name="Normal 2 2" xfId="4"/>
    <cellStyle name="Normal_سجل السحب والايداع ـ المعهد" xfId="3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63</xdr:row>
      <xdr:rowOff>133350</xdr:rowOff>
    </xdr:from>
    <xdr:to>
      <xdr:col>0</xdr:col>
      <xdr:colOff>0</xdr:colOff>
      <xdr:row>66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11242319400" y="54740175"/>
          <a:ext cx="0" cy="16573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2931</xdr:colOff>
      <xdr:row>1</xdr:row>
      <xdr:rowOff>303346</xdr:rowOff>
    </xdr:to>
    <xdr:pic>
      <xdr:nvPicPr>
        <xdr:cNvPr id="4" name="Picture 3" descr="BHFLAGE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6724051" y="0"/>
          <a:ext cx="2931" cy="8653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2931</xdr:colOff>
      <xdr:row>14</xdr:row>
      <xdr:rowOff>344169</xdr:rowOff>
    </xdr:to>
    <xdr:pic>
      <xdr:nvPicPr>
        <xdr:cNvPr id="5" name="Picture 4" descr="BHFLAGE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38457601" y="0"/>
          <a:ext cx="2931" cy="865321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2931</xdr:colOff>
      <xdr:row>14</xdr:row>
      <xdr:rowOff>341769</xdr:rowOff>
    </xdr:to>
    <xdr:pic>
      <xdr:nvPicPr>
        <xdr:cNvPr id="6" name="Picture 5" descr="BHFLAGE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640796944" y="1419225"/>
          <a:ext cx="2931" cy="86123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2931</xdr:colOff>
      <xdr:row>14</xdr:row>
      <xdr:rowOff>344169</xdr:rowOff>
    </xdr:to>
    <xdr:pic>
      <xdr:nvPicPr>
        <xdr:cNvPr id="7" name="Picture 6" descr="BHFLAGE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9407586" y="0"/>
          <a:ext cx="2931" cy="863640"/>
        </a:xfrm>
        <a:prstGeom prst="rect">
          <a:avLst/>
        </a:prstGeom>
      </xdr:spPr>
    </xdr:pic>
    <xdr:clientData/>
  </xdr:twoCellAnchor>
  <xdr:twoCellAnchor editAs="oneCell">
    <xdr:from>
      <xdr:col>7</xdr:col>
      <xdr:colOff>753718</xdr:colOff>
      <xdr:row>0</xdr:row>
      <xdr:rowOff>0</xdr:rowOff>
    </xdr:from>
    <xdr:to>
      <xdr:col>7</xdr:col>
      <xdr:colOff>756649</xdr:colOff>
      <xdr:row>1</xdr:row>
      <xdr:rowOff>303346</xdr:rowOff>
    </xdr:to>
    <xdr:pic>
      <xdr:nvPicPr>
        <xdr:cNvPr id="8" name="Picture 7" descr="BHFLAGE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6091851" y="0"/>
          <a:ext cx="2931" cy="86532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c">
  <a:themeElements>
    <a:clrScheme name="Organic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c">
      <a:majorFont>
        <a:latin typeface="Garamond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c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:X91"/>
  <sheetViews>
    <sheetView rightToLeft="1" tabSelected="1" view="pageBreakPreview" zoomScale="55" zoomScaleNormal="85" zoomScaleSheetLayoutView="55" workbookViewId="0">
      <selection activeCell="B16" sqref="B16"/>
    </sheetView>
  </sheetViews>
  <sheetFormatPr defaultColWidth="9" defaultRowHeight="44.25"/>
  <cols>
    <col min="1" max="1" width="17" style="4" customWidth="1"/>
    <col min="2" max="3" width="22" style="4" customWidth="1"/>
    <col min="4" max="5" width="13.42578125" style="4" customWidth="1"/>
    <col min="6" max="6" width="18.140625" style="4" customWidth="1"/>
    <col min="7" max="7" width="24" style="4" customWidth="1"/>
    <col min="8" max="8" width="48" style="4" customWidth="1"/>
    <col min="9" max="9" width="35.7109375" style="4" customWidth="1"/>
    <col min="10" max="10" width="18.85546875" style="4" bestFit="1" customWidth="1"/>
    <col min="11" max="11" width="14.28515625" style="10" bestFit="1" customWidth="1"/>
    <col min="12" max="12" width="14.42578125" style="4" customWidth="1"/>
    <col min="13" max="14" width="9" style="4"/>
    <col min="15" max="15" width="8.42578125" style="4" customWidth="1"/>
    <col min="16" max="17" width="9" style="4" hidden="1" customWidth="1"/>
    <col min="18" max="18" width="34.42578125" style="4" customWidth="1"/>
    <col min="19" max="19" width="26.42578125" style="4" customWidth="1"/>
    <col min="20" max="20" width="14.28515625" style="4" customWidth="1"/>
    <col min="21" max="21" width="9.7109375" style="4" customWidth="1"/>
    <col min="22" max="16384" width="9" style="4"/>
  </cols>
  <sheetData>
    <row r="1" spans="1:16">
      <c r="A1" s="24" t="s">
        <v>9</v>
      </c>
      <c r="B1" s="24" t="s">
        <v>11</v>
      </c>
      <c r="C1" s="24" t="s">
        <v>10</v>
      </c>
      <c r="D1" s="24">
        <v>2020</v>
      </c>
      <c r="E1" s="24"/>
      <c r="F1" s="24"/>
      <c r="G1" s="24"/>
      <c r="H1" s="24"/>
      <c r="I1" s="24"/>
      <c r="J1" s="24"/>
      <c r="K1" s="24"/>
      <c r="L1" s="1"/>
    </row>
    <row r="2" spans="1:16">
      <c r="A2" s="11"/>
      <c r="B2" s="11"/>
      <c r="C2" s="11"/>
      <c r="D2" s="11"/>
      <c r="E2" s="11"/>
      <c r="F2" s="11"/>
      <c r="G2" s="11"/>
      <c r="H2" s="11"/>
      <c r="I2" s="11"/>
      <c r="J2" s="1"/>
      <c r="K2" s="4"/>
    </row>
    <row r="3" spans="1:16" ht="45" thickBot="1">
      <c r="A3" s="11"/>
      <c r="B3" s="11"/>
      <c r="C3" s="11"/>
      <c r="D3" s="11"/>
      <c r="E3" s="11"/>
      <c r="F3" s="11"/>
      <c r="G3" s="11"/>
      <c r="H3" s="11"/>
      <c r="I3" s="11"/>
      <c r="J3" s="1"/>
      <c r="K3" s="4"/>
    </row>
    <row r="4" spans="1:16" ht="45" thickBot="1">
      <c r="A4" s="14" t="s">
        <v>5</v>
      </c>
      <c r="B4" s="14" t="s">
        <v>4</v>
      </c>
      <c r="C4" s="15" t="s">
        <v>7</v>
      </c>
      <c r="D4" s="13" t="s">
        <v>6</v>
      </c>
      <c r="E4" s="13" t="s">
        <v>3</v>
      </c>
      <c r="F4" s="12" t="s">
        <v>0</v>
      </c>
      <c r="G4" s="12" t="s">
        <v>1</v>
      </c>
      <c r="H4" s="14" t="s">
        <v>8</v>
      </c>
      <c r="I4" s="14" t="s">
        <v>2</v>
      </c>
      <c r="J4" s="1"/>
      <c r="K4" s="4"/>
    </row>
    <row r="5" spans="1:16" ht="45" thickBot="1">
      <c r="A5" s="16">
        <v>1</v>
      </c>
      <c r="B5" s="16">
        <v>250</v>
      </c>
      <c r="C5" s="16" t="str">
        <f>IF(J5="false","آهل","شاغر")</f>
        <v>شاغر</v>
      </c>
      <c r="D5" s="17">
        <v>200</v>
      </c>
      <c r="E5" s="17">
        <f t="shared" ref="E5:E9" si="0">B5-D5</f>
        <v>50</v>
      </c>
      <c r="F5" s="18">
        <f t="shared" ref="F5:F9" si="1">WEEKDAY(G5)</f>
        <v>7</v>
      </c>
      <c r="G5" s="19"/>
      <c r="H5" s="20"/>
      <c r="I5" s="20"/>
      <c r="J5" s="26" t="b">
        <f t="shared" ref="J5:J9" si="2">ISTEXT(D5)</f>
        <v>0</v>
      </c>
      <c r="K5" s="4"/>
      <c r="L5" s="27"/>
    </row>
    <row r="6" spans="1:16" s="5" customFormat="1" ht="45" thickBot="1">
      <c r="A6" s="21">
        <v>11</v>
      </c>
      <c r="B6" s="21">
        <v>350</v>
      </c>
      <c r="C6" s="16" t="str">
        <f t="shared" ref="C6:C9" si="3">IF(J6="false","آهل","شاغر")</f>
        <v>شاغر</v>
      </c>
      <c r="D6" s="17">
        <v>350</v>
      </c>
      <c r="E6" s="17">
        <f t="shared" si="0"/>
        <v>0</v>
      </c>
      <c r="F6" s="2">
        <f t="shared" si="1"/>
        <v>7</v>
      </c>
      <c r="G6" s="3"/>
      <c r="H6" s="22"/>
      <c r="I6" s="23"/>
      <c r="J6" s="26" t="b">
        <f t="shared" si="2"/>
        <v>0</v>
      </c>
    </row>
    <row r="7" spans="1:16" s="5" customFormat="1" ht="45" thickBot="1">
      <c r="A7" s="21">
        <v>12</v>
      </c>
      <c r="B7" s="21">
        <v>350</v>
      </c>
      <c r="C7" s="16" t="str">
        <f t="shared" si="3"/>
        <v>شاغر</v>
      </c>
      <c r="D7" s="17">
        <v>350</v>
      </c>
      <c r="E7" s="17">
        <f t="shared" si="0"/>
        <v>0</v>
      </c>
      <c r="F7" s="2">
        <f t="shared" si="1"/>
        <v>7</v>
      </c>
      <c r="G7" s="3"/>
      <c r="H7" s="22"/>
      <c r="I7" s="22"/>
      <c r="J7" s="26" t="b">
        <f t="shared" si="2"/>
        <v>0</v>
      </c>
    </row>
    <row r="8" spans="1:16" s="5" customFormat="1" ht="45" thickBot="1">
      <c r="A8" s="21">
        <v>13</v>
      </c>
      <c r="B8" s="21">
        <v>350</v>
      </c>
      <c r="C8" s="16" t="str">
        <f t="shared" ca="1" si="3"/>
        <v>شاغر</v>
      </c>
      <c r="D8" s="17" t="str">
        <f t="shared" ref="D8" ca="1" si="4">IF(C8="شاغر","شاغر","")</f>
        <v>شاغر</v>
      </c>
      <c r="E8" s="26" t="str">
        <f ca="1">IF(J8="true",0,"")</f>
        <v/>
      </c>
      <c r="F8" s="2">
        <f t="shared" si="1"/>
        <v>7</v>
      </c>
      <c r="G8" s="3"/>
      <c r="H8" s="22"/>
      <c r="I8" s="22"/>
      <c r="J8" s="26" t="b">
        <f ca="1">ISTEXT(D8)</f>
        <v>1</v>
      </c>
      <c r="P8" s="6"/>
    </row>
    <row r="9" spans="1:16" s="5" customFormat="1">
      <c r="A9" s="21">
        <v>14</v>
      </c>
      <c r="B9" s="21">
        <v>330</v>
      </c>
      <c r="C9" s="16" t="str">
        <f t="shared" si="3"/>
        <v>شاغر</v>
      </c>
      <c r="D9" s="17">
        <v>330</v>
      </c>
      <c r="E9" s="17">
        <f t="shared" si="0"/>
        <v>0</v>
      </c>
      <c r="F9" s="2">
        <f t="shared" si="1"/>
        <v>7</v>
      </c>
      <c r="G9" s="3"/>
      <c r="H9" s="22"/>
      <c r="I9" s="22"/>
      <c r="J9" s="26" t="b">
        <f t="shared" si="2"/>
        <v>0</v>
      </c>
    </row>
    <row r="10" spans="1:16" s="5" customFormat="1">
      <c r="A10" s="7" t="s">
        <v>12</v>
      </c>
      <c r="B10" s="7"/>
      <c r="C10" s="7"/>
      <c r="D10" s="7"/>
      <c r="E10" s="7"/>
      <c r="F10" s="8"/>
      <c r="G10" s="7"/>
      <c r="H10" s="8"/>
      <c r="I10" s="8"/>
    </row>
    <row r="11" spans="1:16" s="8" customFormat="1" ht="40.5" customHeight="1">
      <c r="A11" s="7" t="s">
        <v>13</v>
      </c>
      <c r="B11" s="7"/>
      <c r="C11" s="7"/>
      <c r="D11" s="7"/>
      <c r="E11" s="7"/>
      <c r="F11" s="7"/>
      <c r="G11" s="7"/>
      <c r="H11" s="7"/>
      <c r="I11" s="7"/>
    </row>
    <row r="12" spans="1:16" s="7" customFormat="1" ht="40.5" customHeight="1">
      <c r="A12" s="7" t="s">
        <v>14</v>
      </c>
      <c r="B12" s="25" t="e">
        <f ca="1">SUM(E5:E9)</f>
        <v>#VALUE!</v>
      </c>
    </row>
    <row r="13" spans="1:16" s="7" customFormat="1" ht="40.5" customHeight="1"/>
    <row r="14" spans="1:16" s="7" customFormat="1" ht="40.5" customHeight="1">
      <c r="A14" s="4"/>
      <c r="B14" s="4"/>
      <c r="C14" s="4"/>
      <c r="D14" s="4"/>
      <c r="E14" s="4"/>
      <c r="F14" s="4"/>
      <c r="G14" s="4"/>
      <c r="H14" s="4"/>
      <c r="I14" s="4"/>
    </row>
    <row r="15" spans="1:16">
      <c r="K15" s="4"/>
    </row>
    <row r="16" spans="1:16">
      <c r="K16" s="4"/>
    </row>
    <row r="17" spans="1:11">
      <c r="K17" s="4"/>
    </row>
    <row r="18" spans="1:11">
      <c r="K18" s="4"/>
    </row>
    <row r="19" spans="1:11">
      <c r="A19" s="9"/>
      <c r="B19" s="9"/>
      <c r="C19" s="9"/>
      <c r="D19" s="9"/>
      <c r="E19" s="9"/>
      <c r="F19" s="9"/>
      <c r="G19" s="9"/>
      <c r="H19" s="9"/>
      <c r="I19" s="9"/>
      <c r="K19" s="4"/>
    </row>
    <row r="20" spans="1:11" s="9" customFormat="1">
      <c r="A20" s="4"/>
      <c r="B20" s="4"/>
      <c r="C20" s="4"/>
      <c r="D20" s="4"/>
      <c r="E20" s="4"/>
      <c r="F20" s="4"/>
      <c r="G20" s="4"/>
      <c r="H20" s="4"/>
      <c r="I20" s="4"/>
    </row>
    <row r="21" spans="1:11">
      <c r="K21" s="4"/>
    </row>
    <row r="22" spans="1:11">
      <c r="K22" s="4"/>
    </row>
    <row r="23" spans="1:11">
      <c r="K23" s="4"/>
    </row>
    <row r="24" spans="1:11">
      <c r="K24" s="4"/>
    </row>
    <row r="25" spans="1:11">
      <c r="K25" s="4"/>
    </row>
    <row r="26" spans="1:11">
      <c r="K26" s="4"/>
    </row>
    <row r="27" spans="1:11">
      <c r="K27" s="4"/>
    </row>
    <row r="28" spans="1:11">
      <c r="K28" s="4"/>
    </row>
    <row r="29" spans="1:11">
      <c r="K29" s="4"/>
    </row>
    <row r="30" spans="1:11">
      <c r="K30" s="4"/>
    </row>
    <row r="31" spans="1:11">
      <c r="K31" s="4"/>
    </row>
    <row r="32" spans="1:11">
      <c r="K32" s="4"/>
    </row>
    <row r="33" spans="11:11">
      <c r="K33" s="4"/>
    </row>
    <row r="34" spans="11:11">
      <c r="K34" s="4"/>
    </row>
    <row r="35" spans="11:11">
      <c r="K35" s="4"/>
    </row>
    <row r="36" spans="11:11">
      <c r="K36" s="4"/>
    </row>
    <row r="37" spans="11:11">
      <c r="K37" s="4"/>
    </row>
    <row r="38" spans="11:11">
      <c r="K38" s="4"/>
    </row>
    <row r="39" spans="11:11">
      <c r="K39" s="4"/>
    </row>
    <row r="40" spans="11:11">
      <c r="K40" s="4"/>
    </row>
    <row r="41" spans="11:11">
      <c r="K41" s="4"/>
    </row>
    <row r="42" spans="11:11">
      <c r="K42" s="4"/>
    </row>
    <row r="43" spans="11:11">
      <c r="K43" s="4"/>
    </row>
    <row r="44" spans="11:11">
      <c r="K44" s="4"/>
    </row>
    <row r="45" spans="11:11">
      <c r="K45" s="4"/>
    </row>
    <row r="46" spans="11:11">
      <c r="K46" s="4"/>
    </row>
    <row r="47" spans="11:11">
      <c r="K47" s="4"/>
    </row>
    <row r="48" spans="11:11">
      <c r="K48" s="4"/>
    </row>
    <row r="49" spans="11:11">
      <c r="K49" s="4"/>
    </row>
    <row r="50" spans="11:11">
      <c r="K50" s="4"/>
    </row>
    <row r="51" spans="11:11">
      <c r="K51" s="4"/>
    </row>
    <row r="52" spans="11:11">
      <c r="K52" s="4"/>
    </row>
    <row r="53" spans="11:11">
      <c r="K53" s="4"/>
    </row>
    <row r="54" spans="11:11">
      <c r="K54" s="4"/>
    </row>
    <row r="55" spans="11:11">
      <c r="K55" s="4"/>
    </row>
    <row r="56" spans="11:11">
      <c r="K56" s="4"/>
    </row>
    <row r="57" spans="11:11">
      <c r="K57" s="4"/>
    </row>
    <row r="58" spans="11:11">
      <c r="K58" s="4"/>
    </row>
    <row r="59" spans="11:11">
      <c r="K59" s="4"/>
    </row>
    <row r="60" spans="11:11">
      <c r="K60" s="4"/>
    </row>
    <row r="61" spans="11:11">
      <c r="K61" s="4"/>
    </row>
    <row r="62" spans="11:11">
      <c r="K62" s="4"/>
    </row>
    <row r="63" spans="11:11">
      <c r="K63" s="4"/>
    </row>
    <row r="64" spans="11:11">
      <c r="K64" s="4"/>
    </row>
    <row r="65" spans="11:11">
      <c r="K65" s="4"/>
    </row>
    <row r="66" spans="11:11">
      <c r="K66" s="4"/>
    </row>
    <row r="67" spans="11:11">
      <c r="K67" s="4"/>
    </row>
    <row r="68" spans="11:11">
      <c r="K68" s="4"/>
    </row>
    <row r="69" spans="11:11">
      <c r="K69" s="4"/>
    </row>
    <row r="70" spans="11:11">
      <c r="K70" s="4"/>
    </row>
    <row r="71" spans="11:11">
      <c r="K71" s="4"/>
    </row>
    <row r="72" spans="11:11">
      <c r="K72" s="4"/>
    </row>
    <row r="73" spans="11:11">
      <c r="K73" s="4"/>
    </row>
    <row r="74" spans="11:11">
      <c r="K74" s="4"/>
    </row>
    <row r="75" spans="11:11">
      <c r="K75" s="4"/>
    </row>
    <row r="76" spans="11:11">
      <c r="K76" s="4"/>
    </row>
    <row r="77" spans="11:11">
      <c r="K77" s="4"/>
    </row>
    <row r="78" spans="11:11">
      <c r="K78" s="4"/>
    </row>
    <row r="79" spans="11:11">
      <c r="K79" s="4"/>
    </row>
    <row r="80" spans="11:11">
      <c r="K80" s="4"/>
    </row>
    <row r="81" spans="11:11">
      <c r="K81" s="4"/>
    </row>
    <row r="82" spans="11:11">
      <c r="K82" s="4"/>
    </row>
    <row r="83" spans="11:11">
      <c r="K83" s="4"/>
    </row>
    <row r="84" spans="11:11">
      <c r="K84" s="4"/>
    </row>
    <row r="85" spans="11:11">
      <c r="K85" s="4"/>
    </row>
    <row r="86" spans="11:11">
      <c r="K86" s="4"/>
    </row>
    <row r="87" spans="11:11">
      <c r="K87" s="4"/>
    </row>
    <row r="88" spans="11:11">
      <c r="K88" s="4"/>
    </row>
    <row r="89" spans="11:11">
      <c r="K89" s="4"/>
    </row>
    <row r="90" spans="11:11">
      <c r="K90" s="4"/>
    </row>
    <row r="91" spans="11:11">
      <c r="K91" s="4"/>
    </row>
  </sheetData>
  <autoFilter ref="A4:I12"/>
  <dataConsolidate/>
  <conditionalFormatting sqref="E5:E9 J5:J9">
    <cfRule type="cellIs" dxfId="12" priority="51" operator="greaterThan">
      <formula>0</formula>
    </cfRule>
  </conditionalFormatting>
  <conditionalFormatting sqref="E5:E9 J5:J9">
    <cfRule type="cellIs" dxfId="11" priority="49" operator="equal">
      <formula>0</formula>
    </cfRule>
  </conditionalFormatting>
  <conditionalFormatting sqref="C5:C9">
    <cfRule type="cellIs" dxfId="10" priority="33" operator="equal">
      <formula>"شاغر"</formula>
    </cfRule>
    <cfRule type="cellIs" dxfId="9" priority="34" operator="equal">
      <formula>"آهل"</formula>
    </cfRule>
    <cfRule type="cellIs" dxfId="8" priority="48" operator="greaterThan">
      <formula>"""مؤجر"""</formula>
    </cfRule>
  </conditionalFormatting>
  <conditionalFormatting sqref="C5:C9">
    <cfRule type="cellIs" dxfId="7" priority="47" operator="greaterThan">
      <formula>"""مؤجر"""</formula>
    </cfRule>
  </conditionalFormatting>
  <conditionalFormatting sqref="C8">
    <cfRule type="cellIs" dxfId="6" priority="41" operator="equal">
      <formula>$C$8</formula>
    </cfRule>
    <cfRule type="cellIs" dxfId="5" priority="42" operator="equal">
      <formula>"""شاغر"""</formula>
    </cfRule>
    <cfRule type="cellIs" dxfId="4" priority="43" operator="equal">
      <formula>"""شاغر"""</formula>
    </cfRule>
  </conditionalFormatting>
  <conditionalFormatting sqref="D8">
    <cfRule type="cellIs" dxfId="3" priority="28" operator="equal">
      <formula>"شاغر"</formula>
    </cfRule>
    <cfRule type="cellIs" dxfId="2" priority="29" operator="equal">
      <formula>"""شاغر"""</formula>
    </cfRule>
    <cfRule type="cellIs" dxfId="1" priority="30" operator="equal">
      <formula>$C$8="شاغر"</formula>
    </cfRule>
  </conditionalFormatting>
  <conditionalFormatting sqref="E8 J5:J9">
    <cfRule type="cellIs" dxfId="0" priority="27" operator="equal">
      <formula>"شاغر"</formula>
    </cfRule>
  </conditionalFormatting>
  <dataValidations count="2">
    <dataValidation type="whole" operator="lessThan" allowBlank="1" showInputMessage="1" showErrorMessage="1" prompt="لم يسدد المبلغ كاملا" sqref="E10">
      <formula1>B10</formula1>
    </dataValidation>
    <dataValidation operator="equal" allowBlank="1" showInputMessage="1" showErrorMessage="1" sqref="C5:C9"/>
  </dataValidation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25" orientation="landscape" blackAndWhite="1" r:id="rId1"/>
  <headerFooter alignWithMargins="0">
    <oddFooter>&amp;LPage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إيجارات البناية الجديدة</vt:lpstr>
      <vt:lpstr>'إيجارات البناية الجديدة'!Print_Area</vt:lpstr>
      <vt:lpstr>'إيجارات البناية الجديدة'!Print_Titles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2019-07-30T21:13:30Z</cp:lastPrinted>
  <dcterms:created xsi:type="dcterms:W3CDTF">2019-03-01T05:30:50Z</dcterms:created>
  <dcterms:modified xsi:type="dcterms:W3CDTF">2020-01-20T04:55:21Z</dcterms:modified>
</cp:coreProperties>
</file>