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10" windowHeight="5510"/>
  </bookViews>
  <sheets>
    <sheet name="ورقة1" sheetId="1" r:id="rId1"/>
    <sheet name="ورقة2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H34" i="1"/>
  <c r="G34" i="1" s="1"/>
  <c r="H35" i="1"/>
  <c r="H6" i="1"/>
  <c r="G6" i="1" s="1"/>
  <c r="H7" i="1"/>
  <c r="G7" i="1" s="1"/>
  <c r="H8" i="1"/>
  <c r="G8" i="1" s="1"/>
  <c r="H9" i="1"/>
  <c r="G9" i="1" s="1"/>
  <c r="H10" i="1"/>
  <c r="G10" i="1" s="1"/>
  <c r="H11" i="1"/>
  <c r="G11" i="1" s="1"/>
  <c r="H12" i="1"/>
  <c r="G12" i="1" s="1"/>
  <c r="H13" i="1"/>
  <c r="G13" i="1" s="1"/>
  <c r="H14" i="1"/>
  <c r="G14" i="1" s="1"/>
  <c r="H15" i="1"/>
  <c r="G15" i="1" s="1"/>
  <c r="H16" i="1"/>
  <c r="G16" i="1" s="1"/>
  <c r="H17" i="1"/>
  <c r="G17" i="1" s="1"/>
  <c r="H18" i="1"/>
  <c r="G18" i="1" s="1"/>
  <c r="H19" i="1"/>
  <c r="G19" i="1" s="1"/>
  <c r="H20" i="1"/>
  <c r="G20" i="1" s="1"/>
  <c r="H21" i="1"/>
  <c r="G21" i="1" s="1"/>
  <c r="H22" i="1"/>
  <c r="G22" i="1" s="1"/>
  <c r="H23" i="1"/>
  <c r="G23" i="1" s="1"/>
  <c r="H24" i="1"/>
  <c r="G24" i="1" s="1"/>
  <c r="H25" i="1"/>
  <c r="G25" i="1" s="1"/>
  <c r="H26" i="1"/>
  <c r="G26" i="1" s="1"/>
  <c r="H27" i="1"/>
  <c r="G27" i="1" s="1"/>
  <c r="H28" i="1"/>
  <c r="G28" i="1" s="1"/>
  <c r="H29" i="1"/>
  <c r="G29" i="1" s="1"/>
  <c r="H30" i="1"/>
  <c r="G30" i="1" s="1"/>
  <c r="H31" i="1"/>
  <c r="G31" i="1" s="1"/>
  <c r="H32" i="1"/>
  <c r="G32" i="1" s="1"/>
  <c r="H33" i="1"/>
  <c r="G33" i="1" s="1"/>
  <c r="H5" i="1"/>
  <c r="G5" i="1" s="1"/>
  <c r="B6" i="1" l="1" a="1"/>
  <c r="B6" i="1" s="1"/>
  <c r="B7" i="1" a="1"/>
  <c r="B7" i="1" s="1"/>
  <c r="B31" i="1" a="1"/>
  <c r="B31" i="1" s="1"/>
  <c r="B28" i="1" a="1"/>
  <c r="B28" i="1" s="1"/>
  <c r="B26" i="1" a="1"/>
  <c r="B26" i="1" s="1"/>
  <c r="B24" i="1" a="1"/>
  <c r="B24" i="1" s="1"/>
  <c r="B22" i="1" a="1"/>
  <c r="B22" i="1" s="1"/>
  <c r="B20" i="1" a="1"/>
  <c r="B20" i="1" s="1"/>
  <c r="B18" i="1" a="1"/>
  <c r="B18" i="1" s="1"/>
  <c r="B16" i="1" a="1"/>
  <c r="B16" i="1" s="1"/>
  <c r="B14" i="1" a="1"/>
  <c r="B14" i="1" s="1"/>
  <c r="B12" i="1" a="1"/>
  <c r="B12" i="1" s="1"/>
  <c r="B5" i="1" a="1"/>
  <c r="B5" i="1" s="1"/>
  <c r="B33" i="1" a="1"/>
  <c r="B33" i="1" s="1"/>
  <c r="B30" i="1" a="1"/>
  <c r="B30" i="1" s="1"/>
  <c r="B9" i="1" a="1"/>
  <c r="B9" i="1" s="1"/>
  <c r="B35" i="1" a="1"/>
  <c r="B35" i="1" s="1"/>
  <c r="B32" i="1" a="1"/>
  <c r="B32" i="1" s="1"/>
  <c r="B27" i="1" a="1"/>
  <c r="B27" i="1" s="1"/>
  <c r="B25" i="1" a="1"/>
  <c r="B25" i="1" s="1"/>
  <c r="B23" i="1" a="1"/>
  <c r="B23" i="1" s="1"/>
  <c r="B21" i="1" a="1"/>
  <c r="B21" i="1" s="1"/>
  <c r="B19" i="1" a="1"/>
  <c r="B19" i="1" s="1"/>
  <c r="B17" i="1" a="1"/>
  <c r="B17" i="1" s="1"/>
  <c r="B15" i="1" a="1"/>
  <c r="B15" i="1" s="1"/>
  <c r="B13" i="1" a="1"/>
  <c r="B13" i="1" s="1"/>
  <c r="B11" i="1" a="1"/>
  <c r="B11" i="1" s="1"/>
  <c r="B34" i="1" a="1"/>
  <c r="B34" i="1" s="1"/>
  <c r="B29" i="1" a="1"/>
  <c r="B29" i="1" s="1"/>
  <c r="B10" i="1" a="1"/>
  <c r="B10" i="1" s="1"/>
  <c r="B8" i="1" a="1"/>
  <c r="B8" i="1" s="1"/>
</calcChain>
</file>

<file path=xl/sharedStrings.xml><?xml version="1.0" encoding="utf-8"?>
<sst xmlns="http://schemas.openxmlformats.org/spreadsheetml/2006/main" count="30" uniqueCount="24">
  <si>
    <t>الشهر</t>
  </si>
  <si>
    <t>السنة</t>
  </si>
  <si>
    <t>كل أيام:</t>
  </si>
  <si>
    <t>الخميس</t>
  </si>
  <si>
    <t>جانفي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</si>
  <si>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</si>
  <si>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</si>
  <si>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</si>
  <si>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</si>
  <si>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</si>
  <si>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</si>
  <si>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</si>
  <si>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</si>
  <si>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</si>
  <si>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</si>
  <si>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</si>
  <si>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</si>
  <si>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الثّلاثاء</t>
  </si>
  <si>
    <t>الأربعاء</t>
  </si>
  <si>
    <t>الجمعة</t>
  </si>
  <si>
    <t>السّبت</t>
  </si>
  <si>
    <t>الأحد</t>
  </si>
  <si>
    <t>الإثنين</t>
  </si>
  <si>
    <t>choose month , day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</si>
</sst>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16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4" fontId="1" fillId="0" borderId="0" xfId="0" applyNumberFormat="1" applyFont="1"/>
  </cellXfs>
  <cellStyles count="1">
    <cellStyle name="Normal" xfId="0" builtinId="0"/>
  </cellStyles>
  <dxfs count="1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958850</xdr:colOff>
      <xdr:row>0</xdr:row>
      <xdr:rowOff>114300</xdr:rowOff>
    </xdr:from>
    <xdr:to>
      <xdr:col>8</xdr:col>
      <xdr:colOff>260350</xdr:colOff>
      <xdr:row>3</xdr:row>
      <xdr:rowOff>139700</xdr:rowOff>
    </xdr:to>
    <xdr:cxnSp macro="">
      <xdr:nvCxnSpPr>
        <xdr:cNvPr id="4" name="Straight Arrow Connector 3"/>
        <xdr:cNvCxnSpPr/>
      </xdr:nvCxnSpPr>
      <xdr:spPr>
        <a:xfrm flipV="1">
          <a:off x="9979621900" y="114300"/>
          <a:ext cx="2120900" cy="825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1085850</xdr:colOff>
      <xdr:row>3</xdr:row>
      <xdr:rowOff>57150</xdr:rowOff>
    </xdr:from>
    <xdr:to>
      <xdr:col>4</xdr:col>
      <xdr:colOff>482600</xdr:colOff>
      <xdr:row>5</xdr:row>
      <xdr:rowOff>152400</xdr:rowOff>
    </xdr:to>
    <xdr:cxnSp macro="">
      <xdr:nvCxnSpPr>
        <xdr:cNvPr id="5" name="Straight Arrow Connector 4"/>
        <xdr:cNvCxnSpPr/>
      </xdr:nvCxnSpPr>
      <xdr:spPr>
        <a:xfrm flipV="1">
          <a:off x="9980618850" y="857250"/>
          <a:ext cx="2184400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742950</xdr:colOff>
      <xdr:row>2</xdr:row>
      <xdr:rowOff>114300</xdr:rowOff>
    </xdr:from>
    <xdr:to>
      <xdr:col>4</xdr:col>
      <xdr:colOff>603250</xdr:colOff>
      <xdr:row>3</xdr:row>
      <xdr:rowOff>171450</xdr:rowOff>
    </xdr:to>
    <xdr:cxnSp macro="">
      <xdr:nvCxnSpPr>
        <xdr:cNvPr id="6" name="Straight Arrow Connector 5"/>
        <xdr:cNvCxnSpPr/>
      </xdr:nvCxnSpPr>
      <xdr:spPr>
        <a:xfrm flipV="1">
          <a:off x="9980498200" y="647700"/>
          <a:ext cx="1460500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rightToLeft="1" tabSelected="1" zoomScaleNormal="100" workbookViewId="0">
      <selection activeCell="M3" sqref="M3"/>
    </sheetView>
  </sheetViews>
  <sheetFormatPr defaultRowHeight="14.5" x14ac:dyDescent="0.35"/>
  <cols>
    <col min="2" max="2" width="17" customWidth="1"/>
    <col min="3" max="3" width="14.1796875" customWidth="1"/>
    <col min="7" max="7" width="8.7265625" hidden="1" customWidth="1"/>
    <col min="8" max="8" width="10.453125" hidden="1" customWidth="1"/>
    <col min="12" max="12" width="10.453125" bestFit="1" customWidth="1"/>
    <col min="15" max="16" width="0" hidden="1" customWidth="1"/>
    <col min="17" max="17" width="1.26953125" hidden="1" customWidth="1"/>
    <col min="18" max="19" width="0" hidden="1" customWidth="1"/>
  </cols>
  <sheetData>
    <row r="1" spans="2:19" ht="21" x14ac:dyDescent="0.35">
      <c r="B1" s="6" t="s">
        <v>2</v>
      </c>
      <c r="C1" s="7" t="s">
        <v>22</v>
      </c>
    </row>
    <row r="2" spans="2:19" ht="21" x14ac:dyDescent="0.35">
      <c r="B2" s="6" t="s">
        <v>0</v>
      </c>
      <c r="C2" s="6" t="s">
        <v>1</v>
      </c>
      <c r="O2" t="s">
        <v>5</v>
      </c>
      <c r="P2">
        <v>1</v>
      </c>
      <c r="R2" t="s">
        <v>21</v>
      </c>
      <c r="S2">
        <v>1</v>
      </c>
    </row>
    <row r="3" spans="2:19" ht="21" x14ac:dyDescent="0.35">
      <c r="B3" s="7" t="s">
        <v>5</v>
      </c>
      <c r="C3" s="7">
        <v>2020</v>
      </c>
      <c r="O3" t="s">
        <v>6</v>
      </c>
      <c r="P3">
        <v>2</v>
      </c>
      <c r="R3" t="s">
        <v>22</v>
      </c>
      <c r="S3">
        <v>2</v>
      </c>
    </row>
    <row r="4" spans="2:19" x14ac:dyDescent="0.35">
      <c r="O4" t="s">
        <v>7</v>
      </c>
      <c r="P4">
        <v>3</v>
      </c>
      <c r="R4" t="s">
        <v>17</v>
      </c>
      <c r="S4">
        <v>3</v>
      </c>
    </row>
    <row r="5" spans="2:19" ht="21" x14ac:dyDescent="0.5">
      <c r="B5" s="11">
        <f t="array" ref="B5">IF(ROWS($A$1:A1)&gt;COUNTIF($G$5:$G$35,$C$1),"",INDEX($H$5:$H$35,SMALL(IF($G$5:$G$35=$C$1,ROW($G$5:$G$35)-ROW($G$5)+1),ROWS($A$1:A1))))</f>
        <v>43836</v>
      </c>
      <c r="E5" s="9"/>
      <c r="F5" s="9"/>
      <c r="G5" s="9" t="str">
        <f>IF(H5="","",IF(INDEX($R$2:$R$8,MATCH(WEEKDAY(H5),$S$2:$S$8,0))&lt;&gt;$C$1,"",$C$1))</f>
        <v/>
      </c>
      <c r="H5" s="10">
        <f>IF(MONTH(DATE($C$3,VLOOKUP($B$3,$O$2:$P$13,2,0),ROWS($A$1:A1)))&gt;VLOOKUP($B$3,$O$2:$P$13,2,0),"",DATE($C$3,VLOOKUP($B$3,$O$2:$P$13,2,0),ROWS($A$1:A1)))</f>
        <v>43831</v>
      </c>
      <c r="I5" s="9" t="s">
        <v>23</v>
      </c>
      <c r="J5" s="9"/>
      <c r="K5" s="8"/>
      <c r="O5" t="s">
        <v>8</v>
      </c>
      <c r="P5">
        <v>4</v>
      </c>
      <c r="R5" t="s">
        <v>18</v>
      </c>
      <c r="S5">
        <v>4</v>
      </c>
    </row>
    <row r="6" spans="2:19" ht="21" x14ac:dyDescent="0.5">
      <c r="B6" s="11">
        <f t="array" ref="B6">IF(ROWS($A$1:A2)&gt;COUNTIF($G$5:$G$35,$C$1),"",INDEX($H$5:$H$35,SMALL(IF($G$5:$G$35=$C$1,ROW($G$5:$G$35)-ROW($G$5)+1),ROWS($A$1:A2))))</f>
        <v>43843</v>
      </c>
      <c r="G6" t="str">
        <f t="shared" ref="G6:G35" si="0">IF(H6="","",IF(INDEX($R$2:$R$8,MATCH(WEEKDAY(H6),$S$2:$S$8,0))&lt;&gt;$C$1,"",$C$1))</f>
        <v/>
      </c>
      <c r="H6" s="5">
        <f>IF(MONTH(DATE($C$3,VLOOKUP($B$3,$O$2:$P$13,2,0),ROWS($A$1:A2)))&gt;VLOOKUP($B$3,$O$2:$P$13,2,0),"",DATE($C$3,VLOOKUP($B$3,$O$2:$P$13,2,0),ROWS($A$1:A2)))</f>
        <v>43832</v>
      </c>
      <c r="O6" t="s">
        <v>9</v>
      </c>
      <c r="P6">
        <v>5</v>
      </c>
      <c r="R6" t="s">
        <v>3</v>
      </c>
      <c r="S6">
        <v>5</v>
      </c>
    </row>
    <row r="7" spans="2:19" ht="21" x14ac:dyDescent="0.5">
      <c r="B7" s="11">
        <f t="array" ref="B7">IF(ROWS($A$1:A3)&gt;COUNTIF($G$5:$G$35,$C$1),"",INDEX($H$5:$H$35,SMALL(IF($G$5:$G$35=$C$1,ROW($G$5:$G$35)-ROW($G$5)+1),ROWS($A$1:A3))))</f>
        <v>43850</v>
      </c>
      <c r="G7" t="str">
        <f t="shared" si="0"/>
        <v/>
      </c>
      <c r="H7" s="5">
        <f>IF(MONTH(DATE($C$3,VLOOKUP($B$3,$O$2:$P$13,2,0),ROWS($A$1:A3)))&gt;VLOOKUP($B$3,$O$2:$P$13,2,0),"",DATE($C$3,VLOOKUP($B$3,$O$2:$P$13,2,0),ROWS($A$1:A3)))</f>
        <v>43833</v>
      </c>
      <c r="O7" t="s">
        <v>10</v>
      </c>
      <c r="P7">
        <v>6</v>
      </c>
      <c r="R7" t="s">
        <v>19</v>
      </c>
      <c r="S7">
        <v>6</v>
      </c>
    </row>
    <row r="8" spans="2:19" ht="21" x14ac:dyDescent="0.5">
      <c r="B8" s="11">
        <f t="array" ref="B8">IF(ROWS($A$1:A4)&gt;COUNTIF($G$5:$G$35,$C$1),"",INDEX($H$5:$H$35,SMALL(IF($G$5:$G$35=$C$1,ROW($G$5:$G$35)-ROW($G$5)+1),ROWS($A$1:A4))))</f>
        <v>43857</v>
      </c>
      <c r="G8" t="str">
        <f t="shared" si="0"/>
        <v/>
      </c>
      <c r="H8" s="5">
        <f>IF(MONTH(DATE($C$3,VLOOKUP($B$3,$O$2:$P$13,2,0),ROWS($A$1:A4)))&gt;VLOOKUP($B$3,$O$2:$P$13,2,0),"",DATE($C$3,VLOOKUP($B$3,$O$2:$P$13,2,0),ROWS($A$1:A4)))</f>
        <v>43834</v>
      </c>
      <c r="O8" t="s">
        <v>11</v>
      </c>
      <c r="P8">
        <v>7</v>
      </c>
      <c r="R8" t="s">
        <v>20</v>
      </c>
      <c r="S8">
        <v>7</v>
      </c>
    </row>
    <row r="9" spans="2:19" ht="21" x14ac:dyDescent="0.5">
      <c r="B9" s="11" t="str">
        <f t="array" ref="B9">IF(ROWS($A$1:A5)&gt;COUNTIF($G$5:$G$35,$C$1),"",INDEX($H$5:$H$35,SMALL(IF($G$5:$G$35=$C$1,ROW($G$5:$G$35)-ROW($G$5)+1),ROWS($A$1:A5))))</f>
        <v/>
      </c>
      <c r="G9" t="str">
        <f t="shared" si="0"/>
        <v/>
      </c>
      <c r="H9" s="5">
        <f>IF(MONTH(DATE($C$3,VLOOKUP($B$3,$O$2:$P$13,2,0),ROWS($A$1:A5)))&gt;VLOOKUP($B$3,$O$2:$P$13,2,0),"",DATE($C$3,VLOOKUP($B$3,$O$2:$P$13,2,0),ROWS($A$1:A5)))</f>
        <v>43835</v>
      </c>
      <c r="O9" t="s">
        <v>12</v>
      </c>
      <c r="P9">
        <v>8</v>
      </c>
    </row>
    <row r="10" spans="2:19" ht="21" x14ac:dyDescent="0.5">
      <c r="B10" s="11" t="str">
        <f t="array" ref="B10">IF(ROWS($A$1:A6)&gt;COUNTIF($G$5:$G$35,$C$1),"",INDEX($H$5:$H$35,SMALL(IF($G$5:$G$35=$C$1,ROW($G$5:$G$35)-ROW($G$5)+1),ROWS($A$1:A6))))</f>
        <v/>
      </c>
      <c r="G10" t="str">
        <f t="shared" si="0"/>
        <v>الإثنين</v>
      </c>
      <c r="H10" s="5">
        <f>IF(MONTH(DATE($C$3,VLOOKUP($B$3,$O$2:$P$13,2,0),ROWS($A$1:A6)))&gt;VLOOKUP($B$3,$O$2:$P$13,2,0),"",DATE($C$3,VLOOKUP($B$3,$O$2:$P$13,2,0),ROWS($A$1:A6)))</f>
        <v>43836</v>
      </c>
      <c r="O10" t="s">
        <v>13</v>
      </c>
      <c r="P10">
        <v>9</v>
      </c>
    </row>
    <row r="11" spans="2:19" ht="21" x14ac:dyDescent="0.5">
      <c r="B11" s="11" t="str">
        <f t="array" ref="B11">IF(ROWS($A$1:A7)&gt;COUNTIF($G$5:$G$35,$C$1),"",INDEX($H$5:$H$35,SMALL(IF($G$5:$G$35=$C$1,ROW($G$5:$G$35)-ROW($G$5)+1),ROWS($A$1:A7))))</f>
        <v/>
      </c>
      <c r="G11" t="str">
        <f t="shared" si="0"/>
        <v/>
      </c>
      <c r="H11" s="5">
        <f>IF(MONTH(DATE($C$3,VLOOKUP($B$3,$O$2:$P$13,2,0),ROWS($A$1:A7)))&gt;VLOOKUP($B$3,$O$2:$P$13,2,0),"",DATE($C$3,VLOOKUP($B$3,$O$2:$P$13,2,0),ROWS($A$1:A7)))</f>
        <v>43837</v>
      </c>
      <c r="O11" t="s">
        <v>14</v>
      </c>
      <c r="P11">
        <v>10</v>
      </c>
    </row>
    <row r="12" spans="2:19" ht="21" x14ac:dyDescent="0.5">
      <c r="B12" s="11" t="str">
        <f t="array" ref="B12">IF(ROWS($A$1:A8)&gt;COUNTIF($G$5:$G$35,$C$1),"",INDEX($H$5:$H$35,SMALL(IF($G$5:$G$35=$C$1,ROW($G$5:$G$35)-ROW($G$5)+1),ROWS($A$1:A8))))</f>
        <v/>
      </c>
      <c r="G12" t="str">
        <f t="shared" si="0"/>
        <v/>
      </c>
      <c r="H12" s="5">
        <f>IF(MONTH(DATE($C$3,VLOOKUP($B$3,$O$2:$P$13,2,0),ROWS($A$1:A8)))&gt;VLOOKUP($B$3,$O$2:$P$13,2,0),"",DATE($C$3,VLOOKUP($B$3,$O$2:$P$13,2,0),ROWS($A$1:A8)))</f>
        <v>43838</v>
      </c>
      <c r="O12" t="s">
        <v>15</v>
      </c>
      <c r="P12">
        <v>11</v>
      </c>
    </row>
    <row r="13" spans="2:19" ht="21" x14ac:dyDescent="0.5">
      <c r="B13" s="11" t="str">
        <f t="array" ref="B13">IF(ROWS($A$1:A9)&gt;COUNTIF($G$5:$G$35,$C$1),"",INDEX($H$5:$H$35,SMALL(IF($G$5:$G$35=$C$1,ROW($G$5:$G$35)-ROW($G$5)+1),ROWS($A$1:A9))))</f>
        <v/>
      </c>
      <c r="G13" t="str">
        <f t="shared" si="0"/>
        <v/>
      </c>
      <c r="H13" s="5">
        <f>IF(MONTH(DATE($C$3,VLOOKUP($B$3,$O$2:$P$13,2,0),ROWS($A$1:A9)))&gt;VLOOKUP($B$3,$O$2:$P$13,2,0),"",DATE($C$3,VLOOKUP($B$3,$O$2:$P$13,2,0),ROWS($A$1:A9)))</f>
        <v>43839</v>
      </c>
      <c r="O13" t="s">
        <v>16</v>
      </c>
      <c r="P13">
        <v>12</v>
      </c>
    </row>
    <row r="14" spans="2:19" ht="21" x14ac:dyDescent="0.5">
      <c r="B14" s="11" t="str">
        <f t="array" ref="B14">IF(ROWS($A$1:A10)&gt;COUNTIF($G$5:$G$35,$C$1),"",INDEX($H$5:$H$35,SMALL(IF($G$5:$G$35=$C$1,ROW($G$5:$G$35)-ROW($G$5)+1),ROWS($A$1:A10))))</f>
        <v/>
      </c>
      <c r="G14" t="str">
        <f t="shared" si="0"/>
        <v/>
      </c>
      <c r="H14" s="5">
        <f>IF(MONTH(DATE($C$3,VLOOKUP($B$3,$O$2:$P$13,2,0),ROWS($A$1:A10)))&gt;VLOOKUP($B$3,$O$2:$P$13,2,0),"",DATE($C$3,VLOOKUP($B$3,$O$2:$P$13,2,0),ROWS($A$1:A10)))</f>
        <v>43840</v>
      </c>
    </row>
    <row r="15" spans="2:19" ht="21" x14ac:dyDescent="0.5">
      <c r="B15" s="11" t="str">
        <f t="array" ref="B15">IF(ROWS($A$1:A11)&gt;COUNTIF($G$5:$G$35,$C$1),"",INDEX($H$5:$H$35,SMALL(IF($G$5:$G$35=$C$1,ROW($G$5:$G$35)-ROW($G$5)+1),ROWS($A$1:A11))))</f>
        <v/>
      </c>
      <c r="G15" t="str">
        <f t="shared" si="0"/>
        <v/>
      </c>
      <c r="H15" s="5">
        <f>IF(MONTH(DATE($C$3,VLOOKUP($B$3,$O$2:$P$13,2,0),ROWS($A$1:A11)))&gt;VLOOKUP($B$3,$O$2:$P$13,2,0),"",DATE($C$3,VLOOKUP($B$3,$O$2:$P$13,2,0),ROWS($A$1:A11)))</f>
        <v>43841</v>
      </c>
    </row>
    <row r="16" spans="2:19" ht="21" x14ac:dyDescent="0.5">
      <c r="B16" s="11" t="str">
        <f t="array" ref="B16">IF(ROWS($A$1:A12)&gt;COUNTIF($G$5:$G$35,$C$1),"",INDEX($H$5:$H$35,SMALL(IF($G$5:$G$35=$C$1,ROW($G$5:$G$35)-ROW($G$5)+1),ROWS($A$1:A12))))</f>
        <v/>
      </c>
      <c r="G16" t="str">
        <f t="shared" si="0"/>
        <v/>
      </c>
      <c r="H16" s="5">
        <f>IF(MONTH(DATE($C$3,VLOOKUP($B$3,$O$2:$P$13,2,0),ROWS($A$1:A12)))&gt;VLOOKUP($B$3,$O$2:$P$13,2,0),"",DATE($C$3,VLOOKUP($B$3,$O$2:$P$13,2,0),ROWS($A$1:A12)))</f>
        <v>43842</v>
      </c>
    </row>
    <row r="17" spans="2:12" ht="21" x14ac:dyDescent="0.5">
      <c r="B17" s="11" t="str">
        <f t="array" ref="B17">IF(ROWS($A$1:A13)&gt;COUNTIF($G$5:$G$35,$C$1),"",INDEX($H$5:$H$35,SMALL(IF($G$5:$G$35=$C$1,ROW($G$5:$G$35)-ROW($G$5)+1),ROWS($A$1:A13))))</f>
        <v/>
      </c>
      <c r="G17" t="str">
        <f t="shared" si="0"/>
        <v>الإثنين</v>
      </c>
      <c r="H17" s="5">
        <f>IF(MONTH(DATE($C$3,VLOOKUP($B$3,$O$2:$P$13,2,0),ROWS($A$1:A13)))&gt;VLOOKUP($B$3,$O$2:$P$13,2,0),"",DATE($C$3,VLOOKUP($B$3,$O$2:$P$13,2,0),ROWS($A$1:A13)))</f>
        <v>43843</v>
      </c>
    </row>
    <row r="18" spans="2:12" ht="21" x14ac:dyDescent="0.5">
      <c r="B18" s="11" t="str">
        <f t="array" ref="B18">IF(ROWS($A$1:A14)&gt;COUNTIF($G$5:$G$35,$C$1),"",INDEX($H$5:$H$35,SMALL(IF($G$5:$G$35=$C$1,ROW($G$5:$G$35)-ROW($G$5)+1),ROWS($A$1:A14))))</f>
        <v/>
      </c>
      <c r="G18" t="str">
        <f t="shared" si="0"/>
        <v/>
      </c>
      <c r="H18" s="5">
        <f>IF(MONTH(DATE($C$3,VLOOKUP($B$3,$O$2:$P$13,2,0),ROWS($A$1:A14)))&gt;VLOOKUP($B$3,$O$2:$P$13,2,0),"",DATE($C$3,VLOOKUP($B$3,$O$2:$P$13,2,0),ROWS($A$1:A14)))</f>
        <v>43844</v>
      </c>
    </row>
    <row r="19" spans="2:12" ht="21" x14ac:dyDescent="0.5">
      <c r="B19" s="11" t="str">
        <f t="array" ref="B19">IF(ROWS($A$1:A15)&gt;COUNTIF($G$5:$G$35,$C$1),"",INDEX($H$5:$H$35,SMALL(IF($G$5:$G$35=$C$1,ROW($G$5:$G$35)-ROW($G$5)+1),ROWS($A$1:A15))))</f>
        <v/>
      </c>
      <c r="G19" t="str">
        <f t="shared" si="0"/>
        <v/>
      </c>
      <c r="H19" s="5">
        <f>IF(MONTH(DATE($C$3,VLOOKUP($B$3,$O$2:$P$13,2,0),ROWS($A$1:A15)))&gt;VLOOKUP($B$3,$O$2:$P$13,2,0),"",DATE($C$3,VLOOKUP($B$3,$O$2:$P$13,2,0),ROWS($A$1:A15)))</f>
        <v>43845</v>
      </c>
    </row>
    <row r="20" spans="2:12" ht="21" x14ac:dyDescent="0.5">
      <c r="B20" s="11" t="str">
        <f t="array" ref="B20">IF(ROWS($A$1:A16)&gt;COUNTIF($G$5:$G$35,$C$1),"",INDEX($H$5:$H$35,SMALL(IF($G$5:$G$35=$C$1,ROW($G$5:$G$35)-ROW($G$5)+1),ROWS($A$1:A16))))</f>
        <v/>
      </c>
      <c r="G20" t="str">
        <f t="shared" si="0"/>
        <v/>
      </c>
      <c r="H20" s="5">
        <f>IF(MONTH(DATE($C$3,VLOOKUP($B$3,$O$2:$P$13,2,0),ROWS($A$1:A16)))&gt;VLOOKUP($B$3,$O$2:$P$13,2,0),"",DATE($C$3,VLOOKUP($B$3,$O$2:$P$13,2,0),ROWS($A$1:A16)))</f>
        <v>43846</v>
      </c>
    </row>
    <row r="21" spans="2:12" ht="21" x14ac:dyDescent="0.5">
      <c r="B21" s="11" t="str">
        <f t="array" ref="B21">IF(ROWS($A$1:A17)&gt;COUNTIF($G$5:$G$35,$C$1),"",INDEX($H$5:$H$35,SMALL(IF($G$5:$G$35=$C$1,ROW($G$5:$G$35)-ROW($G$5)+1),ROWS($A$1:A17))))</f>
        <v/>
      </c>
      <c r="G21" t="str">
        <f t="shared" si="0"/>
        <v/>
      </c>
      <c r="H21" s="5">
        <f>IF(MONTH(DATE($C$3,VLOOKUP($B$3,$O$2:$P$13,2,0),ROWS($A$1:A17)))&gt;VLOOKUP($B$3,$O$2:$P$13,2,0),"",DATE($C$3,VLOOKUP($B$3,$O$2:$P$13,2,0),ROWS($A$1:A17)))</f>
        <v>43847</v>
      </c>
    </row>
    <row r="22" spans="2:12" ht="21" x14ac:dyDescent="0.5">
      <c r="B22" s="11" t="str">
        <f t="array" ref="B22">IF(ROWS($A$1:A18)&gt;COUNTIF($G$5:$G$35,$C$1),"",INDEX($H$5:$H$35,SMALL(IF($G$5:$G$35=$C$1,ROW($G$5:$G$35)-ROW($G$5)+1),ROWS($A$1:A18))))</f>
        <v/>
      </c>
      <c r="G22" t="str">
        <f t="shared" si="0"/>
        <v/>
      </c>
      <c r="H22" s="5">
        <f>IF(MONTH(DATE($C$3,VLOOKUP($B$3,$O$2:$P$13,2,0),ROWS($A$1:A18)))&gt;VLOOKUP($B$3,$O$2:$P$13,2,0),"",DATE($C$3,VLOOKUP($B$3,$O$2:$P$13,2,0),ROWS($A$1:A18)))</f>
        <v>43848</v>
      </c>
    </row>
    <row r="23" spans="2:12" ht="21" x14ac:dyDescent="0.5">
      <c r="B23" s="11" t="str">
        <f t="array" ref="B23">IF(ROWS($A$1:A19)&gt;COUNTIF($G$5:$G$35,$C$1),"",INDEX($H$5:$H$35,SMALL(IF($G$5:$G$35=$C$1,ROW($G$5:$G$35)-ROW($G$5)+1),ROWS($A$1:A19))))</f>
        <v/>
      </c>
      <c r="G23" t="str">
        <f t="shared" si="0"/>
        <v/>
      </c>
      <c r="H23" s="5">
        <f>IF(MONTH(DATE($C$3,VLOOKUP($B$3,$O$2:$P$13,2,0),ROWS($A$1:A19)))&gt;VLOOKUP($B$3,$O$2:$P$13,2,0),"",DATE($C$3,VLOOKUP($B$3,$O$2:$P$13,2,0),ROWS($A$1:A19)))</f>
        <v>43849</v>
      </c>
    </row>
    <row r="24" spans="2:12" ht="21" x14ac:dyDescent="0.5">
      <c r="B24" s="11" t="str">
        <f t="array" ref="B24">IF(ROWS($A$1:A20)&gt;COUNTIF($G$5:$G$35,$C$1),"",INDEX($H$5:$H$35,SMALL(IF($G$5:$G$35=$C$1,ROW($G$5:$G$35)-ROW($G$5)+1),ROWS($A$1:A20))))</f>
        <v/>
      </c>
      <c r="G24" t="str">
        <f t="shared" si="0"/>
        <v>الإثنين</v>
      </c>
      <c r="H24" s="5">
        <f>IF(MONTH(DATE($C$3,VLOOKUP($B$3,$O$2:$P$13,2,0),ROWS($A$1:A20)))&gt;VLOOKUP($B$3,$O$2:$P$13,2,0),"",DATE($C$3,VLOOKUP($B$3,$O$2:$P$13,2,0),ROWS($A$1:A20)))</f>
        <v>43850</v>
      </c>
    </row>
    <row r="25" spans="2:12" ht="21" x14ac:dyDescent="0.5">
      <c r="B25" s="11" t="str">
        <f t="array" ref="B25">IF(ROWS($A$1:A21)&gt;COUNTIF($G$5:$G$35,$C$1),"",INDEX($H$5:$H$35,SMALL(IF($G$5:$G$35=$C$1,ROW($G$5:$G$35)-ROW($G$5)+1),ROWS($A$1:A21))))</f>
        <v/>
      </c>
      <c r="G25" t="str">
        <f t="shared" si="0"/>
        <v/>
      </c>
      <c r="H25" s="5">
        <f>IF(MONTH(DATE($C$3,VLOOKUP($B$3,$O$2:$P$13,2,0),ROWS($A$1:A21)))&gt;VLOOKUP($B$3,$O$2:$P$13,2,0),"",DATE($C$3,VLOOKUP($B$3,$O$2:$P$13,2,0),ROWS($A$1:A21)))</f>
        <v>43851</v>
      </c>
    </row>
    <row r="26" spans="2:12" ht="21" x14ac:dyDescent="0.5">
      <c r="B26" s="11" t="str">
        <f t="array" ref="B26">IF(ROWS($A$1:A22)&gt;COUNTIF($G$5:$G$35,$C$1),"",INDEX($H$5:$H$35,SMALL(IF($G$5:$G$35=$C$1,ROW($G$5:$G$35)-ROW($G$5)+1),ROWS($A$1:A22))))</f>
        <v/>
      </c>
      <c r="G26" t="str">
        <f t="shared" si="0"/>
        <v/>
      </c>
      <c r="H26" s="5">
        <f>IF(MONTH(DATE($C$3,VLOOKUP($B$3,$O$2:$P$13,2,0),ROWS($A$1:A22)))&gt;VLOOKUP($B$3,$O$2:$P$13,2,0),"",DATE($C$3,VLOOKUP($B$3,$O$2:$P$13,2,0),ROWS($A$1:A22)))</f>
        <v>43852</v>
      </c>
      <c r="L26" s="5"/>
    </row>
    <row r="27" spans="2:12" ht="21" x14ac:dyDescent="0.5">
      <c r="B27" s="11" t="str">
        <f t="array" ref="B27">IF(ROWS($A$1:A23)&gt;COUNTIF($G$5:$G$35,$C$1),"",INDEX($H$5:$H$35,SMALL(IF($G$5:$G$35=$C$1,ROW($G$5:$G$35)-ROW($G$5)+1),ROWS($A$1:A23))))</f>
        <v/>
      </c>
      <c r="G27" t="str">
        <f t="shared" si="0"/>
        <v/>
      </c>
      <c r="H27" s="5">
        <f>IF(MONTH(DATE($C$3,VLOOKUP($B$3,$O$2:$P$13,2,0),ROWS($A$1:A23)))&gt;VLOOKUP($B$3,$O$2:$P$13,2,0),"",DATE($C$3,VLOOKUP($B$3,$O$2:$P$13,2,0),ROWS($A$1:A23)))</f>
        <v>43853</v>
      </c>
    </row>
    <row r="28" spans="2:12" ht="21" x14ac:dyDescent="0.5">
      <c r="B28" s="11" t="str">
        <f t="array" ref="B28">IF(ROWS($A$1:A24)&gt;COUNTIF($G$5:$G$35,$C$1),"",INDEX($H$5:$H$35,SMALL(IF($G$5:$G$35=$C$1,ROW($G$5:$G$35)-ROW($G$5)+1),ROWS($A$1:A24))))</f>
        <v/>
      </c>
      <c r="G28" t="str">
        <f t="shared" si="0"/>
        <v/>
      </c>
      <c r="H28" s="5">
        <f>IF(MONTH(DATE($C$3,VLOOKUP($B$3,$O$2:$P$13,2,0),ROWS($A$1:A24)))&gt;VLOOKUP($B$3,$O$2:$P$13,2,0),"",DATE($C$3,VLOOKUP($B$3,$O$2:$P$13,2,0),ROWS($A$1:A24)))</f>
        <v>43854</v>
      </c>
    </row>
    <row r="29" spans="2:12" ht="21" x14ac:dyDescent="0.5">
      <c r="B29" s="11" t="str">
        <f t="array" ref="B29">IF(ROWS($A$1:A25)&gt;COUNTIF($G$5:$G$35,$C$1),"",INDEX($H$5:$H$35,SMALL(IF($G$5:$G$35=$C$1,ROW($G$5:$G$35)-ROW($G$5)+1),ROWS($A$1:A25))))</f>
        <v/>
      </c>
      <c r="G29" t="str">
        <f t="shared" si="0"/>
        <v/>
      </c>
      <c r="H29" s="5">
        <f>IF(MONTH(DATE($C$3,VLOOKUP($B$3,$O$2:$P$13,2,0),ROWS($A$1:A25)))&gt;VLOOKUP($B$3,$O$2:$P$13,2,0),"",DATE($C$3,VLOOKUP($B$3,$O$2:$P$13,2,0),ROWS($A$1:A25)))</f>
        <v>43855</v>
      </c>
    </row>
    <row r="30" spans="2:12" ht="21" x14ac:dyDescent="0.5">
      <c r="B30" s="11" t="str">
        <f t="array" ref="B30">IF(ROWS($A$1:A26)&gt;COUNTIF($G$5:$G$35,$C$1),"",INDEX($H$5:$H$35,SMALL(IF($G$5:$G$35=$C$1,ROW($G$5:$G$35)-ROW($G$5)+1),ROWS($A$1:A26))))</f>
        <v/>
      </c>
      <c r="G30" t="str">
        <f t="shared" si="0"/>
        <v/>
      </c>
      <c r="H30" s="5">
        <f>IF(MONTH(DATE($C$3,VLOOKUP($B$3,$O$2:$P$13,2,0),ROWS($A$1:A26)))&gt;VLOOKUP($B$3,$O$2:$P$13,2,0),"",DATE($C$3,VLOOKUP($B$3,$O$2:$P$13,2,0),ROWS($A$1:A26)))</f>
        <v>43856</v>
      </c>
    </row>
    <row r="31" spans="2:12" ht="21" x14ac:dyDescent="0.5">
      <c r="B31" s="11" t="str">
        <f t="array" ref="B31">IF(ROWS($A$1:A27)&gt;COUNTIF($G$5:$G$35,$C$1),"",INDEX($H$5:$H$35,SMALL(IF($G$5:$G$35=$C$1,ROW($G$5:$G$35)-ROW($G$5)+1),ROWS($A$1:A27))))</f>
        <v/>
      </c>
      <c r="G31" t="str">
        <f t="shared" si="0"/>
        <v>الإثنين</v>
      </c>
      <c r="H31" s="5">
        <f>IF(MONTH(DATE($C$3,VLOOKUP($B$3,$O$2:$P$13,2,0),ROWS($A$1:A27)))&gt;VLOOKUP($B$3,$O$2:$P$13,2,0),"",DATE($C$3,VLOOKUP($B$3,$O$2:$P$13,2,0),ROWS($A$1:A27)))</f>
        <v>43857</v>
      </c>
    </row>
    <row r="32" spans="2:12" ht="21" x14ac:dyDescent="0.5">
      <c r="B32" s="11" t="str">
        <f t="array" ref="B32">IF(ROWS($A$1:A28)&gt;COUNTIF($G$5:$G$35,$C$1),"",INDEX($H$5:$H$35,SMALL(IF($G$5:$G$35=$C$1,ROW($G$5:$G$35)-ROW($G$5)+1),ROWS($A$1:A28))))</f>
        <v/>
      </c>
      <c r="G32" t="str">
        <f t="shared" si="0"/>
        <v/>
      </c>
      <c r="H32" s="5">
        <f>IF(MONTH(DATE($C$3,VLOOKUP($B$3,$O$2:$P$13,2,0),ROWS($A$1:A28)))&gt;VLOOKUP($B$3,$O$2:$P$13,2,0),"",DATE($C$3,VLOOKUP($B$3,$O$2:$P$13,2,0),ROWS($A$1:A28)))</f>
        <v>43858</v>
      </c>
    </row>
    <row r="33" spans="2:8" ht="21" x14ac:dyDescent="0.5">
      <c r="B33" s="11" t="str">
        <f t="array" ref="B33">IF(ROWS($A$1:A29)&gt;COUNTIF($G$5:$G$35,$C$1),"",INDEX($H$5:$H$35,SMALL(IF($G$5:$G$35=$C$1,ROW($G$5:$G$35)-ROW($G$5)+1),ROWS($A$1:A29))))</f>
        <v/>
      </c>
      <c r="G33" t="str">
        <f t="shared" si="0"/>
        <v/>
      </c>
      <c r="H33" s="5">
        <f>IF(MONTH(DATE($C$3,VLOOKUP($B$3,$O$2:$P$13,2,0),ROWS($A$1:A29)))&gt;VLOOKUP($B$3,$O$2:$P$13,2,0),"",DATE($C$3,VLOOKUP($B$3,$O$2:$P$13,2,0),ROWS($A$1:A29)))</f>
        <v>43859</v>
      </c>
    </row>
    <row r="34" spans="2:8" ht="21" x14ac:dyDescent="0.5">
      <c r="B34" s="11" t="str">
        <f t="array" ref="B34">IF(ROWS($A$1:A30)&gt;COUNTIF($G$5:$G$35,$C$1),"",INDEX($H$5:$H$35,SMALL(IF($G$5:$G$35=$C$1,ROW($G$5:$G$35)-ROW($G$5)+1),ROWS($A$1:A30))))</f>
        <v/>
      </c>
      <c r="G34" t="str">
        <f t="shared" si="0"/>
        <v/>
      </c>
      <c r="H34" s="5">
        <f>IF(MONTH(DATE($C$3,VLOOKUP($B$3,$O$2:$P$13,2,0),ROWS($A$1:A30)))&gt;VLOOKUP($B$3,$O$2:$P$13,2,0),"",DATE($C$3,VLOOKUP($B$3,$O$2:$P$13,2,0),ROWS($A$1:A30)))</f>
        <v>43860</v>
      </c>
    </row>
    <row r="35" spans="2:8" ht="21" x14ac:dyDescent="0.5">
      <c r="B35" s="11" t="str">
        <f t="array" ref="B35">IF(ROWS($A$1:A31)&gt;COUNTIF($G$5:$G$35,$C$1),"",INDEX($H$5:$H$35,SMALL(IF($G$5:$G$35=$C$1,ROW($G$5:$G$35)-ROW($G$5)+1),ROWS($A$1:A31))))</f>
        <v/>
      </c>
      <c r="G35" t="str">
        <f t="shared" si="0"/>
        <v/>
      </c>
      <c r="H35" s="5">
        <f>IF(MONTH(DATE($C$3,VLOOKUP($B$3,$O$2:$P$13,2,0),ROWS($A$1:A31)))&gt;VLOOKUP($B$3,$O$2:$P$13,2,0),"",DATE($C$3,VLOOKUP($B$3,$O$2:$P$13,2,0),ROWS($A$1:A31)))</f>
        <v>43861</v>
      </c>
    </row>
  </sheetData>
  <conditionalFormatting sqref="B5:B35">
    <cfRule type="expression" dxfId="0" priority="1">
      <formula>$B5&lt;&gt;""</formula>
    </cfRule>
  </conditionalFormatting>
  <dataValidations count="2">
    <dataValidation type="list" allowBlank="1" showInputMessage="1" showErrorMessage="1" sqref="B3">
      <formula1>$O$2:$O$13</formula1>
    </dataValidation>
    <dataValidation type="list" allowBlank="1" showInputMessage="1" showErrorMessage="1" sqref="C1">
      <formula1>$R$2:$R$8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rightToLeft="1" view="pageLayout" zoomScaleNormal="100" workbookViewId="0">
      <selection activeCell="E9" sqref="E9"/>
    </sheetView>
  </sheetViews>
  <sheetFormatPr defaultRowHeight="14.5" x14ac:dyDescent="0.35"/>
  <cols>
    <col min="2" max="2" width="10.08984375" bestFit="1" customWidth="1"/>
  </cols>
  <sheetData>
    <row r="1" spans="2:3" x14ac:dyDescent="0.35">
      <c r="B1" s="1" t="s">
        <v>2</v>
      </c>
      <c r="C1" s="2" t="s">
        <v>3</v>
      </c>
    </row>
    <row r="2" spans="2:3" x14ac:dyDescent="0.35">
      <c r="B2" s="1" t="s">
        <v>0</v>
      </c>
      <c r="C2" s="1" t="s">
        <v>1</v>
      </c>
    </row>
    <row r="3" spans="2:3" x14ac:dyDescent="0.35">
      <c r="B3" s="2" t="s">
        <v>4</v>
      </c>
      <c r="C3" s="2">
        <v>2020</v>
      </c>
    </row>
    <row r="4" spans="2:3" x14ac:dyDescent="0.35">
      <c r="B4" s="4">
        <v>43832</v>
      </c>
    </row>
    <row r="5" spans="2:3" x14ac:dyDescent="0.35">
      <c r="B5" s="4">
        <v>43839</v>
      </c>
    </row>
    <row r="6" spans="2:3" x14ac:dyDescent="0.35">
      <c r="B6" s="4">
        <v>43846</v>
      </c>
    </row>
    <row r="7" spans="2:3" x14ac:dyDescent="0.35">
      <c r="B7" s="4">
        <v>43853</v>
      </c>
    </row>
    <row r="8" spans="2:3" x14ac:dyDescent="0.35">
      <c r="B8" s="4">
        <v>43860</v>
      </c>
    </row>
    <row r="9" spans="2:3" x14ac:dyDescent="0.35">
      <c r="B9" s="3"/>
    </row>
    <row r="10" spans="2:3" x14ac:dyDescent="0.35">
      <c r="B1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2020-01-20T20:59:26Z</dcterms:modified>
</cp:coreProperties>
</file>