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0" yWindow="0" windowWidth="19200" windowHeight="10860" activeTab="3"/>
  </bookViews>
  <sheets>
    <sheet name="list" sheetId="1" r:id="rId1"/>
    <sheet name="الادخالات" sheetId="2" r:id="rId2"/>
    <sheet name="كشف حساب اجمالى" sheetId="3" r:id="rId3"/>
    <sheet name="كشف حساب" sheetId="9" r:id="rId4"/>
  </sheets>
  <definedNames>
    <definedName name="_xlnm._FilterDatabase" localSheetId="0" hidden="1">list!$A$3:$D$109</definedName>
    <definedName name="_xlnm._FilterDatabase" localSheetId="1" hidden="1">الادخالات!$A$4:$M$822</definedName>
    <definedName name="_xlnm._FilterDatabase" localSheetId="3" hidden="1">'كشف حساب'!$A$5:$G$45</definedName>
    <definedName name="_xlnm._FilterDatabase" localSheetId="2" hidden="1">'كشف حساب اجمالى'!$A$5:$D$113</definedName>
    <definedName name="_xlnm.Print_Area" localSheetId="0">list!$A$2:$D$94</definedName>
    <definedName name="_xlnm.Print_Area" localSheetId="3">'كشف حساب'!$B$1:$G$45</definedName>
    <definedName name="_xlnm.Print_Area" localSheetId="2">'كشف حساب اجمالى'!$A$1:$D$113</definedName>
    <definedName name="_xlnm.Print_Titles" localSheetId="0">list!$3:$3</definedName>
    <definedName name="_xlnm.Print_Titles" localSheetId="3">'كشف حساب'!$1:$5</definedName>
    <definedName name="_xlnm.Print_Titles" localSheetId="2">'كشف حساب اجمالى'!$1:$5</definedName>
    <definedName name="wrn.قوائم._.المركز._.المالي." hidden="1">{"ميزان مراجعة",#N/A,FALSE,"ميزان مراجعة";"حساب التشغيل",#N/A,FALSE,"ميزان مراجعة";"حساب المتاجرة",#N/A,FALSE,"ميزان مراجعة";"حساب الارباح و الخسائر",#N/A,FALSE,"ميزان مراجعة";"ميزانية عمومية",#N/A,FALSE,"ميزان مراجعة"}</definedName>
  </definedNames>
  <calcPr calcId="162913"/>
</workbook>
</file>

<file path=xl/calcChain.xml><?xml version="1.0" encoding="utf-8"?>
<calcChain xmlns="http://schemas.openxmlformats.org/spreadsheetml/2006/main">
  <c r="B7" i="9" l="1" a="1"/>
  <c r="B7" i="9" s="1"/>
  <c r="C7" i="9" a="1"/>
  <c r="C7" i="9" s="1"/>
  <c r="D7" i="9" a="1"/>
  <c r="D7" i="9" s="1"/>
  <c r="E7" i="9" a="1"/>
  <c r="E7" i="9" s="1"/>
  <c r="F7" i="9" a="1"/>
  <c r="F7" i="9" s="1"/>
  <c r="G7" i="9" a="1"/>
  <c r="G7" i="9" s="1"/>
  <c r="B8" i="9" a="1"/>
  <c r="B8" i="9" s="1"/>
  <c r="C8" i="9" a="1"/>
  <c r="C8" i="9" s="1"/>
  <c r="D8" i="9" a="1"/>
  <c r="D8" i="9" s="1"/>
  <c r="E8" i="9" a="1"/>
  <c r="E8" i="9" s="1"/>
  <c r="F8" i="9" a="1"/>
  <c r="F8" i="9" s="1"/>
  <c r="G8" i="9" a="1"/>
  <c r="G8" i="9" s="1"/>
  <c r="B9" i="9" a="1"/>
  <c r="B9" i="9" s="1"/>
  <c r="C9" i="9" a="1"/>
  <c r="C9" i="9" s="1"/>
  <c r="D9" i="9" a="1"/>
  <c r="D9" i="9" s="1"/>
  <c r="E9" i="9" a="1"/>
  <c r="E9" i="9" s="1"/>
  <c r="F9" i="9" a="1"/>
  <c r="F9" i="9" s="1"/>
  <c r="G9" i="9" a="1"/>
  <c r="G9" i="9" s="1"/>
  <c r="B10" i="9" a="1"/>
  <c r="B10" i="9" s="1"/>
  <c r="C10" i="9" a="1"/>
  <c r="C10" i="9" s="1"/>
  <c r="D10" i="9" a="1"/>
  <c r="D10" i="9" s="1"/>
  <c r="E10" i="9" a="1"/>
  <c r="E10" i="9" s="1"/>
  <c r="F10" i="9" a="1"/>
  <c r="F10" i="9" s="1"/>
  <c r="G10" i="9" a="1"/>
  <c r="G10" i="9" s="1"/>
  <c r="B11" i="9" a="1"/>
  <c r="B11" i="9" s="1"/>
  <c r="C11" i="9" a="1"/>
  <c r="C11" i="9" s="1"/>
  <c r="D11" i="9" a="1"/>
  <c r="D11" i="9" s="1"/>
  <c r="E11" i="9" a="1"/>
  <c r="E11" i="9" s="1"/>
  <c r="F11" i="9" a="1"/>
  <c r="F11" i="9" s="1"/>
  <c r="G11" i="9" a="1"/>
  <c r="G11" i="9" s="1"/>
  <c r="B12" i="9" a="1"/>
  <c r="B12" i="9" s="1"/>
  <c r="C12" i="9" a="1"/>
  <c r="C12" i="9" s="1"/>
  <c r="D12" i="9" a="1"/>
  <c r="D12" i="9" s="1"/>
  <c r="E12" i="9" a="1"/>
  <c r="E12" i="9" s="1"/>
  <c r="F12" i="9" a="1"/>
  <c r="F12" i="9" s="1"/>
  <c r="G12" i="9" a="1"/>
  <c r="G12" i="9" s="1"/>
  <c r="B13" i="9" a="1"/>
  <c r="B13" i="9" s="1"/>
  <c r="C13" i="9" a="1"/>
  <c r="C13" i="9" s="1"/>
  <c r="D13" i="9" a="1"/>
  <c r="D13" i="9" s="1"/>
  <c r="E13" i="9" a="1"/>
  <c r="E13" i="9" s="1"/>
  <c r="F13" i="9" a="1"/>
  <c r="F13" i="9" s="1"/>
  <c r="G13" i="9" a="1"/>
  <c r="G13" i="9" s="1"/>
  <c r="B14" i="9" a="1"/>
  <c r="B14" i="9" s="1"/>
  <c r="C14" i="9" a="1"/>
  <c r="C14" i="9" s="1"/>
  <c r="D14" i="9" a="1"/>
  <c r="D14" i="9" s="1"/>
  <c r="E14" i="9" a="1"/>
  <c r="E14" i="9" s="1"/>
  <c r="F14" i="9" a="1"/>
  <c r="F14" i="9" s="1"/>
  <c r="G14" i="9" a="1"/>
  <c r="G14" i="9" s="1"/>
  <c r="B15" i="9" a="1"/>
  <c r="B15" i="9" s="1"/>
  <c r="C15" i="9" a="1"/>
  <c r="C15" i="9" s="1"/>
  <c r="D15" i="9" a="1"/>
  <c r="D15" i="9" s="1"/>
  <c r="E15" i="9" a="1"/>
  <c r="E15" i="9" s="1"/>
  <c r="F15" i="9" a="1"/>
  <c r="F15" i="9" s="1"/>
  <c r="G15" i="9" a="1"/>
  <c r="G15" i="9" s="1"/>
  <c r="B16" i="9" a="1"/>
  <c r="B16" i="9" s="1"/>
  <c r="C16" i="9" a="1"/>
  <c r="C16" i="9" s="1"/>
  <c r="D16" i="9" a="1"/>
  <c r="D16" i="9" s="1"/>
  <c r="E16" i="9" a="1"/>
  <c r="E16" i="9" s="1"/>
  <c r="F16" i="9" a="1"/>
  <c r="F16" i="9" s="1"/>
  <c r="G16" i="9" a="1"/>
  <c r="G16" i="9" s="1"/>
  <c r="B17" i="9" a="1"/>
  <c r="B17" i="9" s="1"/>
  <c r="C17" i="9" a="1"/>
  <c r="C17" i="9" s="1"/>
  <c r="D17" i="9" a="1"/>
  <c r="D17" i="9" s="1"/>
  <c r="E17" i="9" a="1"/>
  <c r="E17" i="9" s="1"/>
  <c r="F17" i="9" a="1"/>
  <c r="F17" i="9" s="1"/>
  <c r="G17" i="9" a="1"/>
  <c r="G17" i="9" s="1"/>
  <c r="B18" i="9" a="1"/>
  <c r="B18" i="9" s="1"/>
  <c r="C18" i="9" a="1"/>
  <c r="C18" i="9" s="1"/>
  <c r="D18" i="9" a="1"/>
  <c r="D18" i="9" s="1"/>
  <c r="E18" i="9" a="1"/>
  <c r="E18" i="9" s="1"/>
  <c r="F18" i="9" a="1"/>
  <c r="F18" i="9" s="1"/>
  <c r="G18" i="9" a="1"/>
  <c r="G18" i="9" s="1"/>
  <c r="B19" i="9" a="1"/>
  <c r="B19" i="9" s="1"/>
  <c r="C19" i="9" a="1"/>
  <c r="C19" i="9" s="1"/>
  <c r="D19" i="9" a="1"/>
  <c r="D19" i="9" s="1"/>
  <c r="E19" i="9" a="1"/>
  <c r="E19" i="9" s="1"/>
  <c r="F19" i="9" a="1"/>
  <c r="F19" i="9" s="1"/>
  <c r="G19" i="9" a="1"/>
  <c r="G19" i="9" s="1"/>
  <c r="B20" i="9" a="1"/>
  <c r="B20" i="9" s="1"/>
  <c r="C20" i="9" a="1"/>
  <c r="C20" i="9" s="1"/>
  <c r="D20" i="9" a="1"/>
  <c r="D20" i="9" s="1"/>
  <c r="E20" i="9" a="1"/>
  <c r="E20" i="9" s="1"/>
  <c r="F20" i="9" a="1"/>
  <c r="F20" i="9" s="1"/>
  <c r="G20" i="9" a="1"/>
  <c r="G20" i="9" s="1"/>
  <c r="B21" i="9" a="1"/>
  <c r="B21" i="9" s="1"/>
  <c r="C21" i="9" a="1"/>
  <c r="C21" i="9" s="1"/>
  <c r="D21" i="9" a="1"/>
  <c r="D21" i="9" s="1"/>
  <c r="E21" i="9" a="1"/>
  <c r="E21" i="9" s="1"/>
  <c r="F21" i="9" a="1"/>
  <c r="F21" i="9" s="1"/>
  <c r="G21" i="9" a="1"/>
  <c r="G21" i="9" s="1"/>
  <c r="B22" i="9" a="1"/>
  <c r="B22" i="9" s="1"/>
  <c r="C22" i="9" a="1"/>
  <c r="C22" i="9" s="1"/>
  <c r="D22" i="9" a="1"/>
  <c r="D22" i="9" s="1"/>
  <c r="E22" i="9" a="1"/>
  <c r="E22" i="9" s="1"/>
  <c r="F22" i="9" a="1"/>
  <c r="F22" i="9" s="1"/>
  <c r="G22" i="9" a="1"/>
  <c r="G22" i="9" s="1"/>
  <c r="B23" i="9" a="1"/>
  <c r="B23" i="9" s="1"/>
  <c r="C23" i="9" a="1"/>
  <c r="C23" i="9" s="1"/>
  <c r="D23" i="9" a="1"/>
  <c r="D23" i="9" s="1"/>
  <c r="E23" i="9" a="1"/>
  <c r="E23" i="9" s="1"/>
  <c r="F23" i="9" a="1"/>
  <c r="F23" i="9" s="1"/>
  <c r="G23" i="9" a="1"/>
  <c r="G23" i="9" s="1"/>
  <c r="B24" i="9" a="1"/>
  <c r="B24" i="9" s="1"/>
  <c r="C24" i="9" a="1"/>
  <c r="C24" i="9" s="1"/>
  <c r="D24" i="9" a="1"/>
  <c r="D24" i="9" s="1"/>
  <c r="E24" i="9" a="1"/>
  <c r="E24" i="9" s="1"/>
  <c r="F24" i="9" a="1"/>
  <c r="F24" i="9" s="1"/>
  <c r="G24" i="9" a="1"/>
  <c r="G24" i="9" s="1"/>
  <c r="B25" i="9" a="1"/>
  <c r="B25" i="9" s="1"/>
  <c r="C25" i="9" a="1"/>
  <c r="C25" i="9" s="1"/>
  <c r="D25" i="9" a="1"/>
  <c r="D25" i="9" s="1"/>
  <c r="E25" i="9" a="1"/>
  <c r="E25" i="9" s="1"/>
  <c r="F25" i="9" a="1"/>
  <c r="F25" i="9" s="1"/>
  <c r="G25" i="9" a="1"/>
  <c r="G25" i="9" s="1"/>
  <c r="B26" i="9" a="1"/>
  <c r="B26" i="9" s="1"/>
  <c r="C26" i="9" a="1"/>
  <c r="C26" i="9" s="1"/>
  <c r="D26" i="9" a="1"/>
  <c r="D26" i="9" s="1"/>
  <c r="E26" i="9" a="1"/>
  <c r="E26" i="9" s="1"/>
  <c r="F26" i="9" a="1"/>
  <c r="F26" i="9" s="1"/>
  <c r="G26" i="9" a="1"/>
  <c r="G26" i="9" s="1"/>
  <c r="B27" i="9" a="1"/>
  <c r="B27" i="9" s="1"/>
  <c r="C27" i="9" a="1"/>
  <c r="C27" i="9" s="1"/>
  <c r="D27" i="9" a="1"/>
  <c r="D27" i="9" s="1"/>
  <c r="E27" i="9" a="1"/>
  <c r="E27" i="9" s="1"/>
  <c r="F27" i="9" a="1"/>
  <c r="F27" i="9" s="1"/>
  <c r="G27" i="9" a="1"/>
  <c r="G27" i="9" s="1"/>
  <c r="B28" i="9" a="1"/>
  <c r="B28" i="9" s="1"/>
  <c r="C28" i="9" a="1"/>
  <c r="C28" i="9" s="1"/>
  <c r="D28" i="9" a="1"/>
  <c r="D28" i="9" s="1"/>
  <c r="E28" i="9" a="1"/>
  <c r="E28" i="9" s="1"/>
  <c r="F28" i="9" a="1"/>
  <c r="F28" i="9" s="1"/>
  <c r="G28" i="9" a="1"/>
  <c r="G28" i="9" s="1"/>
  <c r="B29" i="9" a="1"/>
  <c r="B29" i="9" s="1"/>
  <c r="C29" i="9" a="1"/>
  <c r="C29" i="9" s="1"/>
  <c r="D29" i="9" a="1"/>
  <c r="D29" i="9" s="1"/>
  <c r="E29" i="9" a="1"/>
  <c r="E29" i="9" s="1"/>
  <c r="F29" i="9" a="1"/>
  <c r="F29" i="9" s="1"/>
  <c r="G29" i="9" a="1"/>
  <c r="G29" i="9" s="1"/>
  <c r="B30" i="9" a="1"/>
  <c r="B30" i="9" s="1"/>
  <c r="C30" i="9" a="1"/>
  <c r="C30" i="9" s="1"/>
  <c r="D30" i="9" a="1"/>
  <c r="D30" i="9" s="1"/>
  <c r="E30" i="9" a="1"/>
  <c r="E30" i="9" s="1"/>
  <c r="F30" i="9" a="1"/>
  <c r="F30" i="9" s="1"/>
  <c r="G30" i="9" a="1"/>
  <c r="G30" i="9" s="1"/>
  <c r="B31" i="9" a="1"/>
  <c r="B31" i="9" s="1"/>
  <c r="C31" i="9" a="1"/>
  <c r="C31" i="9" s="1"/>
  <c r="D31" i="9" a="1"/>
  <c r="D31" i="9" s="1"/>
  <c r="E31" i="9" a="1"/>
  <c r="E31" i="9" s="1"/>
  <c r="F31" i="9" a="1"/>
  <c r="F31" i="9" s="1"/>
  <c r="G31" i="9" a="1"/>
  <c r="G31" i="9" s="1"/>
  <c r="B32" i="9" a="1"/>
  <c r="B32" i="9" s="1"/>
  <c r="C32" i="9" a="1"/>
  <c r="C32" i="9" s="1"/>
  <c r="D32" i="9" a="1"/>
  <c r="D32" i="9" s="1"/>
  <c r="E32" i="9" a="1"/>
  <c r="E32" i="9" s="1"/>
  <c r="F32" i="9" a="1"/>
  <c r="F32" i="9" s="1"/>
  <c r="G32" i="9" a="1"/>
  <c r="G32" i="9" s="1"/>
  <c r="B33" i="9" a="1"/>
  <c r="B33" i="9" s="1"/>
  <c r="C33" i="9" a="1"/>
  <c r="C33" i="9" s="1"/>
  <c r="D33" i="9" a="1"/>
  <c r="D33" i="9" s="1"/>
  <c r="E33" i="9" a="1"/>
  <c r="E33" i="9" s="1"/>
  <c r="F33" i="9" a="1"/>
  <c r="F33" i="9" s="1"/>
  <c r="G33" i="9" a="1"/>
  <c r="G33" i="9" s="1"/>
  <c r="B34" i="9" a="1"/>
  <c r="B34" i="9" s="1"/>
  <c r="C34" i="9" a="1"/>
  <c r="C34" i="9" s="1"/>
  <c r="D34" i="9" a="1"/>
  <c r="D34" i="9" s="1"/>
  <c r="E34" i="9" a="1"/>
  <c r="E34" i="9" s="1"/>
  <c r="F34" i="9" a="1"/>
  <c r="F34" i="9" s="1"/>
  <c r="G34" i="9" a="1"/>
  <c r="G34" i="9" s="1"/>
  <c r="B35" i="9" a="1"/>
  <c r="B35" i="9" s="1"/>
  <c r="C35" i="9" a="1"/>
  <c r="C35" i="9" s="1"/>
  <c r="D35" i="9" a="1"/>
  <c r="D35" i="9" s="1"/>
  <c r="E35" i="9" a="1"/>
  <c r="E35" i="9" s="1"/>
  <c r="F35" i="9" a="1"/>
  <c r="F35" i="9" s="1"/>
  <c r="G35" i="9" a="1"/>
  <c r="G35" i="9" s="1"/>
  <c r="B36" i="9" a="1"/>
  <c r="B36" i="9" s="1"/>
  <c r="C36" i="9" a="1"/>
  <c r="C36" i="9" s="1"/>
  <c r="D36" i="9" a="1"/>
  <c r="D36" i="9" s="1"/>
  <c r="E36" i="9" a="1"/>
  <c r="E36" i="9" s="1"/>
  <c r="F36" i="9" a="1"/>
  <c r="F36" i="9" s="1"/>
  <c r="G36" i="9" a="1"/>
  <c r="G36" i="9" s="1"/>
  <c r="B37" i="9" a="1"/>
  <c r="B37" i="9" s="1"/>
  <c r="C37" i="9" a="1"/>
  <c r="C37" i="9" s="1"/>
  <c r="D37" i="9" a="1"/>
  <c r="D37" i="9" s="1"/>
  <c r="E37" i="9" a="1"/>
  <c r="E37" i="9" s="1"/>
  <c r="F37" i="9" a="1"/>
  <c r="F37" i="9" s="1"/>
  <c r="G37" i="9" a="1"/>
  <c r="G37" i="9" s="1"/>
  <c r="B38" i="9" a="1"/>
  <c r="B38" i="9" s="1"/>
  <c r="C38" i="9" a="1"/>
  <c r="C38" i="9" s="1"/>
  <c r="D38" i="9" a="1"/>
  <c r="D38" i="9" s="1"/>
  <c r="E38" i="9" a="1"/>
  <c r="E38" i="9" s="1"/>
  <c r="F38" i="9" a="1"/>
  <c r="F38" i="9" s="1"/>
  <c r="G38" i="9" a="1"/>
  <c r="G38" i="9" s="1"/>
  <c r="B39" i="9" a="1"/>
  <c r="B39" i="9" s="1"/>
  <c r="C39" i="9" a="1"/>
  <c r="C39" i="9" s="1"/>
  <c r="D39" i="9" a="1"/>
  <c r="D39" i="9" s="1"/>
  <c r="E39" i="9" a="1"/>
  <c r="E39" i="9" s="1"/>
  <c r="F39" i="9" a="1"/>
  <c r="F39" i="9" s="1"/>
  <c r="G39" i="9" a="1"/>
  <c r="G39" i="9" s="1"/>
  <c r="B40" i="9" a="1"/>
  <c r="B40" i="9" s="1"/>
  <c r="C40" i="9" a="1"/>
  <c r="C40" i="9" s="1"/>
  <c r="D40" i="9" a="1"/>
  <c r="D40" i="9" s="1"/>
  <c r="E40" i="9" a="1"/>
  <c r="E40" i="9" s="1"/>
  <c r="F40" i="9" a="1"/>
  <c r="F40" i="9" s="1"/>
  <c r="G40" i="9" a="1"/>
  <c r="G40" i="9" s="1"/>
  <c r="B41" i="9" a="1"/>
  <c r="B41" i="9" s="1"/>
  <c r="C41" i="9" a="1"/>
  <c r="C41" i="9" s="1"/>
  <c r="D41" i="9" a="1"/>
  <c r="D41" i="9" s="1"/>
  <c r="E41" i="9" a="1"/>
  <c r="E41" i="9" s="1"/>
  <c r="F41" i="9" a="1"/>
  <c r="F41" i="9" s="1"/>
  <c r="G41" i="9" a="1"/>
  <c r="G41" i="9" s="1"/>
  <c r="B42" i="9" a="1"/>
  <c r="B42" i="9" s="1"/>
  <c r="C42" i="9" a="1"/>
  <c r="C42" i="9" s="1"/>
  <c r="D42" i="9" a="1"/>
  <c r="D42" i="9" s="1"/>
  <c r="E42" i="9" a="1"/>
  <c r="E42" i="9" s="1"/>
  <c r="F42" i="9" a="1"/>
  <c r="F42" i="9" s="1"/>
  <c r="G42" i="9" a="1"/>
  <c r="G42" i="9" s="1"/>
  <c r="B43" i="9" a="1"/>
  <c r="B43" i="9" s="1"/>
  <c r="C43" i="9" a="1"/>
  <c r="C43" i="9" s="1"/>
  <c r="D43" i="9" a="1"/>
  <c r="D43" i="9" s="1"/>
  <c r="E43" i="9" a="1"/>
  <c r="E43" i="9" s="1"/>
  <c r="F43" i="9" a="1"/>
  <c r="F43" i="9" s="1"/>
  <c r="G43" i="9" a="1"/>
  <c r="G43" i="9" s="1"/>
  <c r="B44" i="9" a="1"/>
  <c r="B44" i="9" s="1"/>
  <c r="C44" i="9" a="1"/>
  <c r="C44" i="9" s="1"/>
  <c r="D44" i="9" a="1"/>
  <c r="D44" i="9" s="1"/>
  <c r="E44" i="9" a="1"/>
  <c r="E44" i="9" s="1"/>
  <c r="F44" i="9" a="1"/>
  <c r="F44" i="9" s="1"/>
  <c r="G44" i="9" a="1"/>
  <c r="G44" i="9" s="1"/>
  <c r="G6" i="9" a="1"/>
  <c r="G6" i="9" s="1"/>
  <c r="F6" i="9" a="1"/>
  <c r="F6" i="9" s="1"/>
  <c r="E6" i="9" a="1"/>
  <c r="E6" i="9" s="1"/>
  <c r="D6" i="9" a="1"/>
  <c r="D6" i="9" s="1"/>
  <c r="C6" i="9" a="1"/>
  <c r="C6" i="9" s="1"/>
  <c r="B6" i="9" a="1"/>
  <c r="B6" i="9" s="1"/>
  <c r="D3" i="9" l="1"/>
  <c r="G186" i="2" l="1"/>
  <c r="K934" i="2" l="1"/>
  <c r="J934" i="2"/>
  <c r="K933" i="2"/>
  <c r="J933" i="2"/>
  <c r="K932" i="2"/>
  <c r="J932" i="2"/>
  <c r="K931" i="2"/>
  <c r="J931" i="2"/>
  <c r="K930" i="2"/>
  <c r="J930" i="2"/>
  <c r="K929" i="2"/>
  <c r="J929" i="2"/>
  <c r="K928" i="2"/>
  <c r="J928" i="2"/>
  <c r="K927" i="2"/>
  <c r="J927" i="2"/>
  <c r="K926" i="2"/>
  <c r="J926" i="2"/>
  <c r="K925" i="2"/>
  <c r="J925" i="2"/>
  <c r="K924" i="2"/>
  <c r="J924" i="2"/>
  <c r="K923" i="2"/>
  <c r="J923" i="2"/>
  <c r="K922" i="2"/>
  <c r="J922" i="2"/>
  <c r="K921" i="2"/>
  <c r="J921" i="2"/>
  <c r="K920" i="2"/>
  <c r="J920" i="2"/>
  <c r="K919" i="2"/>
  <c r="J919" i="2"/>
  <c r="K918" i="2"/>
  <c r="J918" i="2"/>
  <c r="K917" i="2"/>
  <c r="J917" i="2"/>
  <c r="K916" i="2"/>
  <c r="J916" i="2"/>
  <c r="K915" i="2"/>
  <c r="J915" i="2"/>
  <c r="K914" i="2"/>
  <c r="J914" i="2"/>
  <c r="K913" i="2"/>
  <c r="J913" i="2"/>
  <c r="K912" i="2"/>
  <c r="J912" i="2"/>
  <c r="K911" i="2"/>
  <c r="J911" i="2"/>
  <c r="K910" i="2"/>
  <c r="J910" i="2"/>
  <c r="K909" i="2"/>
  <c r="J909" i="2"/>
  <c r="K908" i="2"/>
  <c r="J908" i="2"/>
  <c r="K907" i="2"/>
  <c r="J907" i="2"/>
  <c r="K906" i="2"/>
  <c r="J906" i="2"/>
  <c r="K905" i="2"/>
  <c r="J905" i="2"/>
  <c r="K904" i="2"/>
  <c r="J904" i="2"/>
  <c r="K903" i="2"/>
  <c r="J903" i="2"/>
  <c r="K902" i="2"/>
  <c r="J902" i="2"/>
  <c r="K901" i="2"/>
  <c r="J901" i="2"/>
  <c r="K900" i="2"/>
  <c r="J900" i="2"/>
  <c r="K899" i="2"/>
  <c r="J899" i="2"/>
  <c r="K898" i="2"/>
  <c r="J898" i="2"/>
  <c r="K897" i="2"/>
  <c r="J897" i="2"/>
  <c r="K896" i="2"/>
  <c r="J896" i="2"/>
  <c r="K895" i="2"/>
  <c r="J895" i="2"/>
  <c r="K894" i="2"/>
  <c r="J894" i="2"/>
  <c r="K893" i="2"/>
  <c r="J893" i="2"/>
  <c r="K892" i="2"/>
  <c r="J892" i="2"/>
  <c r="K891" i="2"/>
  <c r="J891" i="2"/>
  <c r="K890" i="2"/>
  <c r="J890" i="2"/>
  <c r="K889" i="2"/>
  <c r="J889" i="2"/>
  <c r="K888" i="2"/>
  <c r="J888" i="2"/>
  <c r="K887" i="2"/>
  <c r="J887" i="2"/>
  <c r="K886" i="2"/>
  <c r="J886" i="2"/>
  <c r="K885" i="2"/>
  <c r="J885" i="2"/>
  <c r="K884" i="2"/>
  <c r="J884" i="2"/>
  <c r="K883" i="2"/>
  <c r="J883" i="2"/>
  <c r="K882" i="2"/>
  <c r="J882" i="2"/>
  <c r="K881" i="2"/>
  <c r="J881" i="2"/>
  <c r="K880" i="2"/>
  <c r="J880" i="2"/>
  <c r="K879" i="2"/>
  <c r="J879" i="2"/>
  <c r="K878" i="2"/>
  <c r="J878" i="2"/>
  <c r="K877" i="2"/>
  <c r="J877" i="2"/>
  <c r="K876" i="2"/>
  <c r="J876" i="2"/>
  <c r="K875" i="2"/>
  <c r="J875" i="2"/>
  <c r="K874" i="2"/>
  <c r="J874" i="2"/>
  <c r="K873" i="2"/>
  <c r="J873" i="2"/>
  <c r="K872" i="2"/>
  <c r="J872" i="2"/>
  <c r="K871" i="2"/>
  <c r="J871" i="2"/>
  <c r="K870" i="2"/>
  <c r="J870" i="2"/>
  <c r="K869" i="2"/>
  <c r="J869" i="2"/>
  <c r="K868" i="2"/>
  <c r="J868" i="2"/>
  <c r="K867" i="2"/>
  <c r="J867" i="2"/>
  <c r="K866" i="2"/>
  <c r="J866" i="2"/>
  <c r="K865" i="2"/>
  <c r="J865" i="2"/>
  <c r="K864" i="2"/>
  <c r="J864" i="2"/>
  <c r="K863" i="2"/>
  <c r="J863" i="2"/>
  <c r="K862" i="2"/>
  <c r="J862" i="2"/>
  <c r="K861" i="2"/>
  <c r="J861" i="2"/>
  <c r="K860" i="2"/>
  <c r="J860" i="2"/>
  <c r="K859" i="2"/>
  <c r="J859" i="2"/>
  <c r="K858" i="2"/>
  <c r="J858" i="2"/>
  <c r="K857" i="2"/>
  <c r="J857" i="2"/>
  <c r="K856" i="2"/>
  <c r="J856" i="2"/>
  <c r="K855" i="2"/>
  <c r="J855" i="2"/>
  <c r="K854" i="2"/>
  <c r="J854" i="2"/>
  <c r="K853" i="2"/>
  <c r="J853" i="2"/>
  <c r="K852" i="2"/>
  <c r="J852" i="2"/>
  <c r="K851" i="2"/>
  <c r="J851" i="2"/>
  <c r="K850" i="2"/>
  <c r="J850" i="2"/>
  <c r="K849" i="2"/>
  <c r="J849" i="2"/>
  <c r="K848" i="2"/>
  <c r="J848" i="2"/>
  <c r="K847" i="2"/>
  <c r="J847" i="2"/>
  <c r="K846" i="2"/>
  <c r="J846" i="2"/>
  <c r="K845" i="2"/>
  <c r="J845" i="2"/>
  <c r="K844" i="2"/>
  <c r="J844" i="2"/>
  <c r="K843" i="2"/>
  <c r="J843" i="2"/>
  <c r="K842" i="2"/>
  <c r="J842" i="2"/>
  <c r="K841" i="2"/>
  <c r="J841" i="2"/>
  <c r="K840" i="2"/>
  <c r="J840" i="2"/>
  <c r="K839" i="2"/>
  <c r="J839" i="2"/>
  <c r="K838" i="2"/>
  <c r="J838" i="2"/>
  <c r="K837" i="2"/>
  <c r="J837" i="2"/>
  <c r="K836" i="2"/>
  <c r="J836" i="2"/>
  <c r="K835" i="2"/>
  <c r="J835" i="2"/>
  <c r="K834" i="2"/>
  <c r="J834" i="2"/>
  <c r="K833" i="2"/>
  <c r="J833" i="2"/>
  <c r="K832" i="2"/>
  <c r="J832" i="2"/>
  <c r="K831" i="2"/>
  <c r="J831" i="2"/>
  <c r="K830" i="2"/>
  <c r="J830" i="2"/>
  <c r="K829" i="2"/>
  <c r="J829" i="2"/>
  <c r="K828" i="2"/>
  <c r="J828" i="2"/>
  <c r="K827" i="2"/>
  <c r="J827" i="2"/>
  <c r="K826" i="2"/>
  <c r="J826" i="2"/>
  <c r="K825" i="2"/>
  <c r="J825" i="2"/>
  <c r="K824" i="2"/>
  <c r="J824" i="2"/>
  <c r="K823" i="2"/>
  <c r="J823" i="2"/>
  <c r="K822" i="2"/>
  <c r="J822" i="2"/>
  <c r="K821" i="2"/>
  <c r="J821" i="2"/>
  <c r="K820" i="2"/>
  <c r="J820" i="2"/>
  <c r="K819" i="2"/>
  <c r="J819" i="2"/>
  <c r="K818" i="2"/>
  <c r="J818" i="2"/>
  <c r="K817" i="2"/>
  <c r="J817" i="2"/>
  <c r="K816" i="2"/>
  <c r="J816" i="2"/>
  <c r="K815" i="2"/>
  <c r="J815" i="2"/>
  <c r="K814" i="2"/>
  <c r="J814" i="2"/>
  <c r="K813" i="2"/>
  <c r="J813" i="2"/>
  <c r="K812" i="2"/>
  <c r="J812" i="2"/>
  <c r="K811" i="2"/>
  <c r="J811" i="2"/>
  <c r="K810" i="2"/>
  <c r="J810" i="2"/>
  <c r="K809" i="2"/>
  <c r="J809" i="2"/>
  <c r="K808" i="2"/>
  <c r="J808" i="2"/>
  <c r="K807" i="2"/>
  <c r="J807" i="2"/>
  <c r="K806" i="2"/>
  <c r="J806" i="2"/>
  <c r="K805" i="2"/>
  <c r="J805" i="2"/>
  <c r="K804" i="2"/>
  <c r="J804" i="2"/>
  <c r="K803" i="2"/>
  <c r="J803" i="2"/>
  <c r="K802" i="2"/>
  <c r="J802" i="2"/>
  <c r="K801" i="2"/>
  <c r="J801" i="2"/>
  <c r="K800" i="2"/>
  <c r="J800" i="2"/>
  <c r="K799" i="2"/>
  <c r="J799" i="2"/>
  <c r="K798" i="2"/>
  <c r="J798" i="2"/>
  <c r="K797" i="2"/>
  <c r="J797" i="2"/>
  <c r="K796" i="2"/>
  <c r="J796" i="2"/>
  <c r="K795" i="2"/>
  <c r="J795" i="2"/>
  <c r="K794" i="2"/>
  <c r="J794" i="2"/>
  <c r="K793" i="2"/>
  <c r="J793" i="2"/>
  <c r="K792" i="2"/>
  <c r="J792" i="2"/>
  <c r="K791" i="2"/>
  <c r="J791" i="2"/>
  <c r="K790" i="2"/>
  <c r="J790" i="2"/>
  <c r="K789" i="2"/>
  <c r="J789" i="2"/>
  <c r="K788" i="2"/>
  <c r="J788" i="2"/>
  <c r="K787" i="2"/>
  <c r="J787" i="2"/>
  <c r="K786" i="2"/>
  <c r="J786" i="2"/>
  <c r="K785" i="2"/>
  <c r="J785" i="2"/>
  <c r="K784" i="2"/>
  <c r="J784" i="2"/>
  <c r="K783" i="2"/>
  <c r="J783" i="2"/>
  <c r="K782" i="2"/>
  <c r="J782" i="2"/>
  <c r="K781" i="2"/>
  <c r="J781" i="2"/>
  <c r="K780" i="2"/>
  <c r="J780" i="2"/>
  <c r="K779" i="2"/>
  <c r="J779" i="2"/>
  <c r="K778" i="2"/>
  <c r="J778" i="2"/>
  <c r="K777" i="2"/>
  <c r="J777" i="2"/>
  <c r="K776" i="2"/>
  <c r="J776" i="2"/>
  <c r="K775" i="2"/>
  <c r="J775" i="2"/>
  <c r="K774" i="2"/>
  <c r="J774" i="2"/>
  <c r="K773" i="2"/>
  <c r="J773" i="2"/>
  <c r="K772" i="2"/>
  <c r="J772" i="2"/>
  <c r="K771" i="2"/>
  <c r="J771" i="2"/>
  <c r="K770" i="2"/>
  <c r="J770" i="2"/>
  <c r="K769" i="2"/>
  <c r="J769" i="2"/>
  <c r="K768" i="2"/>
  <c r="J768" i="2"/>
  <c r="K767" i="2"/>
  <c r="J767" i="2"/>
  <c r="K766" i="2"/>
  <c r="J766" i="2"/>
  <c r="K765" i="2"/>
  <c r="J765" i="2"/>
  <c r="K764" i="2"/>
  <c r="J764" i="2"/>
  <c r="K763" i="2"/>
  <c r="J763" i="2"/>
  <c r="K762" i="2"/>
  <c r="J762" i="2"/>
  <c r="K761" i="2"/>
  <c r="J761" i="2"/>
  <c r="K760" i="2"/>
  <c r="J760" i="2"/>
  <c r="K759" i="2"/>
  <c r="J759" i="2"/>
  <c r="K758" i="2"/>
  <c r="J758" i="2"/>
  <c r="K757" i="2"/>
  <c r="J757" i="2"/>
  <c r="K756" i="2"/>
  <c r="J756" i="2"/>
  <c r="K755" i="2"/>
  <c r="J755" i="2"/>
  <c r="K754" i="2"/>
  <c r="J754" i="2"/>
  <c r="K753" i="2"/>
  <c r="J753" i="2"/>
  <c r="K752" i="2"/>
  <c r="J752" i="2"/>
  <c r="K751" i="2"/>
  <c r="J751" i="2"/>
  <c r="K750" i="2"/>
  <c r="J750" i="2"/>
  <c r="K749" i="2"/>
  <c r="J749" i="2"/>
  <c r="K748" i="2"/>
  <c r="J748" i="2"/>
  <c r="K747" i="2"/>
  <c r="J747" i="2"/>
  <c r="K746" i="2"/>
  <c r="J746" i="2"/>
  <c r="K745" i="2"/>
  <c r="J745" i="2"/>
  <c r="K744" i="2"/>
  <c r="J744" i="2"/>
  <c r="K743" i="2"/>
  <c r="J743" i="2"/>
  <c r="K742" i="2"/>
  <c r="J742" i="2"/>
  <c r="K741" i="2"/>
  <c r="J741" i="2"/>
  <c r="K740" i="2"/>
  <c r="J740" i="2"/>
  <c r="K739" i="2"/>
  <c r="J739" i="2"/>
  <c r="K738" i="2"/>
  <c r="J738" i="2"/>
  <c r="K737" i="2"/>
  <c r="J737" i="2"/>
  <c r="K736" i="2"/>
  <c r="J736" i="2"/>
  <c r="K735" i="2"/>
  <c r="J735" i="2"/>
  <c r="K734" i="2"/>
  <c r="J734" i="2"/>
  <c r="K733" i="2"/>
  <c r="J733" i="2"/>
  <c r="K732" i="2"/>
  <c r="J732" i="2"/>
  <c r="K731" i="2"/>
  <c r="J731" i="2"/>
  <c r="K730" i="2"/>
  <c r="J730" i="2"/>
  <c r="K729" i="2"/>
  <c r="J729" i="2"/>
  <c r="K728" i="2"/>
  <c r="J728" i="2"/>
  <c r="K727" i="2"/>
  <c r="J727" i="2"/>
  <c r="K726" i="2"/>
  <c r="J726" i="2"/>
  <c r="K725" i="2"/>
  <c r="J725" i="2"/>
  <c r="K724" i="2"/>
  <c r="J724" i="2"/>
  <c r="K723" i="2"/>
  <c r="J723" i="2"/>
  <c r="K722" i="2"/>
  <c r="J722" i="2"/>
  <c r="K721" i="2"/>
  <c r="J721" i="2"/>
  <c r="K720" i="2"/>
  <c r="J720" i="2"/>
  <c r="K719" i="2"/>
  <c r="J719" i="2"/>
  <c r="K718" i="2"/>
  <c r="J718" i="2"/>
  <c r="K717" i="2"/>
  <c r="J717" i="2"/>
  <c r="K716" i="2"/>
  <c r="J716" i="2"/>
  <c r="K715" i="2"/>
  <c r="J715" i="2"/>
  <c r="K714" i="2"/>
  <c r="J714" i="2"/>
  <c r="K713" i="2"/>
  <c r="J713" i="2"/>
  <c r="K712" i="2"/>
  <c r="J712" i="2"/>
  <c r="K711" i="2"/>
  <c r="J711" i="2"/>
  <c r="K710" i="2"/>
  <c r="J710" i="2"/>
  <c r="K709" i="2"/>
  <c r="J709" i="2"/>
  <c r="K708" i="2"/>
  <c r="J708" i="2"/>
  <c r="K707" i="2"/>
  <c r="J707" i="2"/>
  <c r="K706" i="2"/>
  <c r="J706" i="2"/>
  <c r="K705" i="2"/>
  <c r="J705" i="2"/>
  <c r="K704" i="2"/>
  <c r="J704" i="2"/>
  <c r="K703" i="2"/>
  <c r="J703" i="2"/>
  <c r="K702" i="2"/>
  <c r="J702" i="2"/>
  <c r="K701" i="2"/>
  <c r="J701" i="2"/>
  <c r="K700" i="2"/>
  <c r="J700" i="2"/>
  <c r="K699" i="2"/>
  <c r="J699" i="2"/>
  <c r="K698" i="2"/>
  <c r="J698" i="2"/>
  <c r="K697" i="2"/>
  <c r="J697" i="2"/>
  <c r="K696" i="2"/>
  <c r="J696" i="2"/>
  <c r="K695" i="2"/>
  <c r="J695" i="2"/>
  <c r="K694" i="2"/>
  <c r="J694" i="2"/>
  <c r="K693" i="2"/>
  <c r="J693" i="2"/>
  <c r="K692" i="2"/>
  <c r="J692" i="2"/>
  <c r="K691" i="2"/>
  <c r="J691" i="2"/>
  <c r="K690" i="2"/>
  <c r="J690" i="2"/>
  <c r="K689" i="2"/>
  <c r="J689" i="2"/>
  <c r="K688" i="2"/>
  <c r="J688" i="2"/>
  <c r="K687" i="2"/>
  <c r="J687" i="2"/>
  <c r="K686" i="2"/>
  <c r="J686" i="2"/>
  <c r="K685" i="2"/>
  <c r="J685" i="2"/>
  <c r="K684" i="2"/>
  <c r="J684" i="2"/>
  <c r="K683" i="2"/>
  <c r="J683" i="2"/>
  <c r="K682" i="2"/>
  <c r="J682" i="2"/>
  <c r="K681" i="2"/>
  <c r="J681" i="2"/>
  <c r="K680" i="2"/>
  <c r="J680" i="2"/>
  <c r="K679" i="2"/>
  <c r="J679" i="2"/>
  <c r="K678" i="2"/>
  <c r="J678" i="2"/>
  <c r="K677" i="2"/>
  <c r="J677" i="2"/>
  <c r="K676" i="2"/>
  <c r="J676" i="2"/>
  <c r="K675" i="2"/>
  <c r="J675" i="2"/>
  <c r="K674" i="2"/>
  <c r="J674" i="2"/>
  <c r="K673" i="2"/>
  <c r="J673" i="2"/>
  <c r="K672" i="2"/>
  <c r="J672" i="2"/>
  <c r="K671" i="2"/>
  <c r="J671" i="2"/>
  <c r="K670" i="2"/>
  <c r="J670" i="2"/>
  <c r="K669" i="2"/>
  <c r="J669" i="2"/>
  <c r="K668" i="2"/>
  <c r="J668" i="2"/>
  <c r="K667" i="2"/>
  <c r="J667" i="2"/>
  <c r="K666" i="2"/>
  <c r="J666" i="2"/>
  <c r="K665" i="2"/>
  <c r="J665" i="2"/>
  <c r="K664" i="2"/>
  <c r="J664" i="2"/>
  <c r="K663" i="2"/>
  <c r="J663" i="2"/>
  <c r="K662" i="2"/>
  <c r="J662" i="2"/>
  <c r="K661" i="2"/>
  <c r="J661" i="2"/>
  <c r="K660" i="2"/>
  <c r="J660" i="2"/>
  <c r="K659" i="2"/>
  <c r="J659" i="2"/>
  <c r="K658" i="2"/>
  <c r="J658" i="2"/>
  <c r="K657" i="2"/>
  <c r="J657" i="2"/>
  <c r="K656" i="2"/>
  <c r="J656" i="2"/>
  <c r="K655" i="2"/>
  <c r="J655" i="2"/>
  <c r="K654" i="2"/>
  <c r="J654" i="2"/>
  <c r="K653" i="2"/>
  <c r="J653" i="2"/>
  <c r="K652" i="2"/>
  <c r="J652" i="2"/>
  <c r="K651" i="2"/>
  <c r="J651" i="2"/>
  <c r="K650" i="2"/>
  <c r="J650" i="2"/>
  <c r="K649" i="2"/>
  <c r="J649" i="2"/>
  <c r="K648" i="2"/>
  <c r="J648" i="2"/>
  <c r="K647" i="2"/>
  <c r="J647" i="2"/>
  <c r="K646" i="2"/>
  <c r="J646" i="2"/>
  <c r="K645" i="2"/>
  <c r="J645" i="2"/>
  <c r="K644" i="2"/>
  <c r="J644" i="2"/>
  <c r="K643" i="2"/>
  <c r="J643" i="2"/>
  <c r="K642" i="2"/>
  <c r="J642" i="2"/>
  <c r="K641" i="2"/>
  <c r="J641" i="2"/>
  <c r="K640" i="2"/>
  <c r="J640" i="2"/>
  <c r="K639" i="2"/>
  <c r="J639" i="2"/>
  <c r="K638" i="2"/>
  <c r="J638" i="2"/>
  <c r="K637" i="2"/>
  <c r="J637" i="2"/>
  <c r="K636" i="2"/>
  <c r="J636" i="2"/>
  <c r="K635" i="2"/>
  <c r="J635" i="2"/>
  <c r="K634" i="2"/>
  <c r="J634" i="2"/>
  <c r="K633" i="2"/>
  <c r="J633" i="2"/>
  <c r="K632" i="2"/>
  <c r="J632" i="2"/>
  <c r="K631" i="2"/>
  <c r="J631" i="2"/>
  <c r="K630" i="2"/>
  <c r="J630" i="2"/>
  <c r="K629" i="2"/>
  <c r="J629" i="2"/>
  <c r="K628" i="2"/>
  <c r="J628" i="2"/>
  <c r="K627" i="2"/>
  <c r="J627" i="2"/>
  <c r="K626" i="2"/>
  <c r="J626" i="2"/>
  <c r="K625" i="2"/>
  <c r="J625" i="2"/>
  <c r="K624" i="2"/>
  <c r="J624" i="2"/>
  <c r="K623" i="2"/>
  <c r="J623" i="2"/>
  <c r="K622" i="2"/>
  <c r="J622" i="2"/>
  <c r="K621" i="2"/>
  <c r="J621" i="2"/>
  <c r="K620" i="2"/>
  <c r="J620" i="2"/>
  <c r="K619" i="2"/>
  <c r="J619" i="2"/>
  <c r="K618" i="2"/>
  <c r="J618" i="2"/>
  <c r="K617" i="2"/>
  <c r="J617" i="2"/>
  <c r="K616" i="2"/>
  <c r="J616" i="2"/>
  <c r="K615" i="2"/>
  <c r="J615" i="2"/>
  <c r="K614" i="2"/>
  <c r="J614" i="2"/>
  <c r="K613" i="2"/>
  <c r="J613" i="2"/>
  <c r="K612" i="2"/>
  <c r="J612" i="2"/>
  <c r="K611" i="2"/>
  <c r="J611" i="2"/>
  <c r="K610" i="2"/>
  <c r="J610" i="2"/>
  <c r="K609" i="2"/>
  <c r="J609" i="2"/>
  <c r="K608" i="2"/>
  <c r="J608" i="2"/>
  <c r="K607" i="2"/>
  <c r="J607" i="2"/>
  <c r="K606" i="2"/>
  <c r="J606" i="2"/>
  <c r="K605" i="2"/>
  <c r="J605" i="2"/>
  <c r="K604" i="2"/>
  <c r="J604" i="2"/>
  <c r="K603" i="2"/>
  <c r="J603" i="2"/>
  <c r="K602" i="2"/>
  <c r="J602" i="2"/>
  <c r="K601" i="2"/>
  <c r="J601" i="2"/>
  <c r="K600" i="2"/>
  <c r="J600" i="2"/>
  <c r="K599" i="2"/>
  <c r="J599" i="2"/>
  <c r="K598" i="2"/>
  <c r="J598" i="2"/>
  <c r="K597" i="2"/>
  <c r="J597" i="2"/>
  <c r="K596" i="2"/>
  <c r="J596" i="2"/>
  <c r="K595" i="2"/>
  <c r="J595" i="2"/>
  <c r="K594" i="2"/>
  <c r="J594" i="2"/>
  <c r="K593" i="2"/>
  <c r="J593" i="2"/>
  <c r="K592" i="2"/>
  <c r="J592" i="2"/>
  <c r="K591" i="2"/>
  <c r="J591" i="2"/>
  <c r="K590" i="2"/>
  <c r="J590" i="2"/>
  <c r="K589" i="2"/>
  <c r="J589" i="2"/>
  <c r="K588" i="2"/>
  <c r="J588" i="2"/>
  <c r="K587" i="2"/>
  <c r="J587" i="2"/>
  <c r="K586" i="2"/>
  <c r="J586" i="2"/>
  <c r="K585" i="2"/>
  <c r="J585" i="2"/>
  <c r="K584" i="2"/>
  <c r="J584" i="2"/>
  <c r="K583" i="2"/>
  <c r="J583" i="2"/>
  <c r="K582" i="2"/>
  <c r="J582" i="2"/>
  <c r="K581" i="2"/>
  <c r="J581" i="2"/>
  <c r="K580" i="2"/>
  <c r="J580" i="2"/>
  <c r="K579" i="2"/>
  <c r="J579" i="2"/>
  <c r="K578" i="2"/>
  <c r="J578" i="2"/>
  <c r="K577" i="2"/>
  <c r="J577" i="2"/>
  <c r="K576" i="2"/>
  <c r="J576" i="2"/>
  <c r="K575" i="2"/>
  <c r="J575" i="2"/>
  <c r="K574" i="2"/>
  <c r="J574" i="2"/>
  <c r="K573" i="2"/>
  <c r="J573" i="2"/>
  <c r="K572" i="2"/>
  <c r="J572" i="2"/>
  <c r="K571" i="2"/>
  <c r="J571" i="2"/>
  <c r="K570" i="2"/>
  <c r="J570" i="2"/>
  <c r="K569" i="2"/>
  <c r="J569" i="2"/>
  <c r="K568" i="2"/>
  <c r="J568" i="2"/>
  <c r="K567" i="2"/>
  <c r="J567" i="2"/>
  <c r="K566" i="2"/>
  <c r="J566" i="2"/>
  <c r="K565" i="2"/>
  <c r="J565" i="2"/>
  <c r="K564" i="2"/>
  <c r="J564" i="2"/>
  <c r="K563" i="2"/>
  <c r="J563" i="2"/>
  <c r="K562" i="2"/>
  <c r="J562" i="2"/>
  <c r="K561" i="2"/>
  <c r="J561" i="2"/>
  <c r="K560" i="2"/>
  <c r="J560" i="2"/>
  <c r="K559" i="2"/>
  <c r="J559" i="2"/>
  <c r="K558" i="2"/>
  <c r="J558" i="2"/>
  <c r="K557" i="2"/>
  <c r="J557" i="2"/>
  <c r="K556" i="2"/>
  <c r="J556" i="2"/>
  <c r="K555" i="2"/>
  <c r="J555" i="2"/>
  <c r="K554" i="2"/>
  <c r="J554" i="2"/>
  <c r="K553" i="2"/>
  <c r="J553" i="2"/>
  <c r="K552" i="2"/>
  <c r="J552" i="2"/>
  <c r="K551" i="2"/>
  <c r="J551" i="2"/>
  <c r="K550" i="2"/>
  <c r="J550" i="2"/>
  <c r="K549" i="2"/>
  <c r="J549" i="2"/>
  <c r="K548" i="2"/>
  <c r="J548" i="2"/>
  <c r="K547" i="2"/>
  <c r="J547" i="2"/>
  <c r="K546" i="2"/>
  <c r="J546" i="2"/>
  <c r="K545" i="2"/>
  <c r="J545" i="2"/>
  <c r="K544" i="2"/>
  <c r="J544" i="2"/>
  <c r="K543" i="2"/>
  <c r="J543" i="2"/>
  <c r="K542" i="2"/>
  <c r="J542" i="2"/>
  <c r="K541" i="2"/>
  <c r="J541" i="2"/>
  <c r="K540" i="2"/>
  <c r="J540" i="2"/>
  <c r="K539" i="2"/>
  <c r="J539" i="2"/>
  <c r="K538" i="2"/>
  <c r="J538" i="2"/>
  <c r="K537" i="2"/>
  <c r="J537" i="2"/>
  <c r="K536" i="2"/>
  <c r="J536" i="2"/>
  <c r="K535" i="2"/>
  <c r="J535" i="2"/>
  <c r="K534" i="2"/>
  <c r="J534" i="2"/>
  <c r="K533" i="2"/>
  <c r="J533" i="2"/>
  <c r="K532" i="2"/>
  <c r="J532" i="2"/>
  <c r="K531" i="2"/>
  <c r="J531" i="2"/>
  <c r="K530" i="2"/>
  <c r="J530" i="2"/>
  <c r="K529" i="2"/>
  <c r="J529" i="2"/>
  <c r="K528" i="2"/>
  <c r="J528" i="2"/>
  <c r="K527" i="2"/>
  <c r="J527" i="2"/>
  <c r="K526" i="2"/>
  <c r="J526" i="2"/>
  <c r="K525" i="2"/>
  <c r="J525" i="2"/>
  <c r="K524" i="2"/>
  <c r="J524" i="2"/>
  <c r="K523" i="2"/>
  <c r="J523" i="2"/>
  <c r="K522" i="2"/>
  <c r="J522" i="2"/>
  <c r="K521" i="2"/>
  <c r="J521" i="2"/>
  <c r="K520" i="2"/>
  <c r="J520" i="2"/>
  <c r="K519" i="2"/>
  <c r="J519" i="2"/>
  <c r="K518" i="2"/>
  <c r="J518" i="2"/>
  <c r="K517" i="2"/>
  <c r="J517" i="2"/>
  <c r="K516" i="2"/>
  <c r="J516" i="2"/>
  <c r="K515" i="2"/>
  <c r="J515" i="2"/>
  <c r="K514" i="2"/>
  <c r="J514" i="2"/>
  <c r="K513" i="2"/>
  <c r="J513" i="2"/>
  <c r="K512" i="2"/>
  <c r="J512" i="2"/>
  <c r="K511" i="2"/>
  <c r="J511" i="2"/>
  <c r="K510" i="2"/>
  <c r="J510" i="2"/>
  <c r="K509" i="2"/>
  <c r="J509" i="2"/>
  <c r="K508" i="2"/>
  <c r="J508" i="2"/>
  <c r="K507" i="2"/>
  <c r="J507" i="2"/>
  <c r="K506" i="2"/>
  <c r="J506" i="2"/>
  <c r="K505" i="2"/>
  <c r="J505" i="2"/>
  <c r="K504" i="2"/>
  <c r="J504" i="2"/>
  <c r="K503" i="2"/>
  <c r="J503" i="2"/>
  <c r="K502" i="2"/>
  <c r="J502" i="2"/>
  <c r="K501" i="2"/>
  <c r="J501" i="2"/>
  <c r="K500" i="2"/>
  <c r="J500" i="2"/>
  <c r="K499" i="2"/>
  <c r="J499" i="2"/>
  <c r="K498" i="2"/>
  <c r="J498" i="2"/>
  <c r="K497" i="2"/>
  <c r="J497" i="2"/>
  <c r="K496" i="2"/>
  <c r="J496" i="2"/>
  <c r="K495" i="2"/>
  <c r="J495" i="2"/>
  <c r="K494" i="2"/>
  <c r="J494" i="2"/>
  <c r="K493" i="2"/>
  <c r="J493" i="2"/>
  <c r="K492" i="2"/>
  <c r="J492" i="2"/>
  <c r="K491" i="2"/>
  <c r="J491" i="2"/>
  <c r="K490" i="2"/>
  <c r="J490" i="2"/>
  <c r="K489" i="2"/>
  <c r="J489" i="2"/>
  <c r="K488" i="2"/>
  <c r="J488" i="2"/>
  <c r="K487" i="2"/>
  <c r="J487" i="2"/>
  <c r="K486" i="2"/>
  <c r="J486" i="2"/>
  <c r="K485" i="2"/>
  <c r="J485" i="2"/>
  <c r="K484" i="2"/>
  <c r="J484" i="2"/>
  <c r="K483" i="2"/>
  <c r="J483" i="2"/>
  <c r="K482" i="2"/>
  <c r="J482" i="2"/>
  <c r="K481" i="2"/>
  <c r="J481" i="2"/>
  <c r="K480" i="2"/>
  <c r="J480" i="2"/>
  <c r="K479" i="2"/>
  <c r="J479" i="2"/>
  <c r="K478" i="2"/>
  <c r="J478" i="2"/>
  <c r="K477" i="2"/>
  <c r="J477" i="2"/>
  <c r="K476" i="2"/>
  <c r="J476" i="2"/>
  <c r="K475" i="2"/>
  <c r="J475" i="2"/>
  <c r="K474" i="2"/>
  <c r="J474" i="2"/>
  <c r="K473" i="2"/>
  <c r="J473" i="2"/>
  <c r="K472" i="2"/>
  <c r="J472" i="2"/>
  <c r="K471" i="2"/>
  <c r="J471" i="2"/>
  <c r="K470" i="2"/>
  <c r="J470" i="2"/>
  <c r="K469" i="2"/>
  <c r="J469" i="2"/>
  <c r="K468" i="2"/>
  <c r="J468" i="2"/>
  <c r="K467" i="2"/>
  <c r="J467" i="2"/>
  <c r="K466" i="2"/>
  <c r="J466" i="2"/>
  <c r="K465" i="2"/>
  <c r="J465" i="2"/>
  <c r="K464" i="2"/>
  <c r="J464" i="2"/>
  <c r="K463" i="2"/>
  <c r="J463" i="2"/>
  <c r="K462" i="2"/>
  <c r="J462" i="2"/>
  <c r="K461" i="2"/>
  <c r="J461" i="2"/>
  <c r="K460" i="2"/>
  <c r="J460" i="2"/>
  <c r="K459" i="2"/>
  <c r="J459" i="2"/>
  <c r="K458" i="2"/>
  <c r="J458" i="2"/>
  <c r="K457" i="2"/>
  <c r="J457" i="2"/>
  <c r="K456" i="2"/>
  <c r="J456" i="2"/>
  <c r="K455" i="2"/>
  <c r="J455" i="2"/>
  <c r="K454" i="2"/>
  <c r="J454" i="2"/>
  <c r="K453" i="2"/>
  <c r="J453" i="2"/>
  <c r="K452" i="2"/>
  <c r="J452" i="2"/>
  <c r="K451" i="2"/>
  <c r="J451" i="2"/>
  <c r="K450" i="2"/>
  <c r="J450" i="2"/>
  <c r="K449" i="2"/>
  <c r="J449" i="2"/>
  <c r="K448" i="2"/>
  <c r="J448" i="2"/>
  <c r="K447" i="2"/>
  <c r="J447" i="2"/>
  <c r="K446" i="2"/>
  <c r="J446" i="2"/>
  <c r="K445" i="2"/>
  <c r="J445" i="2"/>
  <c r="K444" i="2"/>
  <c r="J444" i="2"/>
  <c r="K443" i="2"/>
  <c r="J443" i="2"/>
  <c r="K442" i="2"/>
  <c r="J442" i="2"/>
  <c r="K441" i="2"/>
  <c r="J441" i="2"/>
  <c r="K440" i="2"/>
  <c r="J440" i="2"/>
  <c r="K439" i="2"/>
  <c r="J439" i="2"/>
  <c r="K438" i="2"/>
  <c r="J438" i="2"/>
  <c r="K437" i="2"/>
  <c r="J437" i="2"/>
  <c r="K436" i="2"/>
  <c r="J436" i="2"/>
  <c r="K435" i="2"/>
  <c r="J435" i="2"/>
  <c r="K434" i="2"/>
  <c r="J434" i="2"/>
  <c r="K433" i="2"/>
  <c r="J433" i="2"/>
  <c r="K432" i="2"/>
  <c r="J432" i="2"/>
  <c r="K431" i="2"/>
  <c r="J431" i="2"/>
  <c r="K430" i="2"/>
  <c r="J430" i="2"/>
  <c r="K429" i="2"/>
  <c r="J429" i="2"/>
  <c r="K428" i="2"/>
  <c r="J428" i="2"/>
  <c r="K427" i="2"/>
  <c r="J427" i="2"/>
  <c r="K426" i="2"/>
  <c r="J426" i="2"/>
  <c r="K425" i="2"/>
  <c r="J425" i="2"/>
  <c r="K424" i="2"/>
  <c r="J424" i="2"/>
  <c r="K423" i="2"/>
  <c r="J423" i="2"/>
  <c r="K422" i="2"/>
  <c r="J422" i="2"/>
  <c r="K421" i="2"/>
  <c r="J421" i="2"/>
  <c r="K420" i="2"/>
  <c r="J420" i="2"/>
  <c r="K419" i="2"/>
  <c r="J419" i="2"/>
  <c r="K418" i="2"/>
  <c r="J418" i="2"/>
  <c r="K417" i="2"/>
  <c r="J417" i="2"/>
  <c r="K416" i="2"/>
  <c r="J416" i="2"/>
  <c r="K415" i="2"/>
  <c r="J415" i="2"/>
  <c r="K414" i="2"/>
  <c r="J414" i="2"/>
  <c r="K413" i="2"/>
  <c r="J413" i="2"/>
  <c r="K412" i="2"/>
  <c r="J412" i="2"/>
  <c r="K411" i="2"/>
  <c r="J411" i="2"/>
  <c r="K410" i="2"/>
  <c r="J410" i="2"/>
  <c r="K409" i="2"/>
  <c r="J409" i="2"/>
  <c r="K408" i="2"/>
  <c r="J408" i="2"/>
  <c r="K407" i="2"/>
  <c r="J407" i="2"/>
  <c r="K406" i="2"/>
  <c r="J406" i="2"/>
  <c r="K405" i="2"/>
  <c r="J405" i="2"/>
  <c r="K404" i="2"/>
  <c r="J404" i="2"/>
  <c r="K403" i="2"/>
  <c r="J403" i="2"/>
  <c r="K402" i="2"/>
  <c r="J402" i="2"/>
  <c r="K401" i="2"/>
  <c r="J401" i="2"/>
  <c r="K400" i="2"/>
  <c r="J400" i="2"/>
  <c r="K399" i="2"/>
  <c r="J399" i="2"/>
  <c r="K398" i="2"/>
  <c r="J398" i="2"/>
  <c r="K397" i="2"/>
  <c r="J397" i="2"/>
  <c r="K396" i="2"/>
  <c r="J396" i="2"/>
  <c r="K395" i="2"/>
  <c r="J395" i="2"/>
  <c r="K394" i="2"/>
  <c r="J394" i="2"/>
  <c r="K393" i="2"/>
  <c r="J393" i="2"/>
  <c r="K392" i="2"/>
  <c r="J392" i="2"/>
  <c r="K391" i="2"/>
  <c r="J391" i="2"/>
  <c r="K390" i="2"/>
  <c r="J390" i="2"/>
  <c r="K389" i="2"/>
  <c r="J389" i="2"/>
  <c r="K388" i="2"/>
  <c r="J388" i="2"/>
  <c r="K387" i="2"/>
  <c r="J387" i="2"/>
  <c r="K386" i="2"/>
  <c r="J386" i="2"/>
  <c r="K385" i="2"/>
  <c r="J385" i="2"/>
  <c r="K384" i="2"/>
  <c r="J384" i="2"/>
  <c r="K383" i="2"/>
  <c r="J383" i="2"/>
  <c r="K382" i="2"/>
  <c r="J382" i="2"/>
  <c r="K381" i="2"/>
  <c r="J381" i="2"/>
  <c r="K380" i="2"/>
  <c r="J380" i="2"/>
  <c r="K379" i="2"/>
  <c r="J379" i="2"/>
  <c r="K378" i="2"/>
  <c r="J378" i="2"/>
  <c r="K377" i="2"/>
  <c r="J377" i="2"/>
  <c r="K376" i="2"/>
  <c r="J376" i="2"/>
  <c r="K375" i="2"/>
  <c r="J375" i="2"/>
  <c r="K374" i="2"/>
  <c r="J374" i="2"/>
  <c r="K373" i="2"/>
  <c r="J373" i="2"/>
  <c r="K372" i="2"/>
  <c r="J372" i="2"/>
  <c r="K371" i="2"/>
  <c r="J371" i="2"/>
  <c r="K370" i="2"/>
  <c r="J370" i="2"/>
  <c r="K369" i="2"/>
  <c r="J369" i="2"/>
  <c r="K368" i="2"/>
  <c r="J368" i="2"/>
  <c r="K367" i="2"/>
  <c r="J367" i="2"/>
  <c r="K366" i="2"/>
  <c r="J366" i="2"/>
  <c r="K365" i="2"/>
  <c r="J365" i="2"/>
  <c r="K364" i="2"/>
  <c r="J364" i="2"/>
  <c r="K363" i="2"/>
  <c r="J363" i="2"/>
  <c r="K362" i="2"/>
  <c r="J362" i="2"/>
  <c r="K361" i="2"/>
  <c r="J361" i="2"/>
  <c r="K360" i="2"/>
  <c r="J360" i="2"/>
  <c r="K359" i="2"/>
  <c r="J359" i="2"/>
  <c r="K358" i="2"/>
  <c r="J358" i="2"/>
  <c r="K357" i="2"/>
  <c r="J357" i="2"/>
  <c r="K356" i="2"/>
  <c r="J356" i="2"/>
  <c r="K355" i="2"/>
  <c r="J355" i="2"/>
  <c r="K354" i="2"/>
  <c r="J354" i="2"/>
  <c r="K353" i="2"/>
  <c r="J353" i="2"/>
  <c r="K352" i="2"/>
  <c r="J352" i="2"/>
  <c r="K351" i="2"/>
  <c r="J351" i="2"/>
  <c r="K350" i="2"/>
  <c r="J350" i="2"/>
  <c r="K349" i="2"/>
  <c r="J349" i="2"/>
  <c r="K348" i="2"/>
  <c r="J348" i="2"/>
  <c r="K347" i="2"/>
  <c r="J347" i="2"/>
  <c r="K346" i="2"/>
  <c r="J346" i="2"/>
  <c r="K345" i="2"/>
  <c r="J345" i="2"/>
  <c r="K344" i="2"/>
  <c r="J344" i="2"/>
  <c r="K343" i="2"/>
  <c r="J343" i="2"/>
  <c r="K342" i="2"/>
  <c r="J342" i="2"/>
  <c r="K341" i="2"/>
  <c r="J341" i="2"/>
  <c r="K340" i="2"/>
  <c r="J340" i="2"/>
  <c r="K339" i="2"/>
  <c r="J339" i="2"/>
  <c r="K338" i="2"/>
  <c r="J338" i="2"/>
  <c r="K337" i="2"/>
  <c r="J337" i="2"/>
  <c r="K336" i="2"/>
  <c r="J336" i="2"/>
  <c r="K335" i="2"/>
  <c r="J335" i="2"/>
  <c r="K334" i="2"/>
  <c r="J334" i="2"/>
  <c r="K333" i="2"/>
  <c r="J333" i="2"/>
  <c r="K332" i="2"/>
  <c r="J332" i="2"/>
  <c r="K331" i="2"/>
  <c r="J331" i="2"/>
  <c r="K330" i="2"/>
  <c r="J330" i="2"/>
  <c r="K329" i="2"/>
  <c r="J329" i="2"/>
  <c r="K328" i="2"/>
  <c r="J328" i="2"/>
  <c r="K327" i="2"/>
  <c r="J327" i="2"/>
  <c r="K326" i="2"/>
  <c r="J326" i="2"/>
  <c r="K325" i="2"/>
  <c r="J325" i="2"/>
  <c r="K324" i="2"/>
  <c r="J324" i="2"/>
  <c r="K323" i="2"/>
  <c r="J323" i="2"/>
  <c r="K322" i="2"/>
  <c r="J322" i="2"/>
  <c r="K321" i="2"/>
  <c r="J321" i="2"/>
  <c r="K320" i="2"/>
  <c r="J320" i="2"/>
  <c r="K319" i="2"/>
  <c r="J319" i="2"/>
  <c r="K318" i="2"/>
  <c r="J318" i="2"/>
  <c r="K317" i="2"/>
  <c r="J317" i="2"/>
  <c r="K316" i="2"/>
  <c r="J316" i="2"/>
  <c r="K315" i="2"/>
  <c r="J315" i="2"/>
  <c r="K314" i="2"/>
  <c r="J314" i="2"/>
  <c r="K313" i="2"/>
  <c r="J313" i="2"/>
  <c r="K312" i="2"/>
  <c r="J312" i="2"/>
  <c r="K311" i="2"/>
  <c r="J311" i="2"/>
  <c r="K310" i="2"/>
  <c r="J310" i="2"/>
  <c r="K309" i="2"/>
  <c r="J309" i="2"/>
  <c r="K308" i="2"/>
  <c r="J308" i="2"/>
  <c r="K307" i="2"/>
  <c r="J307" i="2"/>
  <c r="K306" i="2"/>
  <c r="J306" i="2"/>
  <c r="K305" i="2"/>
  <c r="J305" i="2"/>
  <c r="K304" i="2"/>
  <c r="J304" i="2"/>
  <c r="K303" i="2"/>
  <c r="J303" i="2"/>
  <c r="K302" i="2"/>
  <c r="J302" i="2"/>
  <c r="K301" i="2"/>
  <c r="J301" i="2"/>
  <c r="K300" i="2"/>
  <c r="J300" i="2"/>
  <c r="K299" i="2"/>
  <c r="J299" i="2"/>
  <c r="K298" i="2"/>
  <c r="J298" i="2"/>
  <c r="K297" i="2"/>
  <c r="J297" i="2"/>
  <c r="K296" i="2"/>
  <c r="J296" i="2"/>
  <c r="K295" i="2"/>
  <c r="J295" i="2"/>
  <c r="K294" i="2"/>
  <c r="J294" i="2"/>
  <c r="K293" i="2"/>
  <c r="J293" i="2"/>
  <c r="K292" i="2"/>
  <c r="J292" i="2"/>
  <c r="K291" i="2"/>
  <c r="J291" i="2"/>
  <c r="K290" i="2"/>
  <c r="J290" i="2"/>
  <c r="K289" i="2"/>
  <c r="J289" i="2"/>
  <c r="K288" i="2"/>
  <c r="J288" i="2"/>
  <c r="K287" i="2"/>
  <c r="J287" i="2"/>
  <c r="K286" i="2"/>
  <c r="J286" i="2"/>
  <c r="K285" i="2"/>
  <c r="J285" i="2"/>
  <c r="K284" i="2"/>
  <c r="J284" i="2"/>
  <c r="K283" i="2"/>
  <c r="J283" i="2"/>
  <c r="K282" i="2"/>
  <c r="J282" i="2"/>
  <c r="K281" i="2"/>
  <c r="J281" i="2"/>
  <c r="K280" i="2"/>
  <c r="J280" i="2"/>
  <c r="K279" i="2"/>
  <c r="J279" i="2"/>
  <c r="K278" i="2"/>
  <c r="J278" i="2"/>
  <c r="K277" i="2"/>
  <c r="J277" i="2"/>
  <c r="K276" i="2"/>
  <c r="J276" i="2"/>
  <c r="K275" i="2"/>
  <c r="J275" i="2"/>
  <c r="K274" i="2"/>
  <c r="J274" i="2"/>
  <c r="K273" i="2"/>
  <c r="J273" i="2"/>
  <c r="K272" i="2"/>
  <c r="J272" i="2"/>
  <c r="K271" i="2"/>
  <c r="J271" i="2"/>
  <c r="K270" i="2"/>
  <c r="J270" i="2"/>
  <c r="K269" i="2"/>
  <c r="J269" i="2"/>
  <c r="K268" i="2"/>
  <c r="J268" i="2"/>
  <c r="K267" i="2"/>
  <c r="J267" i="2"/>
  <c r="K266" i="2"/>
  <c r="J266" i="2"/>
  <c r="K265" i="2"/>
  <c r="J265" i="2"/>
  <c r="K264" i="2"/>
  <c r="J264" i="2"/>
  <c r="K263" i="2"/>
  <c r="J263" i="2"/>
  <c r="K262" i="2"/>
  <c r="J262" i="2"/>
  <c r="K261" i="2"/>
  <c r="J261" i="2"/>
  <c r="K260" i="2"/>
  <c r="J260" i="2"/>
  <c r="K259" i="2"/>
  <c r="J259" i="2"/>
  <c r="K258" i="2"/>
  <c r="J258" i="2"/>
  <c r="K257" i="2"/>
  <c r="J257" i="2"/>
  <c r="K256" i="2"/>
  <c r="J256" i="2"/>
  <c r="K255" i="2"/>
  <c r="J255" i="2"/>
  <c r="K254" i="2"/>
  <c r="J254" i="2"/>
  <c r="K253" i="2"/>
  <c r="J253" i="2"/>
  <c r="K252" i="2"/>
  <c r="J252" i="2"/>
  <c r="K251" i="2"/>
  <c r="J251" i="2"/>
  <c r="K250" i="2"/>
  <c r="J250" i="2"/>
  <c r="K249" i="2"/>
  <c r="J249" i="2"/>
  <c r="K248" i="2"/>
  <c r="J248" i="2"/>
  <c r="K247" i="2"/>
  <c r="J247" i="2"/>
  <c r="K246" i="2"/>
  <c r="J246" i="2"/>
  <c r="K245" i="2"/>
  <c r="J245" i="2"/>
  <c r="K244" i="2"/>
  <c r="J244" i="2"/>
  <c r="K243" i="2"/>
  <c r="J243" i="2"/>
  <c r="K242" i="2"/>
  <c r="J242" i="2"/>
  <c r="K241" i="2"/>
  <c r="J241" i="2"/>
  <c r="K240" i="2"/>
  <c r="J240" i="2"/>
  <c r="K239" i="2"/>
  <c r="J239" i="2"/>
  <c r="K238" i="2"/>
  <c r="J238" i="2"/>
  <c r="K237" i="2"/>
  <c r="J237" i="2"/>
  <c r="K236" i="2"/>
  <c r="J236" i="2"/>
  <c r="K235" i="2"/>
  <c r="J235" i="2"/>
  <c r="K234" i="2"/>
  <c r="J234" i="2"/>
  <c r="K233" i="2"/>
  <c r="J233" i="2"/>
  <c r="K232" i="2"/>
  <c r="J232" i="2"/>
  <c r="K231" i="2"/>
  <c r="J231" i="2"/>
  <c r="K230" i="2"/>
  <c r="J230" i="2"/>
  <c r="K229" i="2"/>
  <c r="J229" i="2"/>
  <c r="K228" i="2"/>
  <c r="J228" i="2"/>
  <c r="K227" i="2"/>
  <c r="J227" i="2"/>
  <c r="K226" i="2"/>
  <c r="J226" i="2"/>
  <c r="K225" i="2"/>
  <c r="J225" i="2"/>
  <c r="K224" i="2"/>
  <c r="J224" i="2"/>
  <c r="K223" i="2"/>
  <c r="J223" i="2"/>
  <c r="K222" i="2"/>
  <c r="J222" i="2"/>
  <c r="K221" i="2"/>
  <c r="J221" i="2"/>
  <c r="K220" i="2"/>
  <c r="J220" i="2"/>
  <c r="K219" i="2"/>
  <c r="J219" i="2"/>
  <c r="K218" i="2"/>
  <c r="J218" i="2"/>
  <c r="K217" i="2"/>
  <c r="J217" i="2"/>
  <c r="K216" i="2"/>
  <c r="J216" i="2"/>
  <c r="K215" i="2"/>
  <c r="J215" i="2"/>
  <c r="K214" i="2"/>
  <c r="J214" i="2"/>
  <c r="K213" i="2"/>
  <c r="J213" i="2"/>
  <c r="K212" i="2"/>
  <c r="J212" i="2"/>
  <c r="K211" i="2"/>
  <c r="J211" i="2"/>
  <c r="K210" i="2"/>
  <c r="J210" i="2"/>
  <c r="K209" i="2"/>
  <c r="J209" i="2"/>
  <c r="K208" i="2"/>
  <c r="J208" i="2"/>
  <c r="K207" i="2"/>
  <c r="J207" i="2"/>
  <c r="K206" i="2"/>
  <c r="J206" i="2"/>
  <c r="K205" i="2"/>
  <c r="J205" i="2"/>
  <c r="K204" i="2"/>
  <c r="J204" i="2"/>
  <c r="K203" i="2"/>
  <c r="J203" i="2"/>
  <c r="K202" i="2"/>
  <c r="J202" i="2"/>
  <c r="K201" i="2"/>
  <c r="J201" i="2"/>
  <c r="K200" i="2"/>
  <c r="J200" i="2"/>
  <c r="K199" i="2"/>
  <c r="J199" i="2"/>
  <c r="K198" i="2"/>
  <c r="J198" i="2"/>
  <c r="K197" i="2"/>
  <c r="J197" i="2"/>
  <c r="K196" i="2"/>
  <c r="J196" i="2"/>
  <c r="K195" i="2"/>
  <c r="J195" i="2"/>
  <c r="K194" i="2"/>
  <c r="J194" i="2"/>
  <c r="K193" i="2"/>
  <c r="J193" i="2"/>
  <c r="K192" i="2"/>
  <c r="J192" i="2"/>
  <c r="K191" i="2"/>
  <c r="J191" i="2"/>
  <c r="K190" i="2"/>
  <c r="J190" i="2"/>
  <c r="K189" i="2"/>
  <c r="J189" i="2"/>
  <c r="K188" i="2"/>
  <c r="J188" i="2"/>
  <c r="K187" i="2"/>
  <c r="J187" i="2"/>
  <c r="K186" i="2"/>
  <c r="J186" i="2"/>
  <c r="K185" i="2"/>
  <c r="J185" i="2"/>
  <c r="K184" i="2"/>
  <c r="J184" i="2"/>
  <c r="K183" i="2"/>
  <c r="J183" i="2"/>
  <c r="K182" i="2"/>
  <c r="J182" i="2"/>
  <c r="K181" i="2"/>
  <c r="J181" i="2"/>
  <c r="K180" i="2"/>
  <c r="J180" i="2"/>
  <c r="K179" i="2"/>
  <c r="J179" i="2"/>
  <c r="K178" i="2"/>
  <c r="J178" i="2"/>
  <c r="K177" i="2"/>
  <c r="J177" i="2"/>
  <c r="K176" i="2"/>
  <c r="J176" i="2"/>
  <c r="K175" i="2"/>
  <c r="J175" i="2"/>
  <c r="K174" i="2"/>
  <c r="J174" i="2"/>
  <c r="K173" i="2"/>
  <c r="J173" i="2"/>
  <c r="K172" i="2"/>
  <c r="J172" i="2"/>
  <c r="K171" i="2"/>
  <c r="J171" i="2"/>
  <c r="K170" i="2"/>
  <c r="J170" i="2"/>
  <c r="K169" i="2"/>
  <c r="J169" i="2"/>
  <c r="K168" i="2"/>
  <c r="J168" i="2"/>
  <c r="K167" i="2"/>
  <c r="J167" i="2"/>
  <c r="K166" i="2"/>
  <c r="J166" i="2"/>
  <c r="K165" i="2"/>
  <c r="J165" i="2"/>
  <c r="K164" i="2"/>
  <c r="J164" i="2"/>
  <c r="K163" i="2"/>
  <c r="J163" i="2"/>
  <c r="K162" i="2"/>
  <c r="J162" i="2"/>
  <c r="K161" i="2"/>
  <c r="J161" i="2"/>
  <c r="K160" i="2"/>
  <c r="J160" i="2"/>
  <c r="K159" i="2"/>
  <c r="J159" i="2"/>
  <c r="K158" i="2"/>
  <c r="J158" i="2"/>
  <c r="K157" i="2"/>
  <c r="J157" i="2"/>
  <c r="K156" i="2"/>
  <c r="J156" i="2"/>
  <c r="K155" i="2"/>
  <c r="J155" i="2"/>
  <c r="K154" i="2"/>
  <c r="J154" i="2"/>
  <c r="K153" i="2"/>
  <c r="J153" i="2"/>
  <c r="K152" i="2"/>
  <c r="J152" i="2"/>
  <c r="K151" i="2"/>
  <c r="J151" i="2"/>
  <c r="K150" i="2"/>
  <c r="J150" i="2"/>
  <c r="K149" i="2"/>
  <c r="J149" i="2"/>
  <c r="K148" i="2"/>
  <c r="J148" i="2"/>
  <c r="K147" i="2"/>
  <c r="J147" i="2"/>
  <c r="K146" i="2"/>
  <c r="J146" i="2"/>
  <c r="K145" i="2"/>
  <c r="J145" i="2"/>
  <c r="K144" i="2"/>
  <c r="J144" i="2"/>
  <c r="K143" i="2"/>
  <c r="J143" i="2"/>
  <c r="K142" i="2"/>
  <c r="J142" i="2"/>
  <c r="K141" i="2"/>
  <c r="J141" i="2"/>
  <c r="K140" i="2"/>
  <c r="J140" i="2"/>
  <c r="K139" i="2"/>
  <c r="J139" i="2"/>
  <c r="K138" i="2"/>
  <c r="J138" i="2"/>
  <c r="K137" i="2"/>
  <c r="J137" i="2"/>
  <c r="K136" i="2"/>
  <c r="J136" i="2"/>
  <c r="K135" i="2"/>
  <c r="J135" i="2"/>
  <c r="K134" i="2"/>
  <c r="J134" i="2"/>
  <c r="K133" i="2"/>
  <c r="J133" i="2"/>
  <c r="K132" i="2"/>
  <c r="J132" i="2"/>
  <c r="K131" i="2"/>
  <c r="J131" i="2"/>
  <c r="K130" i="2"/>
  <c r="J130" i="2"/>
  <c r="K129" i="2"/>
  <c r="J129" i="2"/>
  <c r="K128" i="2"/>
  <c r="J128" i="2"/>
  <c r="K127" i="2"/>
  <c r="J127" i="2"/>
  <c r="K126" i="2"/>
  <c r="J126" i="2"/>
  <c r="K125" i="2"/>
  <c r="J125" i="2"/>
  <c r="K124" i="2"/>
  <c r="J124" i="2"/>
  <c r="K123" i="2"/>
  <c r="J123" i="2"/>
  <c r="K122" i="2"/>
  <c r="J122" i="2"/>
  <c r="K121" i="2"/>
  <c r="J121" i="2"/>
  <c r="K120" i="2"/>
  <c r="J120" i="2"/>
  <c r="K119" i="2"/>
  <c r="J119" i="2"/>
  <c r="K118" i="2"/>
  <c r="J118" i="2"/>
  <c r="K117" i="2"/>
  <c r="J117" i="2"/>
  <c r="K116" i="2"/>
  <c r="J116" i="2"/>
  <c r="K115" i="2"/>
  <c r="J115" i="2"/>
  <c r="K114" i="2"/>
  <c r="J114" i="2"/>
  <c r="K113" i="2"/>
  <c r="J113" i="2"/>
  <c r="K112" i="2"/>
  <c r="J112" i="2"/>
  <c r="K111" i="2"/>
  <c r="J111" i="2"/>
  <c r="K110" i="2"/>
  <c r="J110" i="2"/>
  <c r="K109" i="2"/>
  <c r="J109" i="2"/>
  <c r="K108" i="2"/>
  <c r="J108" i="2"/>
  <c r="K107" i="2"/>
  <c r="J107" i="2"/>
  <c r="K106" i="2"/>
  <c r="J106" i="2"/>
  <c r="K105" i="2"/>
  <c r="J105" i="2"/>
  <c r="K104" i="2"/>
  <c r="J104" i="2"/>
  <c r="K103" i="2"/>
  <c r="J103" i="2"/>
  <c r="K102" i="2"/>
  <c r="J102" i="2"/>
  <c r="K101" i="2"/>
  <c r="J101" i="2"/>
  <c r="K100" i="2"/>
  <c r="J100" i="2"/>
  <c r="K99" i="2"/>
  <c r="J99" i="2"/>
  <c r="K98" i="2"/>
  <c r="J98" i="2"/>
  <c r="K97" i="2"/>
  <c r="J97" i="2"/>
  <c r="K96" i="2"/>
  <c r="J96" i="2"/>
  <c r="K95" i="2"/>
  <c r="J95" i="2"/>
  <c r="K94" i="2"/>
  <c r="J94" i="2"/>
  <c r="K93" i="2"/>
  <c r="J93" i="2"/>
  <c r="K92" i="2"/>
  <c r="J92" i="2"/>
  <c r="K91" i="2"/>
  <c r="J91" i="2"/>
  <c r="K90" i="2"/>
  <c r="J90" i="2"/>
  <c r="K89" i="2"/>
  <c r="J89" i="2"/>
  <c r="K88" i="2"/>
  <c r="J88" i="2"/>
  <c r="K87" i="2"/>
  <c r="J87" i="2"/>
  <c r="K86" i="2"/>
  <c r="J86" i="2"/>
  <c r="K85" i="2"/>
  <c r="J85" i="2"/>
  <c r="K84" i="2"/>
  <c r="J84" i="2"/>
  <c r="K83" i="2"/>
  <c r="J83" i="2"/>
  <c r="K82" i="2"/>
  <c r="J82" i="2"/>
  <c r="K81" i="2"/>
  <c r="J81" i="2"/>
  <c r="K80" i="2"/>
  <c r="J80" i="2"/>
  <c r="K79" i="2"/>
  <c r="J79" i="2"/>
  <c r="K78" i="2"/>
  <c r="J78" i="2"/>
  <c r="K77" i="2"/>
  <c r="J77" i="2"/>
  <c r="K76" i="2"/>
  <c r="J76" i="2"/>
  <c r="K75" i="2"/>
  <c r="J75" i="2"/>
  <c r="K74" i="2"/>
  <c r="J74" i="2"/>
  <c r="K73" i="2"/>
  <c r="J73" i="2"/>
  <c r="K72" i="2"/>
  <c r="J72" i="2"/>
  <c r="K71" i="2"/>
  <c r="J71" i="2"/>
  <c r="K70" i="2"/>
  <c r="J70" i="2"/>
  <c r="K69" i="2"/>
  <c r="J69" i="2"/>
  <c r="K68" i="2"/>
  <c r="J68" i="2"/>
  <c r="K67" i="2"/>
  <c r="J67" i="2"/>
  <c r="K66" i="2"/>
  <c r="J66" i="2"/>
  <c r="K65" i="2"/>
  <c r="J65" i="2"/>
  <c r="K64" i="2"/>
  <c r="J64" i="2"/>
  <c r="K63" i="2"/>
  <c r="J63" i="2"/>
  <c r="K62" i="2"/>
  <c r="J62" i="2"/>
  <c r="K61" i="2"/>
  <c r="J61" i="2"/>
  <c r="K60" i="2"/>
  <c r="J60" i="2"/>
  <c r="K59" i="2"/>
  <c r="J59" i="2"/>
  <c r="K58" i="2"/>
  <c r="J58" i="2"/>
  <c r="K57" i="2"/>
  <c r="J57" i="2"/>
  <c r="K56" i="2"/>
  <c r="J56" i="2"/>
  <c r="K55" i="2"/>
  <c r="J55" i="2"/>
  <c r="K54" i="2"/>
  <c r="J54" i="2"/>
  <c r="K53" i="2"/>
  <c r="J53" i="2"/>
  <c r="K52" i="2"/>
  <c r="J52" i="2"/>
  <c r="K51" i="2"/>
  <c r="J51" i="2"/>
  <c r="K50" i="2"/>
  <c r="J50" i="2"/>
  <c r="K49" i="2"/>
  <c r="J49" i="2"/>
  <c r="K48" i="2"/>
  <c r="J48" i="2"/>
  <c r="K47" i="2"/>
  <c r="J47" i="2"/>
  <c r="K46" i="2"/>
  <c r="J46" i="2"/>
  <c r="K45" i="2"/>
  <c r="J45" i="2"/>
  <c r="K44" i="2"/>
  <c r="J44" i="2"/>
  <c r="K43" i="2"/>
  <c r="J43" i="2"/>
  <c r="K42" i="2"/>
  <c r="J42" i="2"/>
  <c r="K41" i="2"/>
  <c r="J41" i="2"/>
  <c r="K40" i="2"/>
  <c r="J40" i="2"/>
  <c r="K39" i="2"/>
  <c r="J39" i="2"/>
  <c r="K38" i="2"/>
  <c r="J38" i="2"/>
  <c r="K37" i="2"/>
  <c r="J37" i="2"/>
  <c r="K36" i="2"/>
  <c r="J36" i="2"/>
  <c r="K35" i="2"/>
  <c r="J35" i="2"/>
  <c r="K34" i="2"/>
  <c r="J34" i="2"/>
  <c r="K33" i="2"/>
  <c r="J33" i="2"/>
  <c r="K32" i="2"/>
  <c r="J32" i="2"/>
  <c r="K31" i="2"/>
  <c r="J31" i="2"/>
  <c r="K30" i="2"/>
  <c r="J30" i="2"/>
  <c r="K29" i="2"/>
  <c r="J29" i="2"/>
  <c r="K28" i="2"/>
  <c r="J28" i="2"/>
  <c r="K27" i="2"/>
  <c r="J27" i="2"/>
  <c r="K26" i="2"/>
  <c r="J26" i="2"/>
  <c r="K25" i="2"/>
  <c r="J25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J18" i="2"/>
  <c r="K17" i="2"/>
  <c r="J17" i="2"/>
  <c r="K16" i="2"/>
  <c r="J16" i="2"/>
  <c r="K15" i="2"/>
  <c r="J15" i="2"/>
  <c r="K14" i="2"/>
  <c r="J14" i="2"/>
  <c r="K13" i="2"/>
  <c r="J13" i="2"/>
  <c r="K12" i="2"/>
  <c r="J12" i="2"/>
  <c r="K11" i="2"/>
  <c r="J11" i="2"/>
  <c r="K10" i="2"/>
  <c r="J10" i="2"/>
  <c r="K9" i="2"/>
  <c r="J9" i="2"/>
  <c r="K8" i="2"/>
  <c r="J8" i="2"/>
  <c r="K7" i="2"/>
  <c r="J7" i="2"/>
  <c r="K6" i="2"/>
  <c r="J6" i="2"/>
  <c r="G1023" i="2"/>
  <c r="G1022" i="2"/>
  <c r="G1021" i="2"/>
  <c r="G1020" i="2"/>
  <c r="G1019" i="2"/>
  <c r="G1018" i="2"/>
  <c r="G1017" i="2"/>
  <c r="G1016" i="2"/>
  <c r="G1015" i="2"/>
  <c r="G1014" i="2"/>
  <c r="G1013" i="2"/>
  <c r="G1012" i="2"/>
  <c r="G1011" i="2"/>
  <c r="G1010" i="2"/>
  <c r="G1009" i="2"/>
  <c r="G1008" i="2"/>
  <c r="G1007" i="2"/>
  <c r="G1006" i="2"/>
  <c r="G1005" i="2"/>
  <c r="G1004" i="2"/>
  <c r="G1003" i="2"/>
  <c r="G1002" i="2"/>
  <c r="G1001" i="2"/>
  <c r="G1000" i="2"/>
  <c r="G999" i="2"/>
  <c r="G998" i="2"/>
  <c r="G997" i="2"/>
  <c r="G996" i="2"/>
  <c r="G995" i="2"/>
  <c r="G994" i="2"/>
  <c r="G993" i="2"/>
  <c r="G992" i="2"/>
  <c r="G991" i="2"/>
  <c r="G990" i="2"/>
  <c r="G989" i="2"/>
  <c r="G988" i="2"/>
  <c r="G987" i="2"/>
  <c r="G986" i="2"/>
  <c r="G985" i="2"/>
  <c r="G984" i="2"/>
  <c r="G983" i="2"/>
  <c r="G982" i="2"/>
  <c r="G981" i="2"/>
  <c r="G980" i="2"/>
  <c r="G979" i="2"/>
  <c r="G978" i="2"/>
  <c r="G977" i="2"/>
  <c r="G976" i="2"/>
  <c r="G975" i="2"/>
  <c r="G974" i="2"/>
  <c r="G973" i="2"/>
  <c r="G972" i="2"/>
  <c r="G971" i="2"/>
  <c r="G970" i="2"/>
  <c r="G969" i="2"/>
  <c r="G968" i="2"/>
  <c r="G967" i="2"/>
  <c r="G966" i="2"/>
  <c r="G965" i="2"/>
  <c r="G964" i="2"/>
  <c r="G963" i="2"/>
  <c r="G962" i="2"/>
  <c r="G961" i="2"/>
  <c r="G960" i="2"/>
  <c r="G959" i="2"/>
  <c r="G958" i="2"/>
  <c r="G957" i="2"/>
  <c r="G956" i="2"/>
  <c r="G955" i="2"/>
  <c r="G954" i="2"/>
  <c r="G953" i="2"/>
  <c r="G952" i="2"/>
  <c r="G951" i="2"/>
  <c r="G950" i="2"/>
  <c r="G949" i="2"/>
  <c r="G948" i="2"/>
  <c r="G947" i="2"/>
  <c r="G946" i="2"/>
  <c r="G945" i="2"/>
  <c r="G944" i="2"/>
  <c r="G943" i="2"/>
  <c r="G942" i="2"/>
  <c r="G941" i="2"/>
  <c r="G940" i="2"/>
  <c r="G939" i="2"/>
  <c r="G938" i="2"/>
  <c r="G937" i="2"/>
  <c r="G936" i="2"/>
  <c r="G935" i="2"/>
  <c r="G934" i="2"/>
  <c r="G933" i="2"/>
  <c r="G932" i="2"/>
  <c r="G931" i="2"/>
  <c r="G930" i="2"/>
  <c r="G929" i="2"/>
  <c r="G928" i="2"/>
  <c r="G927" i="2"/>
  <c r="G926" i="2"/>
  <c r="G925" i="2"/>
  <c r="G924" i="2"/>
  <c r="G923" i="2"/>
  <c r="G922" i="2"/>
  <c r="G921" i="2"/>
  <c r="G920" i="2"/>
  <c r="G919" i="2"/>
  <c r="G918" i="2"/>
  <c r="G917" i="2"/>
  <c r="G916" i="2"/>
  <c r="G915" i="2"/>
  <c r="G914" i="2"/>
  <c r="G913" i="2"/>
  <c r="G912" i="2"/>
  <c r="G911" i="2"/>
  <c r="G910" i="2"/>
  <c r="G909" i="2"/>
  <c r="G908" i="2"/>
  <c r="G907" i="2"/>
  <c r="G906" i="2"/>
  <c r="G905" i="2"/>
  <c r="G904" i="2"/>
  <c r="G903" i="2"/>
  <c r="G902" i="2"/>
  <c r="G901" i="2"/>
  <c r="G900" i="2"/>
  <c r="G899" i="2"/>
  <c r="G898" i="2"/>
  <c r="G897" i="2"/>
  <c r="G896" i="2"/>
  <c r="G895" i="2"/>
  <c r="G894" i="2"/>
  <c r="G893" i="2"/>
  <c r="G892" i="2"/>
  <c r="G891" i="2"/>
  <c r="G890" i="2"/>
  <c r="G889" i="2"/>
  <c r="G888" i="2"/>
  <c r="G887" i="2"/>
  <c r="G886" i="2"/>
  <c r="G885" i="2"/>
  <c r="G884" i="2"/>
  <c r="G883" i="2"/>
  <c r="G882" i="2"/>
  <c r="G881" i="2"/>
  <c r="G880" i="2"/>
  <c r="G879" i="2"/>
  <c r="G878" i="2"/>
  <c r="G877" i="2"/>
  <c r="G876" i="2"/>
  <c r="G875" i="2"/>
  <c r="G874" i="2"/>
  <c r="G873" i="2"/>
  <c r="G872" i="2"/>
  <c r="G871" i="2"/>
  <c r="G870" i="2"/>
  <c r="G869" i="2"/>
  <c r="G868" i="2"/>
  <c r="G867" i="2"/>
  <c r="G866" i="2"/>
  <c r="G865" i="2"/>
  <c r="G864" i="2"/>
  <c r="G863" i="2"/>
  <c r="G862" i="2"/>
  <c r="G861" i="2"/>
  <c r="G860" i="2"/>
  <c r="G859" i="2"/>
  <c r="G858" i="2"/>
  <c r="G857" i="2"/>
  <c r="G856" i="2"/>
  <c r="G855" i="2"/>
  <c r="G854" i="2"/>
  <c r="G853" i="2"/>
  <c r="G852" i="2"/>
  <c r="G851" i="2"/>
  <c r="G850" i="2"/>
  <c r="G849" i="2"/>
  <c r="G848" i="2"/>
  <c r="G847" i="2"/>
  <c r="G846" i="2"/>
  <c r="G845" i="2"/>
  <c r="G844" i="2"/>
  <c r="G843" i="2"/>
  <c r="G842" i="2"/>
  <c r="G841" i="2"/>
  <c r="G840" i="2"/>
  <c r="G839" i="2"/>
  <c r="G838" i="2"/>
  <c r="G837" i="2"/>
  <c r="G836" i="2"/>
  <c r="G835" i="2"/>
  <c r="G834" i="2"/>
  <c r="G833" i="2"/>
  <c r="G832" i="2"/>
  <c r="G831" i="2"/>
  <c r="G830" i="2"/>
  <c r="G829" i="2"/>
  <c r="G828" i="2"/>
  <c r="G827" i="2"/>
  <c r="G826" i="2"/>
  <c r="G825" i="2"/>
  <c r="G824" i="2"/>
  <c r="G823" i="2"/>
  <c r="G822" i="2"/>
  <c r="G821" i="2"/>
  <c r="G820" i="2"/>
  <c r="G819" i="2"/>
  <c r="I819" i="2" s="1"/>
  <c r="G818" i="2"/>
  <c r="I818" i="2" s="1"/>
  <c r="G817" i="2"/>
  <c r="I817" i="2" s="1"/>
  <c r="G816" i="2"/>
  <c r="I816" i="2" s="1"/>
  <c r="G815" i="2"/>
  <c r="I815" i="2" s="1"/>
  <c r="G814" i="2"/>
  <c r="I814" i="2" s="1"/>
  <c r="G813" i="2"/>
  <c r="I813" i="2" s="1"/>
  <c r="G812" i="2"/>
  <c r="I812" i="2" s="1"/>
  <c r="G811" i="2"/>
  <c r="I811" i="2" s="1"/>
  <c r="G810" i="2"/>
  <c r="I810" i="2" s="1"/>
  <c r="G809" i="2"/>
  <c r="I809" i="2" s="1"/>
  <c r="G808" i="2"/>
  <c r="I808" i="2" s="1"/>
  <c r="G807" i="2"/>
  <c r="I807" i="2" s="1"/>
  <c r="G806" i="2"/>
  <c r="I806" i="2" s="1"/>
  <c r="G805" i="2"/>
  <c r="I805" i="2" s="1"/>
  <c r="G804" i="2"/>
  <c r="I804" i="2" s="1"/>
  <c r="G803" i="2"/>
  <c r="I803" i="2" s="1"/>
  <c r="G802" i="2"/>
  <c r="I802" i="2" s="1"/>
  <c r="G801" i="2"/>
  <c r="I801" i="2" s="1"/>
  <c r="G800" i="2"/>
  <c r="I800" i="2" s="1"/>
  <c r="G799" i="2"/>
  <c r="I799" i="2" s="1"/>
  <c r="G798" i="2"/>
  <c r="I798" i="2" s="1"/>
  <c r="G797" i="2"/>
  <c r="I797" i="2" s="1"/>
  <c r="G796" i="2"/>
  <c r="I796" i="2" s="1"/>
  <c r="G795" i="2"/>
  <c r="I795" i="2" s="1"/>
  <c r="G794" i="2"/>
  <c r="I794" i="2" s="1"/>
  <c r="G793" i="2"/>
  <c r="I793" i="2" s="1"/>
  <c r="G792" i="2"/>
  <c r="I792" i="2" s="1"/>
  <c r="G791" i="2"/>
  <c r="I791" i="2" s="1"/>
  <c r="G790" i="2"/>
  <c r="I790" i="2" s="1"/>
  <c r="G789" i="2"/>
  <c r="I789" i="2" s="1"/>
  <c r="G788" i="2"/>
  <c r="I788" i="2" s="1"/>
  <c r="G787" i="2"/>
  <c r="I787" i="2" s="1"/>
  <c r="G786" i="2"/>
  <c r="I786" i="2" s="1"/>
  <c r="G785" i="2"/>
  <c r="I785" i="2" s="1"/>
  <c r="G784" i="2"/>
  <c r="I784" i="2" s="1"/>
  <c r="G783" i="2"/>
  <c r="I783" i="2" s="1"/>
  <c r="G782" i="2"/>
  <c r="I782" i="2" s="1"/>
  <c r="G781" i="2"/>
  <c r="I781" i="2" s="1"/>
  <c r="G780" i="2"/>
  <c r="I780" i="2" s="1"/>
  <c r="G779" i="2"/>
  <c r="I779" i="2" s="1"/>
  <c r="G778" i="2"/>
  <c r="I778" i="2" s="1"/>
  <c r="G777" i="2"/>
  <c r="I777" i="2" s="1"/>
  <c r="G776" i="2"/>
  <c r="I776" i="2" s="1"/>
  <c r="G775" i="2"/>
  <c r="I775" i="2" s="1"/>
  <c r="G774" i="2"/>
  <c r="I774" i="2" s="1"/>
  <c r="G773" i="2"/>
  <c r="I773" i="2" s="1"/>
  <c r="G772" i="2"/>
  <c r="I772" i="2" s="1"/>
  <c r="G771" i="2"/>
  <c r="I771" i="2" s="1"/>
  <c r="G770" i="2"/>
  <c r="I770" i="2" s="1"/>
  <c r="G769" i="2"/>
  <c r="I769" i="2" s="1"/>
  <c r="G768" i="2"/>
  <c r="I768" i="2" s="1"/>
  <c r="G767" i="2"/>
  <c r="I767" i="2" s="1"/>
  <c r="G766" i="2"/>
  <c r="I766" i="2" s="1"/>
  <c r="G765" i="2"/>
  <c r="I765" i="2" s="1"/>
  <c r="G764" i="2"/>
  <c r="I764" i="2" s="1"/>
  <c r="G763" i="2"/>
  <c r="I763" i="2" s="1"/>
  <c r="G762" i="2"/>
  <c r="I762" i="2" s="1"/>
  <c r="G761" i="2"/>
  <c r="I761" i="2" s="1"/>
  <c r="G760" i="2"/>
  <c r="I760" i="2" s="1"/>
  <c r="G759" i="2"/>
  <c r="I759" i="2" s="1"/>
  <c r="G758" i="2"/>
  <c r="I758" i="2" s="1"/>
  <c r="G757" i="2"/>
  <c r="I757" i="2" s="1"/>
  <c r="G756" i="2"/>
  <c r="I756" i="2" s="1"/>
  <c r="G755" i="2"/>
  <c r="I755" i="2" s="1"/>
  <c r="G754" i="2"/>
  <c r="I754" i="2" s="1"/>
  <c r="G753" i="2"/>
  <c r="I753" i="2" s="1"/>
  <c r="G752" i="2"/>
  <c r="I752" i="2" s="1"/>
  <c r="G751" i="2"/>
  <c r="I751" i="2" s="1"/>
  <c r="G750" i="2"/>
  <c r="I750" i="2" s="1"/>
  <c r="G749" i="2"/>
  <c r="I749" i="2" s="1"/>
  <c r="G748" i="2"/>
  <c r="I748" i="2" s="1"/>
  <c r="G747" i="2"/>
  <c r="I747" i="2" s="1"/>
  <c r="G746" i="2"/>
  <c r="I746" i="2" s="1"/>
  <c r="G745" i="2"/>
  <c r="I745" i="2" s="1"/>
  <c r="G744" i="2"/>
  <c r="I744" i="2" s="1"/>
  <c r="G743" i="2"/>
  <c r="I743" i="2" s="1"/>
  <c r="G742" i="2"/>
  <c r="I742" i="2" s="1"/>
  <c r="G741" i="2"/>
  <c r="I741" i="2" s="1"/>
  <c r="G740" i="2"/>
  <c r="I740" i="2" s="1"/>
  <c r="G739" i="2"/>
  <c r="I739" i="2" s="1"/>
  <c r="G738" i="2"/>
  <c r="I738" i="2" s="1"/>
  <c r="G737" i="2"/>
  <c r="I737" i="2" s="1"/>
  <c r="G736" i="2"/>
  <c r="I736" i="2" s="1"/>
  <c r="G735" i="2"/>
  <c r="I735" i="2" s="1"/>
  <c r="G734" i="2"/>
  <c r="I734" i="2" s="1"/>
  <c r="G733" i="2"/>
  <c r="I733" i="2" s="1"/>
  <c r="G732" i="2"/>
  <c r="I732" i="2" s="1"/>
  <c r="G731" i="2"/>
  <c r="I731" i="2" s="1"/>
  <c r="G730" i="2"/>
  <c r="I730" i="2" s="1"/>
  <c r="G729" i="2"/>
  <c r="I729" i="2" s="1"/>
  <c r="G728" i="2"/>
  <c r="I728" i="2" s="1"/>
  <c r="G727" i="2"/>
  <c r="I727" i="2" s="1"/>
  <c r="G726" i="2"/>
  <c r="I726" i="2" s="1"/>
  <c r="G725" i="2"/>
  <c r="I725" i="2" s="1"/>
  <c r="G724" i="2"/>
  <c r="I724" i="2" s="1"/>
  <c r="G723" i="2"/>
  <c r="I723" i="2" s="1"/>
  <c r="G722" i="2"/>
  <c r="I722" i="2" s="1"/>
  <c r="G721" i="2"/>
  <c r="I721" i="2" s="1"/>
  <c r="G720" i="2"/>
  <c r="I720" i="2" s="1"/>
  <c r="G719" i="2"/>
  <c r="I719" i="2" s="1"/>
  <c r="G718" i="2"/>
  <c r="I718" i="2" s="1"/>
  <c r="G717" i="2"/>
  <c r="I717" i="2" s="1"/>
  <c r="G716" i="2"/>
  <c r="I716" i="2" s="1"/>
  <c r="G715" i="2"/>
  <c r="I715" i="2" s="1"/>
  <c r="G714" i="2"/>
  <c r="I714" i="2" s="1"/>
  <c r="G713" i="2"/>
  <c r="I713" i="2" s="1"/>
  <c r="G712" i="2"/>
  <c r="I712" i="2" s="1"/>
  <c r="G711" i="2"/>
  <c r="I711" i="2" s="1"/>
  <c r="G710" i="2"/>
  <c r="I710" i="2" s="1"/>
  <c r="G709" i="2"/>
  <c r="I709" i="2" s="1"/>
  <c r="G708" i="2"/>
  <c r="I708" i="2" s="1"/>
  <c r="G707" i="2"/>
  <c r="I707" i="2" s="1"/>
  <c r="G706" i="2"/>
  <c r="I706" i="2" s="1"/>
  <c r="G705" i="2"/>
  <c r="I705" i="2" s="1"/>
  <c r="G704" i="2"/>
  <c r="I704" i="2" s="1"/>
  <c r="G703" i="2"/>
  <c r="I703" i="2" s="1"/>
  <c r="G702" i="2"/>
  <c r="I702" i="2" s="1"/>
  <c r="G701" i="2"/>
  <c r="I701" i="2" s="1"/>
  <c r="G700" i="2"/>
  <c r="I700" i="2" s="1"/>
  <c r="G699" i="2"/>
  <c r="I699" i="2" s="1"/>
  <c r="G698" i="2"/>
  <c r="I698" i="2" s="1"/>
  <c r="G697" i="2"/>
  <c r="I697" i="2" s="1"/>
  <c r="G696" i="2"/>
  <c r="I696" i="2" s="1"/>
  <c r="G695" i="2"/>
  <c r="I695" i="2" s="1"/>
  <c r="G694" i="2"/>
  <c r="I694" i="2" s="1"/>
  <c r="G693" i="2"/>
  <c r="I693" i="2" s="1"/>
  <c r="G692" i="2"/>
  <c r="I692" i="2" s="1"/>
  <c r="G691" i="2"/>
  <c r="I691" i="2" s="1"/>
  <c r="G690" i="2"/>
  <c r="I690" i="2" s="1"/>
  <c r="G689" i="2"/>
  <c r="I689" i="2" s="1"/>
  <c r="G688" i="2"/>
  <c r="I688" i="2" s="1"/>
  <c r="G687" i="2"/>
  <c r="I687" i="2" s="1"/>
  <c r="G686" i="2"/>
  <c r="I686" i="2" s="1"/>
  <c r="G685" i="2"/>
  <c r="I685" i="2" s="1"/>
  <c r="G684" i="2"/>
  <c r="I684" i="2" s="1"/>
  <c r="G683" i="2"/>
  <c r="I683" i="2" s="1"/>
  <c r="G682" i="2"/>
  <c r="I682" i="2" s="1"/>
  <c r="G681" i="2"/>
  <c r="I681" i="2" s="1"/>
  <c r="G680" i="2"/>
  <c r="I680" i="2" s="1"/>
  <c r="G679" i="2"/>
  <c r="I679" i="2" s="1"/>
  <c r="G678" i="2"/>
  <c r="I678" i="2" s="1"/>
  <c r="G677" i="2"/>
  <c r="I677" i="2" s="1"/>
  <c r="G676" i="2"/>
  <c r="I676" i="2" s="1"/>
  <c r="G675" i="2"/>
  <c r="I675" i="2" s="1"/>
  <c r="G674" i="2"/>
  <c r="I674" i="2" s="1"/>
  <c r="G673" i="2"/>
  <c r="I673" i="2" s="1"/>
  <c r="G672" i="2"/>
  <c r="I672" i="2" s="1"/>
  <c r="G671" i="2"/>
  <c r="I671" i="2" s="1"/>
  <c r="G670" i="2"/>
  <c r="I670" i="2" s="1"/>
  <c r="G669" i="2"/>
  <c r="I669" i="2" s="1"/>
  <c r="G668" i="2"/>
  <c r="I668" i="2" s="1"/>
  <c r="G667" i="2"/>
  <c r="I667" i="2" s="1"/>
  <c r="G666" i="2"/>
  <c r="I666" i="2" s="1"/>
  <c r="G665" i="2"/>
  <c r="I665" i="2" s="1"/>
  <c r="G664" i="2"/>
  <c r="I664" i="2" s="1"/>
  <c r="G663" i="2"/>
  <c r="I663" i="2" s="1"/>
  <c r="G662" i="2"/>
  <c r="I662" i="2" s="1"/>
  <c r="G661" i="2"/>
  <c r="I661" i="2" s="1"/>
  <c r="G660" i="2"/>
  <c r="I660" i="2" s="1"/>
  <c r="G659" i="2"/>
  <c r="I659" i="2" s="1"/>
  <c r="G658" i="2"/>
  <c r="I658" i="2" s="1"/>
  <c r="G657" i="2"/>
  <c r="I657" i="2" s="1"/>
  <c r="G656" i="2"/>
  <c r="I656" i="2" s="1"/>
  <c r="G655" i="2"/>
  <c r="I655" i="2" s="1"/>
  <c r="G654" i="2"/>
  <c r="I654" i="2" s="1"/>
  <c r="G653" i="2"/>
  <c r="I653" i="2" s="1"/>
  <c r="G652" i="2"/>
  <c r="I652" i="2" s="1"/>
  <c r="G651" i="2"/>
  <c r="I651" i="2" s="1"/>
  <c r="G650" i="2"/>
  <c r="I650" i="2" s="1"/>
  <c r="G649" i="2"/>
  <c r="I649" i="2" s="1"/>
  <c r="G648" i="2"/>
  <c r="I648" i="2" s="1"/>
  <c r="G647" i="2"/>
  <c r="I647" i="2" s="1"/>
  <c r="G646" i="2"/>
  <c r="I646" i="2" s="1"/>
  <c r="G645" i="2"/>
  <c r="I645" i="2" s="1"/>
  <c r="G644" i="2"/>
  <c r="I644" i="2" s="1"/>
  <c r="G643" i="2"/>
  <c r="I643" i="2" s="1"/>
  <c r="G642" i="2"/>
  <c r="I642" i="2" s="1"/>
  <c r="G641" i="2"/>
  <c r="I641" i="2" s="1"/>
  <c r="G640" i="2"/>
  <c r="I640" i="2" s="1"/>
  <c r="G639" i="2"/>
  <c r="I639" i="2" s="1"/>
  <c r="G638" i="2"/>
  <c r="I638" i="2" s="1"/>
  <c r="G637" i="2"/>
  <c r="I637" i="2" s="1"/>
  <c r="G636" i="2"/>
  <c r="I636" i="2" s="1"/>
  <c r="G635" i="2"/>
  <c r="I635" i="2" s="1"/>
  <c r="G634" i="2"/>
  <c r="I634" i="2" s="1"/>
  <c r="G633" i="2"/>
  <c r="I633" i="2" s="1"/>
  <c r="G632" i="2"/>
  <c r="I632" i="2" s="1"/>
  <c r="G631" i="2"/>
  <c r="I631" i="2" s="1"/>
  <c r="G630" i="2"/>
  <c r="I630" i="2" s="1"/>
  <c r="G629" i="2"/>
  <c r="I629" i="2" s="1"/>
  <c r="G628" i="2"/>
  <c r="I628" i="2" s="1"/>
  <c r="G627" i="2"/>
  <c r="I627" i="2" s="1"/>
  <c r="G626" i="2"/>
  <c r="I626" i="2" s="1"/>
  <c r="G625" i="2"/>
  <c r="I625" i="2" s="1"/>
  <c r="G624" i="2"/>
  <c r="I624" i="2" s="1"/>
  <c r="G623" i="2"/>
  <c r="I623" i="2" s="1"/>
  <c r="G622" i="2"/>
  <c r="I622" i="2" s="1"/>
  <c r="G621" i="2"/>
  <c r="I621" i="2" s="1"/>
  <c r="G620" i="2"/>
  <c r="I620" i="2" s="1"/>
  <c r="G619" i="2"/>
  <c r="I619" i="2" s="1"/>
  <c r="G618" i="2"/>
  <c r="I618" i="2" s="1"/>
  <c r="G617" i="2"/>
  <c r="I617" i="2" s="1"/>
  <c r="G616" i="2"/>
  <c r="I616" i="2" s="1"/>
  <c r="G615" i="2"/>
  <c r="I615" i="2" s="1"/>
  <c r="G614" i="2"/>
  <c r="I614" i="2" s="1"/>
  <c r="G613" i="2"/>
  <c r="I613" i="2" s="1"/>
  <c r="G612" i="2"/>
  <c r="I612" i="2" s="1"/>
  <c r="G611" i="2"/>
  <c r="I611" i="2" s="1"/>
  <c r="G610" i="2"/>
  <c r="I610" i="2" s="1"/>
  <c r="G609" i="2"/>
  <c r="I609" i="2" s="1"/>
  <c r="G608" i="2"/>
  <c r="I608" i="2" s="1"/>
  <c r="G607" i="2"/>
  <c r="I607" i="2" s="1"/>
  <c r="G606" i="2"/>
  <c r="I606" i="2" s="1"/>
  <c r="G605" i="2"/>
  <c r="I605" i="2" s="1"/>
  <c r="G604" i="2"/>
  <c r="I604" i="2" s="1"/>
  <c r="G603" i="2"/>
  <c r="I603" i="2" s="1"/>
  <c r="G602" i="2"/>
  <c r="I602" i="2" s="1"/>
  <c r="G601" i="2"/>
  <c r="I601" i="2" s="1"/>
  <c r="G600" i="2"/>
  <c r="I600" i="2" s="1"/>
  <c r="G599" i="2"/>
  <c r="I599" i="2" s="1"/>
  <c r="G598" i="2"/>
  <c r="I598" i="2" s="1"/>
  <c r="G597" i="2"/>
  <c r="I597" i="2" s="1"/>
  <c r="G596" i="2"/>
  <c r="I596" i="2" s="1"/>
  <c r="G595" i="2"/>
  <c r="I595" i="2" s="1"/>
  <c r="G594" i="2"/>
  <c r="I594" i="2" s="1"/>
  <c r="G593" i="2"/>
  <c r="I593" i="2" s="1"/>
  <c r="G592" i="2"/>
  <c r="I592" i="2" s="1"/>
  <c r="G591" i="2"/>
  <c r="I591" i="2" s="1"/>
  <c r="G590" i="2"/>
  <c r="I590" i="2" s="1"/>
  <c r="G589" i="2"/>
  <c r="I589" i="2" s="1"/>
  <c r="G588" i="2"/>
  <c r="I588" i="2" s="1"/>
  <c r="G587" i="2"/>
  <c r="I587" i="2" s="1"/>
  <c r="G586" i="2"/>
  <c r="I586" i="2" s="1"/>
  <c r="G585" i="2"/>
  <c r="I585" i="2" s="1"/>
  <c r="G584" i="2"/>
  <c r="I584" i="2" s="1"/>
  <c r="G583" i="2"/>
  <c r="I583" i="2" s="1"/>
  <c r="G582" i="2"/>
  <c r="I582" i="2" s="1"/>
  <c r="G581" i="2"/>
  <c r="I581" i="2" s="1"/>
  <c r="G580" i="2"/>
  <c r="I580" i="2" s="1"/>
  <c r="G579" i="2"/>
  <c r="I579" i="2" s="1"/>
  <c r="G578" i="2"/>
  <c r="I578" i="2" s="1"/>
  <c r="G577" i="2"/>
  <c r="I577" i="2" s="1"/>
  <c r="G576" i="2"/>
  <c r="I576" i="2" s="1"/>
  <c r="G575" i="2"/>
  <c r="I575" i="2" s="1"/>
  <c r="G574" i="2"/>
  <c r="I574" i="2" s="1"/>
  <c r="G573" i="2"/>
  <c r="I573" i="2" s="1"/>
  <c r="G572" i="2"/>
  <c r="I572" i="2" s="1"/>
  <c r="G571" i="2"/>
  <c r="I571" i="2" s="1"/>
  <c r="G570" i="2"/>
  <c r="I570" i="2" s="1"/>
  <c r="G569" i="2"/>
  <c r="I569" i="2" s="1"/>
  <c r="G568" i="2"/>
  <c r="I568" i="2" s="1"/>
  <c r="G567" i="2"/>
  <c r="I567" i="2" s="1"/>
  <c r="G566" i="2"/>
  <c r="I566" i="2" s="1"/>
  <c r="G565" i="2"/>
  <c r="I565" i="2" s="1"/>
  <c r="G564" i="2"/>
  <c r="I564" i="2" s="1"/>
  <c r="G563" i="2"/>
  <c r="I563" i="2" s="1"/>
  <c r="G562" i="2"/>
  <c r="I562" i="2" s="1"/>
  <c r="G561" i="2"/>
  <c r="I561" i="2" s="1"/>
  <c r="G560" i="2"/>
  <c r="I560" i="2" s="1"/>
  <c r="G559" i="2"/>
  <c r="I559" i="2" s="1"/>
  <c r="G558" i="2"/>
  <c r="I558" i="2" s="1"/>
  <c r="G557" i="2"/>
  <c r="I557" i="2" s="1"/>
  <c r="G556" i="2"/>
  <c r="I556" i="2" s="1"/>
  <c r="G555" i="2"/>
  <c r="I555" i="2" s="1"/>
  <c r="G554" i="2"/>
  <c r="I554" i="2" s="1"/>
  <c r="G553" i="2"/>
  <c r="I553" i="2" s="1"/>
  <c r="G552" i="2"/>
  <c r="I552" i="2" s="1"/>
  <c r="G551" i="2"/>
  <c r="I551" i="2" s="1"/>
  <c r="G550" i="2"/>
  <c r="I550" i="2" s="1"/>
  <c r="G549" i="2"/>
  <c r="I549" i="2" s="1"/>
  <c r="G548" i="2"/>
  <c r="I548" i="2" s="1"/>
  <c r="G547" i="2"/>
  <c r="I547" i="2" s="1"/>
  <c r="G546" i="2"/>
  <c r="I546" i="2" s="1"/>
  <c r="G545" i="2"/>
  <c r="I545" i="2" s="1"/>
  <c r="G544" i="2"/>
  <c r="I544" i="2" s="1"/>
  <c r="G543" i="2"/>
  <c r="I543" i="2" s="1"/>
  <c r="G542" i="2"/>
  <c r="I542" i="2" s="1"/>
  <c r="G541" i="2"/>
  <c r="I541" i="2" s="1"/>
  <c r="G540" i="2"/>
  <c r="I540" i="2" s="1"/>
  <c r="G539" i="2"/>
  <c r="I539" i="2" s="1"/>
  <c r="G538" i="2"/>
  <c r="I538" i="2" s="1"/>
  <c r="G537" i="2"/>
  <c r="I537" i="2" s="1"/>
  <c r="G536" i="2"/>
  <c r="I536" i="2" s="1"/>
  <c r="G535" i="2"/>
  <c r="I535" i="2" s="1"/>
  <c r="G534" i="2"/>
  <c r="I534" i="2" s="1"/>
  <c r="G533" i="2"/>
  <c r="I533" i="2" s="1"/>
  <c r="G532" i="2"/>
  <c r="I532" i="2" s="1"/>
  <c r="G531" i="2"/>
  <c r="I531" i="2" s="1"/>
  <c r="G530" i="2"/>
  <c r="I530" i="2" s="1"/>
  <c r="G529" i="2"/>
  <c r="I529" i="2" s="1"/>
  <c r="G528" i="2"/>
  <c r="I528" i="2" s="1"/>
  <c r="G527" i="2"/>
  <c r="I527" i="2" s="1"/>
  <c r="G526" i="2"/>
  <c r="I526" i="2" s="1"/>
  <c r="G525" i="2"/>
  <c r="I525" i="2" s="1"/>
  <c r="G524" i="2"/>
  <c r="I524" i="2" s="1"/>
  <c r="G523" i="2"/>
  <c r="I523" i="2" s="1"/>
  <c r="G522" i="2"/>
  <c r="I522" i="2" s="1"/>
  <c r="G521" i="2"/>
  <c r="I521" i="2" s="1"/>
  <c r="G520" i="2"/>
  <c r="I520" i="2" s="1"/>
  <c r="G519" i="2"/>
  <c r="I519" i="2" s="1"/>
  <c r="G518" i="2"/>
  <c r="I518" i="2" s="1"/>
  <c r="G517" i="2"/>
  <c r="I517" i="2" s="1"/>
  <c r="G516" i="2"/>
  <c r="I516" i="2" s="1"/>
  <c r="G515" i="2"/>
  <c r="I515" i="2" s="1"/>
  <c r="G514" i="2"/>
  <c r="I514" i="2" s="1"/>
  <c r="G513" i="2"/>
  <c r="I513" i="2" s="1"/>
  <c r="G512" i="2"/>
  <c r="I512" i="2" s="1"/>
  <c r="G511" i="2"/>
  <c r="I511" i="2" s="1"/>
  <c r="G510" i="2"/>
  <c r="I510" i="2" s="1"/>
  <c r="G509" i="2"/>
  <c r="I509" i="2" s="1"/>
  <c r="G508" i="2"/>
  <c r="I508" i="2" s="1"/>
  <c r="G507" i="2"/>
  <c r="I507" i="2" s="1"/>
  <c r="G506" i="2"/>
  <c r="I506" i="2" s="1"/>
  <c r="G505" i="2"/>
  <c r="I505" i="2" s="1"/>
  <c r="G504" i="2"/>
  <c r="I504" i="2" s="1"/>
  <c r="G503" i="2"/>
  <c r="I503" i="2" s="1"/>
  <c r="G502" i="2"/>
  <c r="I502" i="2" s="1"/>
  <c r="G501" i="2"/>
  <c r="I501" i="2" s="1"/>
  <c r="G500" i="2"/>
  <c r="I500" i="2" s="1"/>
  <c r="G499" i="2"/>
  <c r="I499" i="2" s="1"/>
  <c r="G498" i="2"/>
  <c r="I498" i="2" s="1"/>
  <c r="G497" i="2"/>
  <c r="I497" i="2" s="1"/>
  <c r="G496" i="2"/>
  <c r="I496" i="2" s="1"/>
  <c r="G495" i="2"/>
  <c r="I495" i="2" s="1"/>
  <c r="G494" i="2"/>
  <c r="I494" i="2" s="1"/>
  <c r="G493" i="2"/>
  <c r="I493" i="2" s="1"/>
  <c r="G492" i="2"/>
  <c r="I492" i="2" s="1"/>
  <c r="G491" i="2"/>
  <c r="I491" i="2" s="1"/>
  <c r="G490" i="2"/>
  <c r="I490" i="2" s="1"/>
  <c r="G489" i="2"/>
  <c r="I489" i="2" s="1"/>
  <c r="G488" i="2"/>
  <c r="I488" i="2" s="1"/>
  <c r="G487" i="2"/>
  <c r="I487" i="2" s="1"/>
  <c r="G486" i="2"/>
  <c r="I486" i="2" s="1"/>
  <c r="G485" i="2"/>
  <c r="I485" i="2" s="1"/>
  <c r="G484" i="2"/>
  <c r="I484" i="2" s="1"/>
  <c r="G483" i="2"/>
  <c r="I483" i="2" s="1"/>
  <c r="G482" i="2"/>
  <c r="I482" i="2" s="1"/>
  <c r="G481" i="2"/>
  <c r="I481" i="2" s="1"/>
  <c r="G480" i="2"/>
  <c r="I480" i="2" s="1"/>
  <c r="G479" i="2"/>
  <c r="I479" i="2" s="1"/>
  <c r="G478" i="2"/>
  <c r="I478" i="2" s="1"/>
  <c r="G477" i="2"/>
  <c r="I477" i="2" s="1"/>
  <c r="G476" i="2"/>
  <c r="I476" i="2" s="1"/>
  <c r="G475" i="2"/>
  <c r="I475" i="2" s="1"/>
  <c r="G474" i="2"/>
  <c r="I474" i="2" s="1"/>
  <c r="G473" i="2"/>
  <c r="I473" i="2" s="1"/>
  <c r="G472" i="2"/>
  <c r="I472" i="2" s="1"/>
  <c r="G471" i="2"/>
  <c r="I471" i="2" s="1"/>
  <c r="G470" i="2"/>
  <c r="I470" i="2" s="1"/>
  <c r="G469" i="2"/>
  <c r="I469" i="2" s="1"/>
  <c r="G468" i="2"/>
  <c r="I468" i="2" s="1"/>
  <c r="G467" i="2"/>
  <c r="I467" i="2" s="1"/>
  <c r="G466" i="2"/>
  <c r="I466" i="2" s="1"/>
  <c r="G465" i="2"/>
  <c r="I465" i="2" s="1"/>
  <c r="G464" i="2"/>
  <c r="I464" i="2" s="1"/>
  <c r="G463" i="2"/>
  <c r="I463" i="2" s="1"/>
  <c r="G462" i="2"/>
  <c r="I462" i="2" s="1"/>
  <c r="G461" i="2"/>
  <c r="I461" i="2" s="1"/>
  <c r="G460" i="2"/>
  <c r="I460" i="2" s="1"/>
  <c r="G459" i="2"/>
  <c r="I459" i="2" s="1"/>
  <c r="G458" i="2"/>
  <c r="I458" i="2" s="1"/>
  <c r="G457" i="2"/>
  <c r="I457" i="2" s="1"/>
  <c r="G456" i="2"/>
  <c r="I456" i="2" s="1"/>
  <c r="G455" i="2"/>
  <c r="I455" i="2" s="1"/>
  <c r="G454" i="2"/>
  <c r="I454" i="2" s="1"/>
  <c r="G453" i="2"/>
  <c r="I453" i="2" s="1"/>
  <c r="G452" i="2"/>
  <c r="I452" i="2" s="1"/>
  <c r="G451" i="2"/>
  <c r="I451" i="2" s="1"/>
  <c r="G450" i="2"/>
  <c r="I450" i="2" s="1"/>
  <c r="G449" i="2"/>
  <c r="I449" i="2" s="1"/>
  <c r="G448" i="2"/>
  <c r="I448" i="2" s="1"/>
  <c r="G447" i="2"/>
  <c r="I447" i="2" s="1"/>
  <c r="G446" i="2"/>
  <c r="I446" i="2" s="1"/>
  <c r="G445" i="2"/>
  <c r="I445" i="2" s="1"/>
  <c r="G444" i="2"/>
  <c r="I444" i="2" s="1"/>
  <c r="G443" i="2"/>
  <c r="I443" i="2" s="1"/>
  <c r="G442" i="2"/>
  <c r="I442" i="2" s="1"/>
  <c r="G441" i="2"/>
  <c r="I441" i="2" s="1"/>
  <c r="G440" i="2"/>
  <c r="I440" i="2" s="1"/>
  <c r="G439" i="2"/>
  <c r="I439" i="2" s="1"/>
  <c r="G438" i="2"/>
  <c r="I438" i="2" s="1"/>
  <c r="G437" i="2"/>
  <c r="I437" i="2" s="1"/>
  <c r="G436" i="2"/>
  <c r="I436" i="2" s="1"/>
  <c r="G435" i="2"/>
  <c r="I435" i="2" s="1"/>
  <c r="G434" i="2"/>
  <c r="I434" i="2" s="1"/>
  <c r="G433" i="2"/>
  <c r="I433" i="2" s="1"/>
  <c r="G432" i="2"/>
  <c r="I432" i="2" s="1"/>
  <c r="G431" i="2"/>
  <c r="I431" i="2" s="1"/>
  <c r="G430" i="2"/>
  <c r="I430" i="2" s="1"/>
  <c r="G429" i="2"/>
  <c r="I429" i="2" s="1"/>
  <c r="G428" i="2"/>
  <c r="I428" i="2" s="1"/>
  <c r="G427" i="2"/>
  <c r="I427" i="2" s="1"/>
  <c r="G426" i="2"/>
  <c r="I426" i="2" s="1"/>
  <c r="G425" i="2"/>
  <c r="I425" i="2" s="1"/>
  <c r="G424" i="2"/>
  <c r="I424" i="2" s="1"/>
  <c r="G423" i="2"/>
  <c r="I423" i="2" s="1"/>
  <c r="G422" i="2"/>
  <c r="I422" i="2" s="1"/>
  <c r="G421" i="2"/>
  <c r="I421" i="2" s="1"/>
  <c r="G420" i="2"/>
  <c r="I420" i="2" s="1"/>
  <c r="G419" i="2"/>
  <c r="I419" i="2" s="1"/>
  <c r="G418" i="2"/>
  <c r="I418" i="2" s="1"/>
  <c r="G417" i="2"/>
  <c r="I417" i="2" s="1"/>
  <c r="G416" i="2"/>
  <c r="I416" i="2" s="1"/>
  <c r="G415" i="2"/>
  <c r="I415" i="2" s="1"/>
  <c r="G414" i="2"/>
  <c r="I414" i="2" s="1"/>
  <c r="G413" i="2"/>
  <c r="I413" i="2" s="1"/>
  <c r="G412" i="2"/>
  <c r="I412" i="2" s="1"/>
  <c r="G411" i="2"/>
  <c r="I411" i="2" s="1"/>
  <c r="G410" i="2"/>
  <c r="I410" i="2" s="1"/>
  <c r="G409" i="2"/>
  <c r="I409" i="2" s="1"/>
  <c r="G408" i="2"/>
  <c r="I408" i="2" s="1"/>
  <c r="G407" i="2"/>
  <c r="I407" i="2" s="1"/>
  <c r="G406" i="2"/>
  <c r="I406" i="2" s="1"/>
  <c r="G405" i="2"/>
  <c r="I405" i="2" s="1"/>
  <c r="G404" i="2"/>
  <c r="I404" i="2" s="1"/>
  <c r="G403" i="2"/>
  <c r="I403" i="2" s="1"/>
  <c r="G402" i="2"/>
  <c r="I402" i="2" s="1"/>
  <c r="G401" i="2"/>
  <c r="I401" i="2" s="1"/>
  <c r="G400" i="2"/>
  <c r="I400" i="2" s="1"/>
  <c r="G399" i="2"/>
  <c r="I399" i="2" s="1"/>
  <c r="G398" i="2"/>
  <c r="I398" i="2" s="1"/>
  <c r="G397" i="2"/>
  <c r="I397" i="2" s="1"/>
  <c r="G396" i="2"/>
  <c r="I396" i="2" s="1"/>
  <c r="G395" i="2"/>
  <c r="I395" i="2" s="1"/>
  <c r="G394" i="2"/>
  <c r="I394" i="2" s="1"/>
  <c r="G393" i="2"/>
  <c r="I393" i="2" s="1"/>
  <c r="G392" i="2"/>
  <c r="I392" i="2" s="1"/>
  <c r="G391" i="2"/>
  <c r="I391" i="2" s="1"/>
  <c r="G390" i="2"/>
  <c r="I390" i="2" s="1"/>
  <c r="G389" i="2"/>
  <c r="I389" i="2" s="1"/>
  <c r="G388" i="2"/>
  <c r="I388" i="2" s="1"/>
  <c r="G387" i="2"/>
  <c r="I387" i="2" s="1"/>
  <c r="G386" i="2"/>
  <c r="I386" i="2" s="1"/>
  <c r="G385" i="2"/>
  <c r="I385" i="2" s="1"/>
  <c r="G384" i="2"/>
  <c r="I384" i="2" s="1"/>
  <c r="G383" i="2"/>
  <c r="I383" i="2" s="1"/>
  <c r="G382" i="2"/>
  <c r="I382" i="2" s="1"/>
  <c r="G381" i="2"/>
  <c r="I381" i="2" s="1"/>
  <c r="G380" i="2"/>
  <c r="I380" i="2" s="1"/>
  <c r="G379" i="2"/>
  <c r="I379" i="2" s="1"/>
  <c r="G378" i="2"/>
  <c r="I378" i="2" s="1"/>
  <c r="G377" i="2"/>
  <c r="I377" i="2" s="1"/>
  <c r="G376" i="2"/>
  <c r="I376" i="2" s="1"/>
  <c r="G375" i="2"/>
  <c r="I375" i="2" s="1"/>
  <c r="G374" i="2"/>
  <c r="I374" i="2" s="1"/>
  <c r="G373" i="2"/>
  <c r="I373" i="2" s="1"/>
  <c r="G372" i="2"/>
  <c r="I372" i="2" s="1"/>
  <c r="G371" i="2"/>
  <c r="I371" i="2" s="1"/>
  <c r="G370" i="2"/>
  <c r="I370" i="2" s="1"/>
  <c r="G369" i="2"/>
  <c r="I369" i="2" s="1"/>
  <c r="G368" i="2"/>
  <c r="I368" i="2" s="1"/>
  <c r="G367" i="2"/>
  <c r="I367" i="2" s="1"/>
  <c r="G366" i="2"/>
  <c r="I366" i="2" s="1"/>
  <c r="G365" i="2"/>
  <c r="I365" i="2" s="1"/>
  <c r="G364" i="2"/>
  <c r="I364" i="2" s="1"/>
  <c r="G363" i="2"/>
  <c r="I363" i="2" s="1"/>
  <c r="G362" i="2"/>
  <c r="I362" i="2" s="1"/>
  <c r="G361" i="2"/>
  <c r="I361" i="2" s="1"/>
  <c r="G360" i="2"/>
  <c r="I360" i="2" s="1"/>
  <c r="G359" i="2"/>
  <c r="I359" i="2" s="1"/>
  <c r="G358" i="2"/>
  <c r="I358" i="2" s="1"/>
  <c r="G357" i="2"/>
  <c r="I357" i="2" s="1"/>
  <c r="G356" i="2"/>
  <c r="I356" i="2" s="1"/>
  <c r="G355" i="2"/>
  <c r="I355" i="2" s="1"/>
  <c r="G354" i="2"/>
  <c r="I354" i="2" s="1"/>
  <c r="G353" i="2"/>
  <c r="I353" i="2" s="1"/>
  <c r="G352" i="2"/>
  <c r="I352" i="2" s="1"/>
  <c r="G351" i="2"/>
  <c r="I351" i="2" s="1"/>
  <c r="G350" i="2"/>
  <c r="I350" i="2" s="1"/>
  <c r="G349" i="2"/>
  <c r="I349" i="2" s="1"/>
  <c r="G348" i="2"/>
  <c r="I348" i="2" s="1"/>
  <c r="G347" i="2"/>
  <c r="I347" i="2" s="1"/>
  <c r="G346" i="2"/>
  <c r="I346" i="2" s="1"/>
  <c r="G345" i="2"/>
  <c r="I345" i="2" s="1"/>
  <c r="G344" i="2"/>
  <c r="I344" i="2" s="1"/>
  <c r="G343" i="2"/>
  <c r="I343" i="2" s="1"/>
  <c r="G342" i="2"/>
  <c r="I342" i="2" s="1"/>
  <c r="G341" i="2"/>
  <c r="I341" i="2" s="1"/>
  <c r="G340" i="2"/>
  <c r="I340" i="2" s="1"/>
  <c r="G339" i="2"/>
  <c r="I339" i="2" s="1"/>
  <c r="G338" i="2"/>
  <c r="I338" i="2" s="1"/>
  <c r="G337" i="2"/>
  <c r="I337" i="2" s="1"/>
  <c r="G336" i="2"/>
  <c r="I336" i="2" s="1"/>
  <c r="G335" i="2"/>
  <c r="I335" i="2" s="1"/>
  <c r="G334" i="2"/>
  <c r="I334" i="2" s="1"/>
  <c r="G333" i="2"/>
  <c r="I333" i="2" s="1"/>
  <c r="G332" i="2"/>
  <c r="I332" i="2" s="1"/>
  <c r="G331" i="2"/>
  <c r="I331" i="2" s="1"/>
  <c r="G330" i="2"/>
  <c r="I330" i="2" s="1"/>
  <c r="G329" i="2"/>
  <c r="I329" i="2" s="1"/>
  <c r="G328" i="2"/>
  <c r="I328" i="2" s="1"/>
  <c r="G327" i="2"/>
  <c r="I327" i="2" s="1"/>
  <c r="G326" i="2"/>
  <c r="I326" i="2" s="1"/>
  <c r="G325" i="2"/>
  <c r="I325" i="2" s="1"/>
  <c r="G324" i="2"/>
  <c r="I324" i="2" s="1"/>
  <c r="G323" i="2"/>
  <c r="I323" i="2" s="1"/>
  <c r="G322" i="2"/>
  <c r="I322" i="2" s="1"/>
  <c r="G321" i="2"/>
  <c r="I321" i="2" s="1"/>
  <c r="G320" i="2"/>
  <c r="I320" i="2" s="1"/>
  <c r="G319" i="2"/>
  <c r="I319" i="2" s="1"/>
  <c r="G318" i="2"/>
  <c r="I318" i="2" s="1"/>
  <c r="G317" i="2"/>
  <c r="I317" i="2" s="1"/>
  <c r="G316" i="2"/>
  <c r="I316" i="2" s="1"/>
  <c r="G315" i="2"/>
  <c r="I315" i="2" s="1"/>
  <c r="G314" i="2"/>
  <c r="I314" i="2" s="1"/>
  <c r="G313" i="2"/>
  <c r="I313" i="2" s="1"/>
  <c r="G312" i="2"/>
  <c r="I312" i="2" s="1"/>
  <c r="G311" i="2"/>
  <c r="I311" i="2" s="1"/>
  <c r="G310" i="2"/>
  <c r="I310" i="2" s="1"/>
  <c r="G309" i="2"/>
  <c r="I309" i="2" s="1"/>
  <c r="G308" i="2"/>
  <c r="I308" i="2" s="1"/>
  <c r="G307" i="2"/>
  <c r="I307" i="2" s="1"/>
  <c r="G306" i="2"/>
  <c r="I306" i="2" s="1"/>
  <c r="G305" i="2"/>
  <c r="I305" i="2" s="1"/>
  <c r="G304" i="2"/>
  <c r="I304" i="2" s="1"/>
  <c r="G303" i="2"/>
  <c r="I303" i="2" s="1"/>
  <c r="G302" i="2"/>
  <c r="I302" i="2" s="1"/>
  <c r="G301" i="2"/>
  <c r="I301" i="2" s="1"/>
  <c r="G300" i="2"/>
  <c r="I300" i="2" s="1"/>
  <c r="G299" i="2"/>
  <c r="I299" i="2" s="1"/>
  <c r="G298" i="2"/>
  <c r="I298" i="2" s="1"/>
  <c r="G297" i="2"/>
  <c r="I297" i="2" s="1"/>
  <c r="G296" i="2"/>
  <c r="I296" i="2" s="1"/>
  <c r="G295" i="2"/>
  <c r="I295" i="2" s="1"/>
  <c r="G294" i="2"/>
  <c r="I294" i="2" s="1"/>
  <c r="G293" i="2"/>
  <c r="I293" i="2" s="1"/>
  <c r="G292" i="2"/>
  <c r="I292" i="2" s="1"/>
  <c r="G291" i="2"/>
  <c r="I291" i="2" s="1"/>
  <c r="G290" i="2"/>
  <c r="I290" i="2" s="1"/>
  <c r="G289" i="2"/>
  <c r="I289" i="2" s="1"/>
  <c r="G288" i="2"/>
  <c r="I288" i="2" s="1"/>
  <c r="G287" i="2"/>
  <c r="I287" i="2" s="1"/>
  <c r="G286" i="2"/>
  <c r="I286" i="2" s="1"/>
  <c r="G285" i="2"/>
  <c r="I285" i="2" s="1"/>
  <c r="G284" i="2"/>
  <c r="I284" i="2" s="1"/>
  <c r="G283" i="2"/>
  <c r="I283" i="2" s="1"/>
  <c r="G282" i="2"/>
  <c r="I282" i="2" s="1"/>
  <c r="G281" i="2"/>
  <c r="I281" i="2" s="1"/>
  <c r="G280" i="2"/>
  <c r="I280" i="2" s="1"/>
  <c r="G279" i="2"/>
  <c r="I279" i="2" s="1"/>
  <c r="G278" i="2"/>
  <c r="I278" i="2" s="1"/>
  <c r="G277" i="2"/>
  <c r="I277" i="2" s="1"/>
  <c r="G276" i="2"/>
  <c r="I276" i="2" s="1"/>
  <c r="G275" i="2"/>
  <c r="I275" i="2" s="1"/>
  <c r="G274" i="2"/>
  <c r="I274" i="2" s="1"/>
  <c r="G273" i="2"/>
  <c r="I273" i="2" s="1"/>
  <c r="G272" i="2"/>
  <c r="I272" i="2" s="1"/>
  <c r="G271" i="2"/>
  <c r="I271" i="2" s="1"/>
  <c r="G270" i="2"/>
  <c r="I270" i="2" s="1"/>
  <c r="G269" i="2"/>
  <c r="I269" i="2" s="1"/>
  <c r="G268" i="2"/>
  <c r="I268" i="2" s="1"/>
  <c r="G267" i="2"/>
  <c r="I267" i="2" s="1"/>
  <c r="G266" i="2"/>
  <c r="I266" i="2" s="1"/>
  <c r="G265" i="2"/>
  <c r="I265" i="2" s="1"/>
  <c r="G264" i="2"/>
  <c r="I264" i="2" s="1"/>
  <c r="G263" i="2"/>
  <c r="I263" i="2" s="1"/>
  <c r="G262" i="2"/>
  <c r="I262" i="2" s="1"/>
  <c r="G261" i="2"/>
  <c r="I261" i="2" s="1"/>
  <c r="G260" i="2"/>
  <c r="I260" i="2" s="1"/>
  <c r="G259" i="2"/>
  <c r="I259" i="2" s="1"/>
  <c r="G258" i="2"/>
  <c r="I258" i="2" s="1"/>
  <c r="G257" i="2"/>
  <c r="I257" i="2" s="1"/>
  <c r="G256" i="2"/>
  <c r="I256" i="2" s="1"/>
  <c r="G255" i="2"/>
  <c r="I255" i="2" s="1"/>
  <c r="G254" i="2"/>
  <c r="I254" i="2" s="1"/>
  <c r="G253" i="2"/>
  <c r="I253" i="2" s="1"/>
  <c r="G252" i="2"/>
  <c r="I252" i="2" s="1"/>
  <c r="G251" i="2"/>
  <c r="I251" i="2" s="1"/>
  <c r="G250" i="2"/>
  <c r="I250" i="2" s="1"/>
  <c r="G249" i="2"/>
  <c r="I249" i="2" s="1"/>
  <c r="G248" i="2"/>
  <c r="I248" i="2" s="1"/>
  <c r="G247" i="2"/>
  <c r="I247" i="2" s="1"/>
  <c r="G246" i="2"/>
  <c r="I246" i="2" s="1"/>
  <c r="G245" i="2"/>
  <c r="I245" i="2" s="1"/>
  <c r="G244" i="2"/>
  <c r="I244" i="2" s="1"/>
  <c r="G243" i="2"/>
  <c r="I243" i="2" s="1"/>
  <c r="G242" i="2"/>
  <c r="I242" i="2" s="1"/>
  <c r="G241" i="2"/>
  <c r="I241" i="2" s="1"/>
  <c r="G240" i="2"/>
  <c r="I240" i="2" s="1"/>
  <c r="G239" i="2"/>
  <c r="I239" i="2" s="1"/>
  <c r="G238" i="2"/>
  <c r="I238" i="2" s="1"/>
  <c r="G237" i="2"/>
  <c r="I237" i="2" s="1"/>
  <c r="G236" i="2"/>
  <c r="I236" i="2" s="1"/>
  <c r="G235" i="2"/>
  <c r="I235" i="2" s="1"/>
  <c r="G234" i="2"/>
  <c r="I234" i="2" s="1"/>
  <c r="G233" i="2"/>
  <c r="I233" i="2" s="1"/>
  <c r="G232" i="2"/>
  <c r="I232" i="2" s="1"/>
  <c r="G231" i="2"/>
  <c r="I231" i="2" s="1"/>
  <c r="G230" i="2"/>
  <c r="I230" i="2" s="1"/>
  <c r="G229" i="2"/>
  <c r="I229" i="2" s="1"/>
  <c r="G228" i="2"/>
  <c r="I228" i="2" s="1"/>
  <c r="G227" i="2"/>
  <c r="I227" i="2" s="1"/>
  <c r="G226" i="2"/>
  <c r="I226" i="2" s="1"/>
  <c r="G225" i="2"/>
  <c r="I225" i="2" s="1"/>
  <c r="G224" i="2"/>
  <c r="I224" i="2" s="1"/>
  <c r="G223" i="2"/>
  <c r="I223" i="2" s="1"/>
  <c r="G222" i="2"/>
  <c r="I222" i="2" s="1"/>
  <c r="G221" i="2"/>
  <c r="I221" i="2" s="1"/>
  <c r="G220" i="2"/>
  <c r="I220" i="2" s="1"/>
  <c r="G219" i="2"/>
  <c r="I219" i="2" s="1"/>
  <c r="G218" i="2"/>
  <c r="I218" i="2" s="1"/>
  <c r="G217" i="2"/>
  <c r="I217" i="2" s="1"/>
  <c r="G216" i="2"/>
  <c r="I216" i="2" s="1"/>
  <c r="G215" i="2"/>
  <c r="I215" i="2" s="1"/>
  <c r="G214" i="2"/>
  <c r="I214" i="2" s="1"/>
  <c r="G213" i="2"/>
  <c r="I213" i="2" s="1"/>
  <c r="G211" i="2"/>
  <c r="I211" i="2" s="1"/>
  <c r="G210" i="2"/>
  <c r="I210" i="2" s="1"/>
  <c r="G209" i="2"/>
  <c r="I209" i="2" s="1"/>
  <c r="G208" i="2"/>
  <c r="I208" i="2" s="1"/>
  <c r="G207" i="2"/>
  <c r="I207" i="2" s="1"/>
  <c r="G206" i="2"/>
  <c r="I206" i="2" s="1"/>
  <c r="G205" i="2"/>
  <c r="I205" i="2" s="1"/>
  <c r="G204" i="2"/>
  <c r="I204" i="2" s="1"/>
  <c r="G203" i="2"/>
  <c r="I203" i="2" s="1"/>
  <c r="G202" i="2"/>
  <c r="I202" i="2" s="1"/>
  <c r="G201" i="2"/>
  <c r="I201" i="2" s="1"/>
  <c r="G200" i="2"/>
  <c r="I200" i="2" s="1"/>
  <c r="G199" i="2"/>
  <c r="I199" i="2" s="1"/>
  <c r="G198" i="2"/>
  <c r="I198" i="2" s="1"/>
  <c r="G197" i="2"/>
  <c r="I197" i="2" s="1"/>
  <c r="G196" i="2"/>
  <c r="I196" i="2" s="1"/>
  <c r="G195" i="2"/>
  <c r="I195" i="2" s="1"/>
  <c r="G194" i="2"/>
  <c r="I194" i="2" s="1"/>
  <c r="G193" i="2"/>
  <c r="I193" i="2" s="1"/>
  <c r="G192" i="2"/>
  <c r="I192" i="2" s="1"/>
  <c r="G191" i="2"/>
  <c r="I191" i="2" s="1"/>
  <c r="G190" i="2"/>
  <c r="I190" i="2" s="1"/>
  <c r="G189" i="2"/>
  <c r="I189" i="2" s="1"/>
  <c r="G188" i="2"/>
  <c r="I188" i="2" s="1"/>
  <c r="G187" i="2"/>
  <c r="I187" i="2" s="1"/>
  <c r="I186" i="2"/>
  <c r="G185" i="2"/>
  <c r="I185" i="2" s="1"/>
  <c r="G184" i="2"/>
  <c r="I184" i="2" s="1"/>
  <c r="G183" i="2"/>
  <c r="I183" i="2" s="1"/>
  <c r="G182" i="2"/>
  <c r="I182" i="2" s="1"/>
  <c r="G181" i="2"/>
  <c r="I181" i="2" s="1"/>
  <c r="G180" i="2"/>
  <c r="I180" i="2" s="1"/>
  <c r="G179" i="2"/>
  <c r="I179" i="2" s="1"/>
  <c r="G178" i="2"/>
  <c r="I178" i="2" s="1"/>
  <c r="G177" i="2"/>
  <c r="I177" i="2" s="1"/>
  <c r="G176" i="2"/>
  <c r="I176" i="2" s="1"/>
  <c r="G175" i="2"/>
  <c r="I175" i="2" s="1"/>
  <c r="G174" i="2"/>
  <c r="I174" i="2" s="1"/>
  <c r="G173" i="2"/>
  <c r="I173" i="2" s="1"/>
  <c r="G172" i="2"/>
  <c r="I172" i="2" s="1"/>
  <c r="G171" i="2"/>
  <c r="I171" i="2" s="1"/>
  <c r="G170" i="2"/>
  <c r="I170" i="2" s="1"/>
  <c r="G169" i="2"/>
  <c r="I169" i="2" s="1"/>
  <c r="G168" i="2"/>
  <c r="I168" i="2" s="1"/>
  <c r="G167" i="2"/>
  <c r="I167" i="2" s="1"/>
  <c r="G166" i="2"/>
  <c r="I166" i="2" s="1"/>
  <c r="G165" i="2"/>
  <c r="I165" i="2" s="1"/>
  <c r="G164" i="2"/>
  <c r="I164" i="2" s="1"/>
  <c r="G163" i="2"/>
  <c r="I163" i="2" s="1"/>
  <c r="G162" i="2"/>
  <c r="I162" i="2" s="1"/>
  <c r="G161" i="2"/>
  <c r="I161" i="2" s="1"/>
  <c r="G160" i="2"/>
  <c r="I160" i="2" s="1"/>
  <c r="G159" i="2"/>
  <c r="I159" i="2" s="1"/>
  <c r="G158" i="2"/>
  <c r="I158" i="2" s="1"/>
  <c r="G157" i="2"/>
  <c r="I157" i="2" s="1"/>
  <c r="G156" i="2"/>
  <c r="I156" i="2" s="1"/>
  <c r="G155" i="2"/>
  <c r="I155" i="2" s="1"/>
  <c r="G154" i="2"/>
  <c r="I154" i="2" s="1"/>
  <c r="G153" i="2"/>
  <c r="I153" i="2" s="1"/>
  <c r="G152" i="2"/>
  <c r="I152" i="2" s="1"/>
  <c r="G151" i="2"/>
  <c r="I151" i="2" s="1"/>
  <c r="G150" i="2"/>
  <c r="I150" i="2" s="1"/>
  <c r="G149" i="2"/>
  <c r="I149" i="2" s="1"/>
  <c r="G148" i="2"/>
  <c r="I148" i="2" s="1"/>
  <c r="G147" i="2"/>
  <c r="I147" i="2" s="1"/>
  <c r="G146" i="2"/>
  <c r="I146" i="2" s="1"/>
  <c r="G145" i="2"/>
  <c r="I145" i="2" s="1"/>
  <c r="G144" i="2"/>
  <c r="I144" i="2" s="1"/>
  <c r="G143" i="2"/>
  <c r="I143" i="2" s="1"/>
  <c r="G142" i="2"/>
  <c r="I142" i="2" s="1"/>
  <c r="G141" i="2"/>
  <c r="I141" i="2" s="1"/>
  <c r="G140" i="2"/>
  <c r="I140" i="2" s="1"/>
  <c r="G139" i="2"/>
  <c r="I139" i="2" s="1"/>
  <c r="G138" i="2"/>
  <c r="I138" i="2" s="1"/>
  <c r="G137" i="2"/>
  <c r="I137" i="2" s="1"/>
  <c r="G136" i="2"/>
  <c r="I136" i="2" s="1"/>
  <c r="G135" i="2"/>
  <c r="I135" i="2" s="1"/>
  <c r="G134" i="2"/>
  <c r="I134" i="2" s="1"/>
  <c r="G133" i="2"/>
  <c r="I133" i="2" s="1"/>
  <c r="G132" i="2"/>
  <c r="I132" i="2" s="1"/>
  <c r="G131" i="2"/>
  <c r="I131" i="2" s="1"/>
  <c r="G130" i="2"/>
  <c r="I130" i="2" s="1"/>
  <c r="G129" i="2"/>
  <c r="I129" i="2" s="1"/>
  <c r="G128" i="2"/>
  <c r="I128" i="2" s="1"/>
  <c r="G127" i="2"/>
  <c r="I127" i="2" s="1"/>
  <c r="G126" i="2"/>
  <c r="I126" i="2" s="1"/>
  <c r="G125" i="2"/>
  <c r="I125" i="2" s="1"/>
  <c r="G124" i="2"/>
  <c r="I124" i="2" s="1"/>
  <c r="G123" i="2"/>
  <c r="I123" i="2" s="1"/>
  <c r="G122" i="2"/>
  <c r="I122" i="2" s="1"/>
  <c r="G121" i="2"/>
  <c r="I121" i="2" s="1"/>
  <c r="G120" i="2"/>
  <c r="I120" i="2" s="1"/>
  <c r="G119" i="2"/>
  <c r="I119" i="2" s="1"/>
  <c r="G118" i="2"/>
  <c r="I118" i="2" s="1"/>
  <c r="G117" i="2"/>
  <c r="I117" i="2" s="1"/>
  <c r="G116" i="2"/>
  <c r="I116" i="2" s="1"/>
  <c r="G115" i="2"/>
  <c r="I115" i="2" s="1"/>
  <c r="G114" i="2"/>
  <c r="I114" i="2" s="1"/>
  <c r="G113" i="2"/>
  <c r="I113" i="2" s="1"/>
  <c r="G112" i="2"/>
  <c r="I112" i="2" s="1"/>
  <c r="G111" i="2"/>
  <c r="I111" i="2" s="1"/>
  <c r="G110" i="2"/>
  <c r="I110" i="2" s="1"/>
  <c r="G109" i="2"/>
  <c r="I109" i="2" s="1"/>
  <c r="G108" i="2"/>
  <c r="I108" i="2" s="1"/>
  <c r="G107" i="2"/>
  <c r="I107" i="2" s="1"/>
  <c r="G106" i="2"/>
  <c r="I106" i="2" s="1"/>
  <c r="G105" i="2"/>
  <c r="I105" i="2" s="1"/>
  <c r="G104" i="2"/>
  <c r="I104" i="2" s="1"/>
  <c r="G103" i="2"/>
  <c r="I103" i="2" s="1"/>
  <c r="G102" i="2"/>
  <c r="I102" i="2" s="1"/>
  <c r="G101" i="2"/>
  <c r="I101" i="2" s="1"/>
  <c r="G100" i="2"/>
  <c r="I100" i="2" s="1"/>
  <c r="G99" i="2"/>
  <c r="I99" i="2" s="1"/>
  <c r="G98" i="2"/>
  <c r="I98" i="2" s="1"/>
  <c r="G97" i="2"/>
  <c r="I97" i="2" s="1"/>
  <c r="G96" i="2"/>
  <c r="I96" i="2" s="1"/>
  <c r="G95" i="2"/>
  <c r="I95" i="2" s="1"/>
  <c r="G94" i="2"/>
  <c r="I94" i="2" s="1"/>
  <c r="G93" i="2"/>
  <c r="I93" i="2" s="1"/>
  <c r="G92" i="2"/>
  <c r="I92" i="2" s="1"/>
  <c r="G91" i="2"/>
  <c r="I91" i="2" s="1"/>
  <c r="G90" i="2"/>
  <c r="I90" i="2" s="1"/>
  <c r="G89" i="2"/>
  <c r="I89" i="2" s="1"/>
  <c r="G88" i="2"/>
  <c r="I88" i="2" s="1"/>
  <c r="G87" i="2"/>
  <c r="I87" i="2" s="1"/>
  <c r="G86" i="2"/>
  <c r="I86" i="2" s="1"/>
  <c r="G85" i="2"/>
  <c r="I85" i="2" s="1"/>
  <c r="G84" i="2"/>
  <c r="I84" i="2" s="1"/>
  <c r="G83" i="2"/>
  <c r="I83" i="2" s="1"/>
  <c r="G82" i="2"/>
  <c r="I82" i="2" s="1"/>
  <c r="G81" i="2"/>
  <c r="I81" i="2" s="1"/>
  <c r="G80" i="2"/>
  <c r="I80" i="2" s="1"/>
  <c r="G79" i="2"/>
  <c r="I79" i="2" s="1"/>
  <c r="G78" i="2"/>
  <c r="I78" i="2" s="1"/>
  <c r="G77" i="2"/>
  <c r="I77" i="2" s="1"/>
  <c r="G76" i="2"/>
  <c r="I76" i="2" s="1"/>
  <c r="G75" i="2"/>
  <c r="I75" i="2" s="1"/>
  <c r="G74" i="2"/>
  <c r="I74" i="2" s="1"/>
  <c r="G73" i="2"/>
  <c r="I73" i="2" s="1"/>
  <c r="G72" i="2"/>
  <c r="I72" i="2" s="1"/>
  <c r="G71" i="2"/>
  <c r="I71" i="2" s="1"/>
  <c r="G70" i="2"/>
  <c r="I70" i="2" s="1"/>
  <c r="G69" i="2"/>
  <c r="I69" i="2" s="1"/>
  <c r="G68" i="2"/>
  <c r="I68" i="2" s="1"/>
  <c r="G67" i="2"/>
  <c r="I67" i="2" s="1"/>
  <c r="G66" i="2"/>
  <c r="I66" i="2" s="1"/>
  <c r="G65" i="2"/>
  <c r="I65" i="2" s="1"/>
  <c r="G64" i="2"/>
  <c r="I64" i="2" s="1"/>
  <c r="G63" i="2"/>
  <c r="I63" i="2" s="1"/>
  <c r="G62" i="2"/>
  <c r="I62" i="2" s="1"/>
  <c r="G61" i="2"/>
  <c r="I61" i="2" s="1"/>
  <c r="G60" i="2"/>
  <c r="I60" i="2" s="1"/>
  <c r="G59" i="2"/>
  <c r="I59" i="2" s="1"/>
  <c r="G58" i="2"/>
  <c r="I58" i="2" s="1"/>
  <c r="G57" i="2"/>
  <c r="I57" i="2" s="1"/>
  <c r="G56" i="2"/>
  <c r="I56" i="2" s="1"/>
  <c r="G55" i="2"/>
  <c r="I55" i="2" s="1"/>
  <c r="G54" i="2"/>
  <c r="I54" i="2" s="1"/>
  <c r="G53" i="2"/>
  <c r="I53" i="2" s="1"/>
  <c r="G52" i="2"/>
  <c r="I52" i="2" s="1"/>
  <c r="G51" i="2"/>
  <c r="I51" i="2" s="1"/>
  <c r="G50" i="2"/>
  <c r="I50" i="2" s="1"/>
  <c r="G49" i="2"/>
  <c r="I49" i="2" s="1"/>
  <c r="G48" i="2"/>
  <c r="I48" i="2" s="1"/>
  <c r="G47" i="2"/>
  <c r="I47" i="2" s="1"/>
  <c r="G46" i="2"/>
  <c r="I46" i="2" s="1"/>
  <c r="G45" i="2"/>
  <c r="I45" i="2" s="1"/>
  <c r="G44" i="2"/>
  <c r="I44" i="2" s="1"/>
  <c r="G43" i="2"/>
  <c r="I43" i="2" s="1"/>
  <c r="G42" i="2"/>
  <c r="I42" i="2" s="1"/>
  <c r="G41" i="2"/>
  <c r="I41" i="2" s="1"/>
  <c r="I40" i="2"/>
  <c r="G39" i="2"/>
  <c r="I39" i="2" s="1"/>
  <c r="G38" i="2"/>
  <c r="I38" i="2" s="1"/>
  <c r="G37" i="2"/>
  <c r="I37" i="2" s="1"/>
  <c r="G36" i="2"/>
  <c r="I36" i="2" s="1"/>
  <c r="G35" i="2"/>
  <c r="I35" i="2" s="1"/>
  <c r="G34" i="2"/>
  <c r="I34" i="2" s="1"/>
  <c r="G33" i="2"/>
  <c r="I33" i="2" s="1"/>
  <c r="G32" i="2"/>
  <c r="I32" i="2" s="1"/>
  <c r="G31" i="2"/>
  <c r="I31" i="2" s="1"/>
  <c r="G30" i="2"/>
  <c r="I30" i="2" s="1"/>
  <c r="G29" i="2"/>
  <c r="I29" i="2" s="1"/>
  <c r="G28" i="2"/>
  <c r="I28" i="2" s="1"/>
  <c r="G27" i="2"/>
  <c r="I27" i="2" s="1"/>
  <c r="G26" i="2"/>
  <c r="I26" i="2" s="1"/>
  <c r="G25" i="2"/>
  <c r="I25" i="2" s="1"/>
  <c r="G24" i="2"/>
  <c r="I24" i="2" s="1"/>
  <c r="G23" i="2"/>
  <c r="I23" i="2" s="1"/>
  <c r="G22" i="2"/>
  <c r="I22" i="2" s="1"/>
  <c r="G21" i="2"/>
  <c r="I21" i="2" s="1"/>
  <c r="G20" i="2"/>
  <c r="I20" i="2" s="1"/>
  <c r="G19" i="2"/>
  <c r="I19" i="2" s="1"/>
  <c r="G18" i="2"/>
  <c r="I18" i="2" s="1"/>
  <c r="G17" i="2"/>
  <c r="I17" i="2" s="1"/>
  <c r="G16" i="2"/>
  <c r="I16" i="2" s="1"/>
  <c r="G15" i="2"/>
  <c r="I15" i="2" s="1"/>
  <c r="G14" i="2"/>
  <c r="I14" i="2" s="1"/>
  <c r="G13" i="2"/>
  <c r="I13" i="2" s="1"/>
  <c r="G12" i="2"/>
  <c r="I12" i="2" s="1"/>
  <c r="G11" i="2"/>
  <c r="I11" i="2" s="1"/>
  <c r="G10" i="2"/>
  <c r="I10" i="2" s="1"/>
  <c r="G9" i="2"/>
  <c r="I9" i="2" s="1"/>
  <c r="G8" i="2"/>
  <c r="I8" i="2" s="1"/>
  <c r="G7" i="2"/>
  <c r="I7" i="2" s="1"/>
  <c r="G6" i="2"/>
  <c r="I6" i="2" s="1"/>
  <c r="G5" i="2"/>
  <c r="I5" i="2" s="1"/>
  <c r="J5" i="2"/>
  <c r="K1105" i="2" l="1"/>
  <c r="J1105" i="2"/>
  <c r="K1104" i="2"/>
  <c r="J1104" i="2"/>
  <c r="K1103" i="2"/>
  <c r="J1103" i="2"/>
  <c r="K1102" i="2"/>
  <c r="J1102" i="2"/>
  <c r="K1101" i="2"/>
  <c r="J1101" i="2"/>
  <c r="K1100" i="2"/>
  <c r="J1100" i="2"/>
  <c r="K1099" i="2"/>
  <c r="J1099" i="2"/>
  <c r="K1098" i="2"/>
  <c r="J1098" i="2"/>
  <c r="K1097" i="2"/>
  <c r="J1097" i="2"/>
  <c r="K1096" i="2"/>
  <c r="J1096" i="2"/>
  <c r="K1095" i="2"/>
  <c r="J1095" i="2"/>
  <c r="K1094" i="2"/>
  <c r="J1094" i="2"/>
  <c r="K1093" i="2"/>
  <c r="J1093" i="2"/>
  <c r="K1092" i="2"/>
  <c r="J1092" i="2"/>
  <c r="K1091" i="2"/>
  <c r="J1091" i="2"/>
  <c r="K1090" i="2"/>
  <c r="J1090" i="2"/>
  <c r="K1089" i="2"/>
  <c r="J1089" i="2"/>
  <c r="K1088" i="2"/>
  <c r="J1088" i="2"/>
  <c r="K1087" i="2"/>
  <c r="J1087" i="2"/>
  <c r="K1086" i="2"/>
  <c r="J1086" i="2"/>
  <c r="K1085" i="2"/>
  <c r="J1085" i="2"/>
  <c r="K1084" i="2"/>
  <c r="J1084" i="2"/>
  <c r="K1083" i="2"/>
  <c r="J1083" i="2"/>
  <c r="K1082" i="2"/>
  <c r="J1082" i="2"/>
  <c r="K1081" i="2"/>
  <c r="J1081" i="2"/>
  <c r="K1080" i="2"/>
  <c r="J1080" i="2"/>
  <c r="K1079" i="2"/>
  <c r="J1079" i="2"/>
  <c r="K1078" i="2"/>
  <c r="J1078" i="2"/>
  <c r="K1077" i="2"/>
  <c r="J1077" i="2"/>
  <c r="K1076" i="2"/>
  <c r="J1076" i="2"/>
  <c r="K1075" i="2"/>
  <c r="J1075" i="2"/>
  <c r="K1074" i="2"/>
  <c r="J1074" i="2"/>
  <c r="K1073" i="2"/>
  <c r="J1073" i="2"/>
  <c r="K1072" i="2"/>
  <c r="J1072" i="2"/>
  <c r="K1071" i="2"/>
  <c r="J1071" i="2"/>
  <c r="K1070" i="2"/>
  <c r="J1070" i="2"/>
  <c r="K1069" i="2"/>
  <c r="J1069" i="2"/>
  <c r="K1068" i="2"/>
  <c r="G212" i="2" s="1"/>
  <c r="I212" i="2" s="1"/>
  <c r="J1068" i="2"/>
  <c r="K1067" i="2"/>
  <c r="J1067" i="2"/>
  <c r="K1066" i="2"/>
  <c r="J1066" i="2"/>
  <c r="K1065" i="2"/>
  <c r="J1065" i="2"/>
  <c r="K1064" i="2"/>
  <c r="J1064" i="2"/>
  <c r="K1063" i="2"/>
  <c r="J1063" i="2"/>
  <c r="K1062" i="2"/>
  <c r="J1062" i="2"/>
  <c r="K1061" i="2"/>
  <c r="J1061" i="2"/>
  <c r="K1060" i="2"/>
  <c r="J1060" i="2"/>
  <c r="K1059" i="2"/>
  <c r="J1059" i="2"/>
  <c r="K1058" i="2"/>
  <c r="J1058" i="2"/>
  <c r="K1057" i="2"/>
  <c r="J1057" i="2"/>
  <c r="K1056" i="2"/>
  <c r="J1056" i="2"/>
  <c r="K1055" i="2"/>
  <c r="J1055" i="2"/>
  <c r="K1054" i="2"/>
  <c r="J1054" i="2"/>
  <c r="K1053" i="2"/>
  <c r="J1053" i="2"/>
  <c r="K1052" i="2"/>
  <c r="J1052" i="2"/>
  <c r="K1051" i="2"/>
  <c r="J1051" i="2"/>
  <c r="K1050" i="2"/>
  <c r="J1050" i="2"/>
  <c r="K1049" i="2"/>
  <c r="J1049" i="2"/>
  <c r="K1048" i="2"/>
  <c r="J1048" i="2"/>
  <c r="K1047" i="2"/>
  <c r="J1047" i="2"/>
  <c r="K1046" i="2"/>
  <c r="J1046" i="2"/>
  <c r="K1045" i="2"/>
  <c r="J1045" i="2"/>
  <c r="K1044" i="2"/>
  <c r="J1044" i="2"/>
  <c r="K1043" i="2"/>
  <c r="J1043" i="2"/>
  <c r="K1042" i="2"/>
  <c r="J1042" i="2"/>
  <c r="K1041" i="2"/>
  <c r="J1041" i="2"/>
  <c r="K1040" i="2"/>
  <c r="J1040" i="2"/>
  <c r="K1039" i="2"/>
  <c r="J1039" i="2"/>
  <c r="K1038" i="2"/>
  <c r="J1038" i="2"/>
  <c r="K1037" i="2"/>
  <c r="J1037" i="2"/>
  <c r="K1036" i="2"/>
  <c r="J1036" i="2"/>
  <c r="K1035" i="2"/>
  <c r="J1035" i="2"/>
  <c r="K1034" i="2"/>
  <c r="J1034" i="2"/>
  <c r="K1033" i="2"/>
  <c r="J1033" i="2"/>
  <c r="K1032" i="2"/>
  <c r="J1032" i="2"/>
  <c r="K1031" i="2"/>
  <c r="J1031" i="2"/>
  <c r="K1030" i="2"/>
  <c r="J1030" i="2"/>
  <c r="K1029" i="2"/>
  <c r="J1029" i="2"/>
  <c r="K1028" i="2"/>
  <c r="J1028" i="2"/>
  <c r="K1027" i="2"/>
  <c r="J1027" i="2"/>
  <c r="K1026" i="2"/>
  <c r="J1026" i="2"/>
  <c r="K1025" i="2"/>
  <c r="J1025" i="2"/>
  <c r="K1024" i="2"/>
  <c r="J1024" i="2"/>
  <c r="K1023" i="2"/>
  <c r="J1023" i="2"/>
  <c r="K1022" i="2"/>
  <c r="J1022" i="2"/>
  <c r="K1021" i="2"/>
  <c r="J1021" i="2"/>
  <c r="K1020" i="2"/>
  <c r="J1020" i="2"/>
  <c r="K1019" i="2"/>
  <c r="J1019" i="2"/>
  <c r="K1018" i="2"/>
  <c r="J1018" i="2"/>
  <c r="K1017" i="2"/>
  <c r="J1017" i="2"/>
  <c r="K1016" i="2"/>
  <c r="J1016" i="2"/>
  <c r="K1015" i="2"/>
  <c r="J1015" i="2"/>
  <c r="K1014" i="2"/>
  <c r="J1014" i="2"/>
  <c r="K1013" i="2"/>
  <c r="J1013" i="2"/>
  <c r="K1012" i="2"/>
  <c r="J1012" i="2"/>
  <c r="K1011" i="2"/>
  <c r="J1011" i="2"/>
  <c r="K1010" i="2"/>
  <c r="J1010" i="2"/>
  <c r="K1009" i="2"/>
  <c r="J1009" i="2"/>
  <c r="K1008" i="2"/>
  <c r="J1008" i="2"/>
  <c r="K1007" i="2"/>
  <c r="J1007" i="2"/>
  <c r="K1006" i="2"/>
  <c r="J1006" i="2"/>
  <c r="K1005" i="2"/>
  <c r="J1005" i="2"/>
  <c r="K1004" i="2"/>
  <c r="J1004" i="2"/>
  <c r="K1003" i="2"/>
  <c r="J1003" i="2"/>
  <c r="K1002" i="2"/>
  <c r="J1002" i="2"/>
  <c r="K1001" i="2"/>
  <c r="J1001" i="2"/>
  <c r="K1000" i="2"/>
  <c r="J1000" i="2"/>
  <c r="K999" i="2"/>
  <c r="J999" i="2"/>
  <c r="K998" i="2"/>
  <c r="J998" i="2"/>
  <c r="K997" i="2"/>
  <c r="J997" i="2"/>
  <c r="K996" i="2"/>
  <c r="J996" i="2"/>
  <c r="K995" i="2"/>
  <c r="J995" i="2"/>
  <c r="K994" i="2"/>
  <c r="J994" i="2"/>
  <c r="K993" i="2"/>
  <c r="J993" i="2"/>
  <c r="K992" i="2"/>
  <c r="J992" i="2"/>
  <c r="K991" i="2"/>
  <c r="J991" i="2"/>
  <c r="K990" i="2"/>
  <c r="J990" i="2"/>
  <c r="K989" i="2"/>
  <c r="J989" i="2"/>
  <c r="K988" i="2"/>
  <c r="J988" i="2"/>
  <c r="K987" i="2"/>
  <c r="J987" i="2"/>
  <c r="K986" i="2"/>
  <c r="J986" i="2"/>
  <c r="K985" i="2"/>
  <c r="J985" i="2"/>
  <c r="K984" i="2"/>
  <c r="J984" i="2"/>
  <c r="K983" i="2"/>
  <c r="J983" i="2"/>
  <c r="K982" i="2"/>
  <c r="J982" i="2"/>
  <c r="K981" i="2"/>
  <c r="J981" i="2"/>
  <c r="K980" i="2"/>
  <c r="J980" i="2"/>
  <c r="K979" i="2"/>
  <c r="J979" i="2"/>
  <c r="K978" i="2"/>
  <c r="J978" i="2"/>
  <c r="K977" i="2"/>
  <c r="J977" i="2"/>
  <c r="K976" i="2"/>
  <c r="J976" i="2"/>
  <c r="K975" i="2"/>
  <c r="J975" i="2"/>
  <c r="K974" i="2"/>
  <c r="J974" i="2"/>
  <c r="K973" i="2"/>
  <c r="J973" i="2"/>
  <c r="K972" i="2"/>
  <c r="J972" i="2"/>
  <c r="K971" i="2"/>
  <c r="J971" i="2"/>
  <c r="K970" i="2"/>
  <c r="J970" i="2"/>
  <c r="K969" i="2"/>
  <c r="J969" i="2"/>
  <c r="K968" i="2"/>
  <c r="J968" i="2"/>
  <c r="K967" i="2"/>
  <c r="J967" i="2"/>
  <c r="K966" i="2"/>
  <c r="J966" i="2"/>
  <c r="K965" i="2"/>
  <c r="J965" i="2"/>
  <c r="K964" i="2"/>
  <c r="J964" i="2"/>
  <c r="K963" i="2"/>
  <c r="J963" i="2"/>
  <c r="K962" i="2"/>
  <c r="J962" i="2"/>
  <c r="K961" i="2"/>
  <c r="J961" i="2"/>
  <c r="K960" i="2"/>
  <c r="J960" i="2"/>
  <c r="K959" i="2"/>
  <c r="J959" i="2"/>
  <c r="K958" i="2"/>
  <c r="J958" i="2"/>
  <c r="K957" i="2"/>
  <c r="J957" i="2"/>
  <c r="K956" i="2"/>
  <c r="J956" i="2"/>
  <c r="K955" i="2"/>
  <c r="J955" i="2"/>
  <c r="K954" i="2"/>
  <c r="J954" i="2"/>
  <c r="K953" i="2"/>
  <c r="J953" i="2"/>
  <c r="K952" i="2"/>
  <c r="J952" i="2"/>
  <c r="K951" i="2"/>
  <c r="J951" i="2"/>
  <c r="K950" i="2"/>
  <c r="J950" i="2"/>
  <c r="K949" i="2"/>
  <c r="J949" i="2"/>
  <c r="K948" i="2"/>
  <c r="J948" i="2"/>
  <c r="K947" i="2"/>
  <c r="J947" i="2"/>
  <c r="K946" i="2"/>
  <c r="J946" i="2"/>
  <c r="K945" i="2"/>
  <c r="J945" i="2"/>
  <c r="K944" i="2"/>
  <c r="J944" i="2"/>
  <c r="K943" i="2"/>
  <c r="J943" i="2"/>
  <c r="K942" i="2"/>
  <c r="J942" i="2"/>
  <c r="K941" i="2"/>
  <c r="J941" i="2"/>
  <c r="K940" i="2"/>
  <c r="J940" i="2"/>
  <c r="K939" i="2"/>
  <c r="J939" i="2"/>
  <c r="K938" i="2"/>
  <c r="J938" i="2"/>
  <c r="K937" i="2"/>
  <c r="J937" i="2"/>
  <c r="K936" i="2"/>
  <c r="J936" i="2"/>
  <c r="K935" i="2"/>
  <c r="J935" i="2"/>
  <c r="K5" i="2" l="1"/>
  <c r="G45" i="9" l="1"/>
  <c r="D45" i="9"/>
  <c r="C45" i="9"/>
  <c r="F45" i="9"/>
  <c r="E45" i="9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C112" i="3" l="1"/>
  <c r="B112" i="3"/>
  <c r="C6" i="3"/>
  <c r="B6" i="3"/>
  <c r="C14" i="3"/>
  <c r="B14" i="3"/>
  <c r="C22" i="3"/>
  <c r="B22" i="3"/>
  <c r="C30" i="3"/>
  <c r="B30" i="3"/>
  <c r="C38" i="3"/>
  <c r="B38" i="3"/>
  <c r="C42" i="3"/>
  <c r="B42" i="3"/>
  <c r="C50" i="3"/>
  <c r="B50" i="3"/>
  <c r="C58" i="3"/>
  <c r="B58" i="3"/>
  <c r="C62" i="3"/>
  <c r="B62" i="3"/>
  <c r="B66" i="3"/>
  <c r="C66" i="3"/>
  <c r="C70" i="3"/>
  <c r="B70" i="3"/>
  <c r="B74" i="3"/>
  <c r="C74" i="3"/>
  <c r="B82" i="3"/>
  <c r="C82" i="3"/>
  <c r="B90" i="3"/>
  <c r="C90" i="3"/>
  <c r="B94" i="3"/>
  <c r="C94" i="3"/>
  <c r="B102" i="3"/>
  <c r="C102" i="3"/>
  <c r="B106" i="3"/>
  <c r="C106" i="3"/>
  <c r="C7" i="3"/>
  <c r="B7" i="3"/>
  <c r="C11" i="3"/>
  <c r="B11" i="3"/>
  <c r="C15" i="3"/>
  <c r="B15" i="3"/>
  <c r="C19" i="3"/>
  <c r="B19" i="3"/>
  <c r="C23" i="3"/>
  <c r="B23" i="3"/>
  <c r="C27" i="3"/>
  <c r="B27" i="3"/>
  <c r="C31" i="3"/>
  <c r="B31" i="3"/>
  <c r="C35" i="3"/>
  <c r="B35" i="3"/>
  <c r="C39" i="3"/>
  <c r="B39" i="3"/>
  <c r="C43" i="3"/>
  <c r="B43" i="3"/>
  <c r="C47" i="3"/>
  <c r="B47" i="3"/>
  <c r="C51" i="3"/>
  <c r="B51" i="3"/>
  <c r="C55" i="3"/>
  <c r="B55" i="3"/>
  <c r="C59" i="3"/>
  <c r="B59" i="3"/>
  <c r="C63" i="3"/>
  <c r="B63" i="3"/>
  <c r="B67" i="3"/>
  <c r="C67" i="3"/>
  <c r="C71" i="3"/>
  <c r="B71" i="3"/>
  <c r="B75" i="3"/>
  <c r="C75" i="3"/>
  <c r="C79" i="3"/>
  <c r="B79" i="3"/>
  <c r="B83" i="3"/>
  <c r="C83" i="3"/>
  <c r="B87" i="3"/>
  <c r="C87" i="3"/>
  <c r="B91" i="3"/>
  <c r="C91" i="3"/>
  <c r="B95" i="3"/>
  <c r="C95" i="3"/>
  <c r="B99" i="3"/>
  <c r="C99" i="3"/>
  <c r="B103" i="3"/>
  <c r="C103" i="3"/>
  <c r="B107" i="3"/>
  <c r="C107" i="3"/>
  <c r="C111" i="3"/>
  <c r="B111" i="3"/>
  <c r="C8" i="3"/>
  <c r="B8" i="3"/>
  <c r="C16" i="3"/>
  <c r="B16" i="3"/>
  <c r="C24" i="3"/>
  <c r="B24" i="3"/>
  <c r="C36" i="3"/>
  <c r="B36" i="3"/>
  <c r="C44" i="3"/>
  <c r="B44" i="3"/>
  <c r="C52" i="3"/>
  <c r="B52" i="3"/>
  <c r="C60" i="3"/>
  <c r="B60" i="3"/>
  <c r="B72" i="3"/>
  <c r="C72" i="3"/>
  <c r="B80" i="3"/>
  <c r="C80" i="3"/>
  <c r="C84" i="3"/>
  <c r="B84" i="3"/>
  <c r="B88" i="3"/>
  <c r="C88" i="3"/>
  <c r="C92" i="3"/>
  <c r="B92" i="3"/>
  <c r="C96" i="3"/>
  <c r="B96" i="3"/>
  <c r="C100" i="3"/>
  <c r="B100" i="3"/>
  <c r="B104" i="3"/>
  <c r="C104" i="3"/>
  <c r="C108" i="3"/>
  <c r="B108" i="3"/>
  <c r="C12" i="3"/>
  <c r="B12" i="3"/>
  <c r="C20" i="3"/>
  <c r="B20" i="3"/>
  <c r="C28" i="3"/>
  <c r="B28" i="3"/>
  <c r="C32" i="3"/>
  <c r="B32" i="3"/>
  <c r="C40" i="3"/>
  <c r="B40" i="3"/>
  <c r="C48" i="3"/>
  <c r="B48" i="3"/>
  <c r="C56" i="3"/>
  <c r="B56" i="3"/>
  <c r="B64" i="3"/>
  <c r="C64" i="3"/>
  <c r="C68" i="3"/>
  <c r="B68" i="3"/>
  <c r="C76" i="3"/>
  <c r="B76" i="3"/>
  <c r="B9" i="3"/>
  <c r="C9" i="3"/>
  <c r="C13" i="3"/>
  <c r="B13" i="3"/>
  <c r="B17" i="3"/>
  <c r="C17" i="3"/>
  <c r="C21" i="3"/>
  <c r="B21" i="3"/>
  <c r="B25" i="3"/>
  <c r="C25" i="3"/>
  <c r="C29" i="3"/>
  <c r="B29" i="3"/>
  <c r="B33" i="3"/>
  <c r="C33" i="3"/>
  <c r="C37" i="3"/>
  <c r="B37" i="3"/>
  <c r="B41" i="3"/>
  <c r="C41" i="3"/>
  <c r="C45" i="3"/>
  <c r="B45" i="3"/>
  <c r="B49" i="3"/>
  <c r="C49" i="3"/>
  <c r="C53" i="3"/>
  <c r="B53" i="3"/>
  <c r="B57" i="3"/>
  <c r="C57" i="3"/>
  <c r="C61" i="3"/>
  <c r="B61" i="3"/>
  <c r="C65" i="3"/>
  <c r="B65" i="3"/>
  <c r="C69" i="3"/>
  <c r="B69" i="3"/>
  <c r="C73" i="3"/>
  <c r="B73" i="3"/>
  <c r="C77" i="3"/>
  <c r="B77" i="3"/>
  <c r="C81" i="3"/>
  <c r="B81" i="3"/>
  <c r="C85" i="3"/>
  <c r="B85" i="3"/>
  <c r="C89" i="3"/>
  <c r="B89" i="3"/>
  <c r="C93" i="3"/>
  <c r="B93" i="3"/>
  <c r="B97" i="3"/>
  <c r="C97" i="3"/>
  <c r="C101" i="3"/>
  <c r="B101" i="3"/>
  <c r="C105" i="3"/>
  <c r="B105" i="3"/>
  <c r="C109" i="3"/>
  <c r="B109" i="3"/>
  <c r="C10" i="3"/>
  <c r="B10" i="3"/>
  <c r="C18" i="3"/>
  <c r="B18" i="3"/>
  <c r="C26" i="3"/>
  <c r="B26" i="3"/>
  <c r="C34" i="3"/>
  <c r="B34" i="3"/>
  <c r="C46" i="3"/>
  <c r="B46" i="3"/>
  <c r="C54" i="3"/>
  <c r="B54" i="3"/>
  <c r="C78" i="3"/>
  <c r="B78" i="3"/>
  <c r="B86" i="3"/>
  <c r="C86" i="3"/>
  <c r="B98" i="3"/>
  <c r="C98" i="3"/>
  <c r="B110" i="3"/>
  <c r="C110" i="3"/>
  <c r="D112" i="3" l="1"/>
  <c r="D64" i="3"/>
  <c r="D72" i="3"/>
  <c r="D103" i="3"/>
  <c r="D95" i="3"/>
  <c r="D87" i="3"/>
  <c r="D102" i="3"/>
  <c r="D90" i="3"/>
  <c r="D74" i="3"/>
  <c r="D66" i="3"/>
  <c r="D88" i="3"/>
  <c r="D80" i="3"/>
  <c r="D107" i="3"/>
  <c r="D99" i="3"/>
  <c r="D91" i="3"/>
  <c r="D83" i="3"/>
  <c r="D75" i="3"/>
  <c r="D67" i="3"/>
  <c r="D106" i="3"/>
  <c r="D94" i="3"/>
  <c r="D82" i="3"/>
  <c r="D104" i="3"/>
  <c r="D78" i="3"/>
  <c r="D46" i="3"/>
  <c r="D26" i="3"/>
  <c r="D10" i="3"/>
  <c r="D105" i="3"/>
  <c r="D81" i="3"/>
  <c r="D54" i="3"/>
  <c r="D34" i="3"/>
  <c r="D18" i="3"/>
  <c r="D109" i="3"/>
  <c r="D101" i="3"/>
  <c r="D93" i="3"/>
  <c r="D85" i="3"/>
  <c r="D68" i="3"/>
  <c r="D56" i="3"/>
  <c r="D57" i="3"/>
  <c r="D49" i="3"/>
  <c r="D41" i="3"/>
  <c r="D33" i="3"/>
  <c r="D25" i="3"/>
  <c r="D17" i="3"/>
  <c r="D77" i="3"/>
  <c r="D69" i="3"/>
  <c r="D61" i="3"/>
  <c r="D53" i="3"/>
  <c r="D45" i="3"/>
  <c r="D37" i="3"/>
  <c r="D29" i="3"/>
  <c r="D21" i="3"/>
  <c r="D13" i="3"/>
  <c r="D76" i="3"/>
  <c r="D48" i="3"/>
  <c r="D32" i="3"/>
  <c r="D20" i="3"/>
  <c r="D108" i="3"/>
  <c r="D100" i="3"/>
  <c r="D92" i="3"/>
  <c r="D84" i="3"/>
  <c r="D52" i="3"/>
  <c r="D36" i="3"/>
  <c r="D16" i="3"/>
  <c r="D111" i="3"/>
  <c r="D79" i="3"/>
  <c r="D71" i="3"/>
  <c r="D63" i="3"/>
  <c r="D55" i="3"/>
  <c r="D47" i="3"/>
  <c r="D39" i="3"/>
  <c r="D31" i="3"/>
  <c r="D23" i="3"/>
  <c r="D15" i="3"/>
  <c r="D7" i="3"/>
  <c r="D58" i="3"/>
  <c r="D42" i="3"/>
  <c r="D30" i="3"/>
  <c r="D14" i="3"/>
  <c r="D110" i="3"/>
  <c r="D86" i="3"/>
  <c r="D89" i="3"/>
  <c r="D73" i="3"/>
  <c r="D65" i="3"/>
  <c r="D40" i="3"/>
  <c r="D28" i="3"/>
  <c r="D12" i="3"/>
  <c r="D96" i="3"/>
  <c r="D60" i="3"/>
  <c r="D44" i="3"/>
  <c r="D24" i="3"/>
  <c r="D8" i="3"/>
  <c r="D59" i="3"/>
  <c r="D51" i="3"/>
  <c r="D43" i="3"/>
  <c r="D35" i="3"/>
  <c r="D27" i="3"/>
  <c r="D19" i="3"/>
  <c r="D11" i="3"/>
  <c r="D70" i="3"/>
  <c r="D62" i="3"/>
  <c r="D50" i="3"/>
  <c r="D38" i="3"/>
  <c r="D22" i="3"/>
  <c r="D6" i="3"/>
  <c r="B113" i="3"/>
  <c r="D98" i="3"/>
  <c r="D97" i="3"/>
  <c r="D9" i="3"/>
  <c r="C113" i="3"/>
  <c r="D113" i="3" l="1"/>
</calcChain>
</file>

<file path=xl/sharedStrings.xml><?xml version="1.0" encoding="utf-8"?>
<sst xmlns="http://schemas.openxmlformats.org/spreadsheetml/2006/main" count="313" uniqueCount="180">
  <si>
    <t>التاريخ</t>
  </si>
  <si>
    <t>القيمة</t>
  </si>
  <si>
    <t>ملاحظات</t>
  </si>
  <si>
    <t>الفترة الى</t>
  </si>
  <si>
    <t>الفترة من</t>
  </si>
  <si>
    <t>شركة الزراعة الحديثة - بيكو</t>
  </si>
  <si>
    <t>مزرعة برقاش</t>
  </si>
  <si>
    <t>الادارة المالية</t>
  </si>
  <si>
    <t xml:space="preserve">الاجمالى العام </t>
  </si>
  <si>
    <t>ساقطه</t>
  </si>
  <si>
    <t>كود العميل</t>
  </si>
  <si>
    <t xml:space="preserve">اسم العميل </t>
  </si>
  <si>
    <t>اسم العميل</t>
  </si>
  <si>
    <t>السيد كيلة</t>
  </si>
  <si>
    <t>مصطفى حمودة</t>
  </si>
  <si>
    <t>محمد عطية سليم</t>
  </si>
  <si>
    <t>عبدالله شعبان طه</t>
  </si>
  <si>
    <t>تامر الزينى</t>
  </si>
  <si>
    <t>عمرو جمال سليم</t>
  </si>
  <si>
    <t>احمد عبدالواحد ( محمد عصام</t>
  </si>
  <si>
    <t>مصطفى محمد العدسى (كامل جمعة</t>
  </si>
  <si>
    <t>محمد سليمان شلبى</t>
  </si>
  <si>
    <t>محمد خيرى سليم</t>
  </si>
  <si>
    <t>عادل محمد العدسى</t>
  </si>
  <si>
    <t>احمد عبدالمجيد الاصفر</t>
  </si>
  <si>
    <t>عادل خنيزى سليم</t>
  </si>
  <si>
    <t>محمد عبود ابوزيد</t>
  </si>
  <si>
    <t xml:space="preserve">اسماعيل عرش </t>
  </si>
  <si>
    <t>محمود مراد</t>
  </si>
  <si>
    <t>حسن عبدالواحد</t>
  </si>
  <si>
    <t>عطية ذكى</t>
  </si>
  <si>
    <t>عطية حميدة سليم</t>
  </si>
  <si>
    <t>علاء عطية سليم</t>
  </si>
  <si>
    <t>سامى الغمراوى</t>
  </si>
  <si>
    <t>عبدالله صلاح الحملى</t>
  </si>
  <si>
    <t>احمد محمد حميدة سليم</t>
  </si>
  <si>
    <t>عبدالسلام نعمان</t>
  </si>
  <si>
    <t xml:space="preserve">جابر الغمراوى </t>
  </si>
  <si>
    <t xml:space="preserve">فكرى الغمراوى </t>
  </si>
  <si>
    <t>رضا محمد السيد شاهين</t>
  </si>
  <si>
    <t>محمود عطية الشافعى</t>
  </si>
  <si>
    <t>عمرو البصير</t>
  </si>
  <si>
    <t>فهمى خيرى مرعى</t>
  </si>
  <si>
    <t>حازم رمضان عبدالعاطى</t>
  </si>
  <si>
    <t>محمد عبدالمحسن سعد</t>
  </si>
  <si>
    <t>محمود سعيد رمضان</t>
  </si>
  <si>
    <t>لطفى مبروك الزينى</t>
  </si>
  <si>
    <t>هانى على سليم</t>
  </si>
  <si>
    <t>محمود عطية ذكى الشيخ</t>
  </si>
  <si>
    <t>احمد صبرى الغمراوى</t>
  </si>
  <si>
    <t>محمد صدقى عرش</t>
  </si>
  <si>
    <t>خالد محمد خلف</t>
  </si>
  <si>
    <t>عبدالعال سرحان</t>
  </si>
  <si>
    <t>احمد عبدالرسول عطاالله</t>
  </si>
  <si>
    <t>محمد ابراهيم سليم</t>
  </si>
  <si>
    <t>عبدالحليم خنيزى الاصفر</t>
  </si>
  <si>
    <t>عبدالناصر مصطفى العدسى</t>
  </si>
  <si>
    <t>رضا شعبان طه</t>
  </si>
  <si>
    <t>احمد مبروك عيسى</t>
  </si>
  <si>
    <t>عبدالسلام مبارك الزينى</t>
  </si>
  <si>
    <t>على محمد الغمراوى</t>
  </si>
  <si>
    <t>محمود سعيد مهدى</t>
  </si>
  <si>
    <t>على البدوى</t>
  </si>
  <si>
    <t>محمود مرتضى العدسى</t>
  </si>
  <si>
    <t>سعيد طلعت الطايفة</t>
  </si>
  <si>
    <t>احمد سعيد رمضان</t>
  </si>
  <si>
    <t>رضاعاطف خنيزى</t>
  </si>
  <si>
    <t>جابر شاكر الغمراوى</t>
  </si>
  <si>
    <t>حمادة عيد محسن</t>
  </si>
  <si>
    <t>عنتر مصطفى نصر</t>
  </si>
  <si>
    <t>محمود كحيل</t>
  </si>
  <si>
    <t>احمد رمضان الغمراوى</t>
  </si>
  <si>
    <t>على رمضان على</t>
  </si>
  <si>
    <t xml:space="preserve">محمد عبدالله شلبى </t>
  </si>
  <si>
    <t>الشحات المهدى</t>
  </si>
  <si>
    <t>شريف عبدالمنعم سعد ( وحيد حامد</t>
  </si>
  <si>
    <t>محمد حافظ</t>
  </si>
  <si>
    <t>عبدالعزيز ونيس</t>
  </si>
  <si>
    <t>عادل عبدالرؤوف سليم</t>
  </si>
  <si>
    <t>صبرى الغمرواى</t>
  </si>
  <si>
    <t>احمد البرى</t>
  </si>
  <si>
    <t>احمد صفوت عمارة</t>
  </si>
  <si>
    <t>محمد السيد شلبى</t>
  </si>
  <si>
    <t>محمد حلمى</t>
  </si>
  <si>
    <t>احمد محمد عيسى</t>
  </si>
  <si>
    <t>حمودة ابورواش</t>
  </si>
  <si>
    <t>كود الصنف</t>
  </si>
  <si>
    <t>اسم الصنف</t>
  </si>
  <si>
    <t>فولكس</t>
  </si>
  <si>
    <t>سلفات ماغنسيوم</t>
  </si>
  <si>
    <t>17/11/2019</t>
  </si>
  <si>
    <t>السداد</t>
  </si>
  <si>
    <t>المتبقى</t>
  </si>
  <si>
    <t>الكمية</t>
  </si>
  <si>
    <t>السعر</t>
  </si>
  <si>
    <t xml:space="preserve">فاتورة رقم </t>
  </si>
  <si>
    <t>ماكس جرو 10-50-10</t>
  </si>
  <si>
    <t>اتش تى سى 40-12-8</t>
  </si>
  <si>
    <t>سيتو سيتا تبارك</t>
  </si>
  <si>
    <t>بوتاس ماكس جرو 42-7-7</t>
  </si>
  <si>
    <t xml:space="preserve">اتلانت </t>
  </si>
  <si>
    <t>سبيدو60مم</t>
  </si>
  <si>
    <t>باسفوليار كومبى</t>
  </si>
  <si>
    <t>جانجر</t>
  </si>
  <si>
    <t>بوب اكس لارج</t>
  </si>
  <si>
    <t>كليك</t>
  </si>
  <si>
    <t>بوتاس ماستر باور 10-5-42</t>
  </si>
  <si>
    <t>جالاكسى</t>
  </si>
  <si>
    <t>تايجر فوس 1/2 لتر</t>
  </si>
  <si>
    <t>الصنف</t>
  </si>
  <si>
    <t xml:space="preserve">كمية </t>
  </si>
  <si>
    <t>سعر</t>
  </si>
  <si>
    <t>قيمة</t>
  </si>
  <si>
    <t>سداد</t>
  </si>
  <si>
    <t xml:space="preserve">متبقى </t>
  </si>
  <si>
    <t>كشف حساب العميل تفصيلى</t>
  </si>
  <si>
    <t>تبارك سترولين</t>
  </si>
  <si>
    <t>امينو ماو</t>
  </si>
  <si>
    <t>اوميجا 1/2 لتر</t>
  </si>
  <si>
    <t>ماكس جرو 19-19</t>
  </si>
  <si>
    <t>كشف حساب اجمالى</t>
  </si>
  <si>
    <t>نترات كالسيوم</t>
  </si>
  <si>
    <t>فولفو ماكس</t>
  </si>
  <si>
    <t>حمض نيتريك</t>
  </si>
  <si>
    <t>نتروكاينين بلس</t>
  </si>
  <si>
    <t>بيومكتين</t>
  </si>
  <si>
    <t>كونكور</t>
  </si>
  <si>
    <t>ترون بى اتش اكوليبوتور</t>
  </si>
  <si>
    <t>صن زنك</t>
  </si>
  <si>
    <t>هايبريد24</t>
  </si>
  <si>
    <t>كالفيد 1/2 لتر</t>
  </si>
  <si>
    <t>صن بورون مولبيديوم</t>
  </si>
  <si>
    <t>حامض فوسفوريك</t>
  </si>
  <si>
    <t>روت باور</t>
  </si>
  <si>
    <t>قرص شيرى</t>
  </si>
  <si>
    <t>هيومى ماكس</t>
  </si>
  <si>
    <t>مترودكس</t>
  </si>
  <si>
    <t>اكوانوفاكالبور</t>
  </si>
  <si>
    <t>اكسلانت</t>
  </si>
  <si>
    <t>بلانت اتش سى اس</t>
  </si>
  <si>
    <t xml:space="preserve">سبيرو </t>
  </si>
  <si>
    <t>19/11/2019</t>
  </si>
  <si>
    <t>21/11/2019</t>
  </si>
  <si>
    <t>22/11/2019</t>
  </si>
  <si>
    <t>23/11/2019</t>
  </si>
  <si>
    <t>24/11/2019</t>
  </si>
  <si>
    <t>25/11/2019</t>
  </si>
  <si>
    <t>26/11/2019</t>
  </si>
  <si>
    <t>27/11/2019</t>
  </si>
  <si>
    <t>اجرى 50%</t>
  </si>
  <si>
    <t>كبريتات نحاس</t>
  </si>
  <si>
    <t>كابيتان الترا 80%</t>
  </si>
  <si>
    <t>استيموفول</t>
  </si>
  <si>
    <t>الترا هيوميك</t>
  </si>
  <si>
    <t>ماغنسيوم</t>
  </si>
  <si>
    <t>اكسترا25%</t>
  </si>
  <si>
    <t>انتوبولو 6%</t>
  </si>
  <si>
    <t>مكس جرو منجنيز</t>
  </si>
  <si>
    <t>مكس جرو زنك</t>
  </si>
  <si>
    <t>ماب</t>
  </si>
  <si>
    <t>ساندكيور</t>
  </si>
  <si>
    <t>كومبينيكس</t>
  </si>
  <si>
    <t>مايستك</t>
  </si>
  <si>
    <t>كول فيرت50-20-15</t>
  </si>
  <si>
    <t>كول فيرت 30-50-5</t>
  </si>
  <si>
    <t>28/11/2019</t>
  </si>
  <si>
    <t>29/11/2019</t>
  </si>
  <si>
    <t>30/11/2019</t>
  </si>
  <si>
    <t>محمود محمد خنيزى سليم</t>
  </si>
  <si>
    <t>محمد جمال الغمراوى</t>
  </si>
  <si>
    <t>جلوير</t>
  </si>
  <si>
    <t>فونكس</t>
  </si>
  <si>
    <t>تربو روت</t>
  </si>
  <si>
    <t>داليفوس</t>
  </si>
  <si>
    <t>ماكس جرو زنك</t>
  </si>
  <si>
    <t>حديد ادها 6% افتى بلو</t>
  </si>
  <si>
    <t>تبارك فرتى سال</t>
  </si>
  <si>
    <t>23/12/2019</t>
  </si>
  <si>
    <t>22/12/2019</t>
  </si>
  <si>
    <t>&gt;p{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</si>
</sst>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-;_-* #,##0.00\-;_-* &quot;-&quot;??_-;_-@_-"/>
    <numFmt numFmtId="165" formatCode="_-* #,##0.00_-;\-* #,##0.00_-;_-* &quot;-&quot;??_-;_-@_-"/>
    <numFmt numFmtId="166" formatCode="_-&quot;ر.س.&quot;\ * #,##0_-;_-&quot;ر.س.&quot;\ * #,##0\-;_-&quot;ر.س.&quot;\ * &quot;-&quot;_-;_-@_-"/>
    <numFmt numFmtId="167" formatCode="_-&quot;ر.س.&quot;\ * #,##0.00_-;_-&quot;ر.س.&quot;\ * #,##0.00\-;_-&quot;ر.س.&quot;\ * &quot;-&quot;??_-;_-@_-"/>
    <numFmt numFmtId="168" formatCode="_(* #,##0_);_(* \(#,##0\);_(* &quot;-&quot;??_);_(@_)"/>
  </numFmts>
  <fonts count="3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11"/>
      <color indexed="22"/>
      <name val="Arial"/>
      <family val="2"/>
      <charset val="178"/>
    </font>
    <font>
      <sz val="14"/>
      <name val="Arabic Transparent"/>
      <charset val="178"/>
    </font>
    <font>
      <b/>
      <sz val="18"/>
      <color indexed="62"/>
      <name val="Times New Roman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22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b/>
      <sz val="14"/>
      <color rgb="FF660033"/>
      <name val="Calibri"/>
      <family val="2"/>
      <scheme val="minor"/>
    </font>
    <font>
      <b/>
      <sz val="14"/>
      <color rgb="FF0033CC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309">
    <xf numFmtId="0" fontId="0" fillId="0" borderId="0"/>
    <xf numFmtId="0" fontId="1" fillId="0" borderId="0"/>
    <xf numFmtId="0" fontId="3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10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17" borderId="14" applyNumberFormat="0" applyAlignment="0" applyProtection="0"/>
    <xf numFmtId="0" fontId="8" fillId="17" borderId="14" applyNumberFormat="0" applyAlignment="0" applyProtection="0"/>
    <xf numFmtId="0" fontId="9" fillId="27" borderId="15" applyNumberFormat="0" applyAlignment="0" applyProtection="0"/>
    <xf numFmtId="0" fontId="9" fillId="27" borderId="15" applyNumberFormat="0" applyAlignment="0" applyProtection="0"/>
    <xf numFmtId="164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0" fontId="15" fillId="0" borderId="17" applyNumberFormat="0" applyFill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0" borderId="14" applyNumberFormat="0" applyAlignment="0" applyProtection="0"/>
    <xf numFmtId="0" fontId="17" fillId="10" borderId="14" applyNumberFormat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12" borderId="20" applyNumberFormat="0" applyFont="0" applyAlignment="0" applyProtection="0"/>
    <xf numFmtId="0" fontId="3" fillId="12" borderId="20" applyNumberFormat="0" applyFont="0" applyAlignment="0" applyProtection="0"/>
    <xf numFmtId="0" fontId="20" fillId="17" borderId="21" applyNumberFormat="0" applyAlignment="0" applyProtection="0"/>
    <xf numFmtId="0" fontId="20" fillId="17" borderId="21" applyNumberFormat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0" fillId="11" borderId="21" applyNumberFormat="0" applyAlignment="0" applyProtection="0"/>
    <xf numFmtId="0" fontId="17" fillId="10" borderId="14" applyNumberFormat="0" applyAlignment="0" applyProtection="0"/>
    <xf numFmtId="0" fontId="22" fillId="0" borderId="23" applyNumberFormat="0" applyFill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6" borderId="0" applyNumberFormat="0" applyBorder="0" applyAlignment="0" applyProtection="0"/>
    <xf numFmtId="0" fontId="13" fillId="7" borderId="0" applyNumberFormat="0" applyBorder="0" applyAlignment="0" applyProtection="0"/>
    <xf numFmtId="0" fontId="8" fillId="11" borderId="14" applyNumberFormat="0" applyAlignment="0" applyProtection="0"/>
    <xf numFmtId="0" fontId="24" fillId="27" borderId="15" applyNumberFormat="0" applyAlignment="0" applyProtection="0"/>
    <xf numFmtId="0" fontId="18" fillId="0" borderId="19" applyNumberFormat="0" applyFill="0" applyAlignment="0" applyProtection="0"/>
    <xf numFmtId="0" fontId="7" fillId="6" borderId="0" applyNumberFormat="0" applyBorder="0" applyAlignment="0" applyProtection="0"/>
    <xf numFmtId="0" fontId="25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17" applyNumberFormat="0" applyFill="0" applyAlignment="0" applyProtection="0"/>
    <xf numFmtId="0" fontId="29" fillId="0" borderId="25" applyNumberFormat="0" applyFill="0" applyAlignment="0" applyProtection="0"/>
    <xf numFmtId="0" fontId="2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3" fillId="12" borderId="20" applyNumberFormat="0" applyFont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9" xfId="0" applyBorder="1"/>
    <xf numFmtId="16" fontId="0" fillId="0" borderId="0" xfId="0" applyNumberFormat="1"/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4" borderId="26" xfId="0" applyFill="1" applyBorder="1" applyAlignment="1">
      <alignment horizontal="center" vertical="center"/>
    </xf>
    <xf numFmtId="0" fontId="0" fillId="0" borderId="27" xfId="0" applyBorder="1"/>
    <xf numFmtId="0" fontId="0" fillId="0" borderId="29" xfId="0" applyBorder="1"/>
    <xf numFmtId="0" fontId="0" fillId="3" borderId="10" xfId="0" applyFill="1" applyBorder="1"/>
    <xf numFmtId="0" fontId="0" fillId="3" borderId="28" xfId="0" applyFill="1" applyBorder="1"/>
    <xf numFmtId="0" fontId="0" fillId="29" borderId="3" xfId="0" applyFill="1" applyBorder="1"/>
    <xf numFmtId="0" fontId="0" fillId="29" borderId="1" xfId="0" applyFill="1" applyBorder="1"/>
    <xf numFmtId="0" fontId="30" fillId="0" borderId="0" xfId="0" applyFont="1"/>
    <xf numFmtId="0" fontId="30" fillId="3" borderId="4" xfId="0" applyFont="1" applyFill="1" applyBorder="1"/>
    <xf numFmtId="0" fontId="30" fillId="3" borderId="5" xfId="0" applyFont="1" applyFill="1" applyBorder="1"/>
    <xf numFmtId="0" fontId="30" fillId="3" borderId="4" xfId="0" applyFont="1" applyFill="1" applyBorder="1" applyAlignment="1">
      <alignment horizontal="center"/>
    </xf>
    <xf numFmtId="0" fontId="30" fillId="3" borderId="5" xfId="0" applyFont="1" applyFill="1" applyBorder="1" applyAlignment="1">
      <alignment horizontal="center"/>
    </xf>
    <xf numFmtId="0" fontId="30" fillId="0" borderId="2" xfId="0" applyFont="1" applyBorder="1"/>
    <xf numFmtId="0" fontId="30" fillId="0" borderId="6" xfId="0" applyFont="1" applyBorder="1"/>
    <xf numFmtId="0" fontId="30" fillId="29" borderId="2" xfId="0" applyFont="1" applyFill="1" applyBorder="1"/>
    <xf numFmtId="0" fontId="30" fillId="29" borderId="6" xfId="0" applyFont="1" applyFill="1" applyBorder="1"/>
    <xf numFmtId="49" fontId="30" fillId="0" borderId="6" xfId="1" applyNumberFormat="1" applyFont="1" applyFill="1" applyBorder="1" applyAlignment="1" applyProtection="1"/>
    <xf numFmtId="0" fontId="30" fillId="0" borderId="7" xfId="0" applyFont="1" applyBorder="1"/>
    <xf numFmtId="0" fontId="30" fillId="0" borderId="8" xfId="0" applyFont="1" applyBorder="1"/>
    <xf numFmtId="0" fontId="30" fillId="2" borderId="6" xfId="0" applyFont="1" applyFill="1" applyBorder="1"/>
    <xf numFmtId="0" fontId="31" fillId="2" borderId="3" xfId="0" applyFont="1" applyFill="1" applyBorder="1"/>
    <xf numFmtId="0" fontId="31" fillId="0" borderId="3" xfId="0" applyFont="1" applyBorder="1"/>
    <xf numFmtId="0" fontId="0" fillId="30" borderId="3" xfId="0" applyFill="1" applyBorder="1"/>
    <xf numFmtId="0" fontId="0" fillId="31" borderId="3" xfId="0" applyFill="1" applyBorder="1"/>
    <xf numFmtId="0" fontId="0" fillId="31" borderId="6" xfId="0" applyFill="1" applyBorder="1"/>
    <xf numFmtId="0" fontId="0" fillId="29" borderId="6" xfId="0" applyFill="1" applyBorder="1"/>
    <xf numFmtId="0" fontId="0" fillId="31" borderId="1" xfId="0" applyFill="1" applyBorder="1"/>
    <xf numFmtId="1" fontId="0" fillId="0" borderId="0" xfId="0" applyNumberFormat="1"/>
    <xf numFmtId="1" fontId="2" fillId="4" borderId="28" xfId="0" applyNumberFormat="1" applyFont="1" applyFill="1" applyBorder="1" applyAlignment="1">
      <alignment horizontal="center" vertical="center" wrapText="1"/>
    </xf>
    <xf numFmtId="1" fontId="0" fillId="0" borderId="30" xfId="0" applyNumberFormat="1" applyBorder="1"/>
    <xf numFmtId="1" fontId="0" fillId="0" borderId="31" xfId="0" applyNumberFormat="1" applyBorder="1"/>
    <xf numFmtId="1" fontId="0" fillId="31" borderId="31" xfId="0" applyNumberFormat="1" applyFill="1" applyBorder="1"/>
    <xf numFmtId="1" fontId="0" fillId="29" borderId="31" xfId="0" applyNumberFormat="1" applyFill="1" applyBorder="1"/>
    <xf numFmtId="0" fontId="0" fillId="0" borderId="0" xfId="0" applyAlignment="1"/>
    <xf numFmtId="14" fontId="0" fillId="0" borderId="2" xfId="0" applyNumberFormat="1" applyBorder="1"/>
    <xf numFmtId="168" fontId="0" fillId="3" borderId="28" xfId="308" applyNumberFormat="1" applyFont="1" applyFill="1" applyBorder="1"/>
    <xf numFmtId="0" fontId="2" fillId="32" borderId="0" xfId="0" applyFont="1" applyFill="1" applyAlignment="1">
      <alignment horizontal="center"/>
    </xf>
    <xf numFmtId="0" fontId="2" fillId="29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33" borderId="0" xfId="0" applyFill="1"/>
    <xf numFmtId="16" fontId="33" fillId="0" borderId="0" xfId="0" applyNumberFormat="1" applyFont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</cellXfs>
  <cellStyles count="309">
    <cellStyle name="20% - Accent1 2" xfId="3"/>
    <cellStyle name="20% - Accent1 3" xfId="4"/>
    <cellStyle name="20% - Accent2 2" xfId="5"/>
    <cellStyle name="20% - Accent2 3" xfId="6"/>
    <cellStyle name="20% - Accent3 2" xfId="7"/>
    <cellStyle name="20% - Accent3 3" xfId="8"/>
    <cellStyle name="20% - Accent4 2" xfId="9"/>
    <cellStyle name="20% - Accent4 3" xfId="10"/>
    <cellStyle name="20% - Accent5 2" xfId="11"/>
    <cellStyle name="20% - Accent5 3" xfId="12"/>
    <cellStyle name="20% - Accent6 2" xfId="13"/>
    <cellStyle name="20% - Accent6 3" xfId="14"/>
    <cellStyle name="20% - تمييز1" xfId="15"/>
    <cellStyle name="20% - تمييز2" xfId="16"/>
    <cellStyle name="20% - تمييز3" xfId="17"/>
    <cellStyle name="20% - تمييز4" xfId="18"/>
    <cellStyle name="20% - تمييز5" xfId="19"/>
    <cellStyle name="20% - تمييز6" xfId="20"/>
    <cellStyle name="40% - Accent1 2" xfId="21"/>
    <cellStyle name="40% - Accent1 3" xfId="22"/>
    <cellStyle name="40% - Accent2 2" xfId="23"/>
    <cellStyle name="40% - Accent2 3" xfId="24"/>
    <cellStyle name="40% - Accent3 2" xfId="25"/>
    <cellStyle name="40% - Accent3 3" xfId="26"/>
    <cellStyle name="40% - Accent4 2" xfId="27"/>
    <cellStyle name="40% - Accent4 3" xfId="28"/>
    <cellStyle name="40% - Accent5 2" xfId="29"/>
    <cellStyle name="40% - Accent5 3" xfId="30"/>
    <cellStyle name="40% - Accent6 2" xfId="31"/>
    <cellStyle name="40% - Accent6 3" xfId="32"/>
    <cellStyle name="40% - تمييز1" xfId="33"/>
    <cellStyle name="40% - تمييز2" xfId="34"/>
    <cellStyle name="40% - تمييز3" xfId="35"/>
    <cellStyle name="40% - تمييز4" xfId="36"/>
    <cellStyle name="40% - تمييز5" xfId="37"/>
    <cellStyle name="40% - تمييز6" xfId="38"/>
    <cellStyle name="60% - Accent1 2" xfId="39"/>
    <cellStyle name="60% - Accent1 3" xfId="40"/>
    <cellStyle name="60% - Accent2 2" xfId="41"/>
    <cellStyle name="60% - Accent2 3" xfId="42"/>
    <cellStyle name="60% - Accent3 2" xfId="43"/>
    <cellStyle name="60% - Accent3 3" xfId="44"/>
    <cellStyle name="60% - Accent4 2" xfId="45"/>
    <cellStyle name="60% - Accent4 3" xfId="46"/>
    <cellStyle name="60% - Accent5 2" xfId="47"/>
    <cellStyle name="60% - Accent5 3" xfId="48"/>
    <cellStyle name="60% - Accent6 2" xfId="49"/>
    <cellStyle name="60% - Accent6 3" xfId="50"/>
    <cellStyle name="60% - تمييز1" xfId="51"/>
    <cellStyle name="60% - تمييز2" xfId="52"/>
    <cellStyle name="60% - تمييز3" xfId="53"/>
    <cellStyle name="60% - تمييز4" xfId="54"/>
    <cellStyle name="60% - تمييز5" xfId="55"/>
    <cellStyle name="60% - تمييز6" xfId="56"/>
    <cellStyle name="Accent1 2" xfId="57"/>
    <cellStyle name="Accent1 3" xfId="58"/>
    <cellStyle name="Accent2 2" xfId="59"/>
    <cellStyle name="Accent2 3" xfId="60"/>
    <cellStyle name="Accent3 2" xfId="61"/>
    <cellStyle name="Accent3 3" xfId="62"/>
    <cellStyle name="Accent4 2" xfId="63"/>
    <cellStyle name="Accent4 3" xfId="64"/>
    <cellStyle name="Accent5 2" xfId="65"/>
    <cellStyle name="Accent5 3" xfId="66"/>
    <cellStyle name="Accent6 2" xfId="67"/>
    <cellStyle name="Accent6 3" xfId="68"/>
    <cellStyle name="Bad 2" xfId="69"/>
    <cellStyle name="Bad 3" xfId="70"/>
    <cellStyle name="Calculation 2" xfId="71"/>
    <cellStyle name="Calculation 3" xfId="72"/>
    <cellStyle name="Check Cell 2" xfId="73"/>
    <cellStyle name="Check Cell 3" xfId="74"/>
    <cellStyle name="Comma" xfId="308" builtinId="3"/>
    <cellStyle name="Comma 10" xfId="75"/>
    <cellStyle name="Comma 11" xfId="76"/>
    <cellStyle name="Comma 2" xfId="77"/>
    <cellStyle name="Comma 2 10" xfId="78"/>
    <cellStyle name="Comma 2 11" xfId="79"/>
    <cellStyle name="Comma 2 12" xfId="80"/>
    <cellStyle name="Comma 2 13" xfId="81"/>
    <cellStyle name="Comma 2 14" xfId="82"/>
    <cellStyle name="Comma 2 15" xfId="83"/>
    <cellStyle name="Comma 2 16" xfId="84"/>
    <cellStyle name="Comma 2 17" xfId="85"/>
    <cellStyle name="Comma 2 18" xfId="86"/>
    <cellStyle name="Comma 2 19" xfId="87"/>
    <cellStyle name="Comma 2 2" xfId="88"/>
    <cellStyle name="Comma 2 20" xfId="89"/>
    <cellStyle name="Comma 2 21" xfId="90"/>
    <cellStyle name="Comma 2 22" xfId="91"/>
    <cellStyle name="Comma 2 23" xfId="92"/>
    <cellStyle name="Comma 2 24" xfId="93"/>
    <cellStyle name="Comma 2 25" xfId="94"/>
    <cellStyle name="Comma 2 26" xfId="95"/>
    <cellStyle name="Comma 2 27" xfId="96"/>
    <cellStyle name="Comma 2 28" xfId="97"/>
    <cellStyle name="Comma 2 29" xfId="98"/>
    <cellStyle name="Comma 2 3" xfId="99"/>
    <cellStyle name="Comma 2 30" xfId="100"/>
    <cellStyle name="Comma 2 31" xfId="101"/>
    <cellStyle name="Comma 2 32" xfId="102"/>
    <cellStyle name="Comma 2 33" xfId="103"/>
    <cellStyle name="Comma 2 34" xfId="104"/>
    <cellStyle name="Comma 2 35" xfId="105"/>
    <cellStyle name="Comma 2 36" xfId="106"/>
    <cellStyle name="Comma 2 37" xfId="107"/>
    <cellStyle name="Comma 2 38" xfId="108"/>
    <cellStyle name="Comma 2 39" xfId="109"/>
    <cellStyle name="Comma 2 4" xfId="110"/>
    <cellStyle name="Comma 2 40" xfId="111"/>
    <cellStyle name="Comma 2 41" xfId="112"/>
    <cellStyle name="Comma 2 5" xfId="113"/>
    <cellStyle name="Comma 2 6" xfId="114"/>
    <cellStyle name="Comma 2 7" xfId="115"/>
    <cellStyle name="Comma 2 8" xfId="116"/>
    <cellStyle name="Comma 2 9" xfId="117"/>
    <cellStyle name="Comma 2_Xl0000001" xfId="118"/>
    <cellStyle name="Comma 3" xfId="119"/>
    <cellStyle name="Comma 3 2" xfId="120"/>
    <cellStyle name="Comma 3_اجمالى مزرعة 2013" xfId="121"/>
    <cellStyle name="Comma 4" xfId="122"/>
    <cellStyle name="Comma 5" xfId="123"/>
    <cellStyle name="Comma 5 10" xfId="124"/>
    <cellStyle name="Comma 5 11" xfId="125"/>
    <cellStyle name="Comma 5 12" xfId="126"/>
    <cellStyle name="Comma 5 13" xfId="127"/>
    <cellStyle name="Comma 5 14" xfId="128"/>
    <cellStyle name="Comma 5 15" xfId="129"/>
    <cellStyle name="Comma 5 16" xfId="130"/>
    <cellStyle name="Comma 5 17" xfId="131"/>
    <cellStyle name="Comma 5 18" xfId="132"/>
    <cellStyle name="Comma 5 19" xfId="133"/>
    <cellStyle name="Comma 5 2" xfId="134"/>
    <cellStyle name="Comma 5 20" xfId="135"/>
    <cellStyle name="Comma 5 21" xfId="136"/>
    <cellStyle name="Comma 5 22" xfId="137"/>
    <cellStyle name="Comma 5 23" xfId="138"/>
    <cellStyle name="Comma 5 24" xfId="139"/>
    <cellStyle name="Comma 5 3" xfId="140"/>
    <cellStyle name="Comma 5 4" xfId="141"/>
    <cellStyle name="Comma 5 5" xfId="142"/>
    <cellStyle name="Comma 5 6" xfId="143"/>
    <cellStyle name="Comma 5 7" xfId="144"/>
    <cellStyle name="Comma 5 8" xfId="145"/>
    <cellStyle name="Comma 5 9" xfId="146"/>
    <cellStyle name="Comma 6" xfId="147"/>
    <cellStyle name="Comma 7" xfId="148"/>
    <cellStyle name="Comma 8" xfId="149"/>
    <cellStyle name="Comma 9" xfId="150"/>
    <cellStyle name="Explanatory Text 2" xfId="151"/>
    <cellStyle name="Explanatory Text 3" xfId="152"/>
    <cellStyle name="Good 2" xfId="153"/>
    <cellStyle name="Good 3" xfId="154"/>
    <cellStyle name="Heading 1 2" xfId="155"/>
    <cellStyle name="Heading 1 3" xfId="156"/>
    <cellStyle name="Heading 2 2" xfId="157"/>
    <cellStyle name="Heading 2 3" xfId="158"/>
    <cellStyle name="Heading 3 2" xfId="159"/>
    <cellStyle name="Heading 3 3" xfId="160"/>
    <cellStyle name="Heading 4 2" xfId="161"/>
    <cellStyle name="Heading 4 3" xfId="162"/>
    <cellStyle name="Input 2" xfId="163"/>
    <cellStyle name="Input 3" xfId="164"/>
    <cellStyle name="Linked Cell 2" xfId="165"/>
    <cellStyle name="Linked Cell 3" xfId="166"/>
    <cellStyle name="Neutral 2" xfId="167"/>
    <cellStyle name="Neutral 3" xfId="168"/>
    <cellStyle name="Normal" xfId="0" builtinId="0"/>
    <cellStyle name="Normal 10" xfId="2"/>
    <cellStyle name="Normal 11" xfId="169"/>
    <cellStyle name="Normal 12" xfId="170"/>
    <cellStyle name="Normal 2" xfId="171"/>
    <cellStyle name="Normal 2 10" xfId="172"/>
    <cellStyle name="Normal 2 11" xfId="173"/>
    <cellStyle name="Normal 2 12" xfId="174"/>
    <cellStyle name="Normal 2 13" xfId="175"/>
    <cellStyle name="Normal 2 14" xfId="176"/>
    <cellStyle name="Normal 2 15" xfId="177"/>
    <cellStyle name="Normal 2 16" xfId="178"/>
    <cellStyle name="Normal 2 17" xfId="179"/>
    <cellStyle name="Normal 2 18" xfId="180"/>
    <cellStyle name="Normal 2 19" xfId="181"/>
    <cellStyle name="Normal 2 2" xfId="182"/>
    <cellStyle name="Normal 2 20" xfId="183"/>
    <cellStyle name="Normal 2 21" xfId="184"/>
    <cellStyle name="Normal 2 22" xfId="185"/>
    <cellStyle name="Normal 2 23" xfId="186"/>
    <cellStyle name="Normal 2 24" xfId="187"/>
    <cellStyle name="Normal 2 25" xfId="188"/>
    <cellStyle name="Normal 2 26" xfId="189"/>
    <cellStyle name="Normal 2 27" xfId="190"/>
    <cellStyle name="Normal 2 28" xfId="191"/>
    <cellStyle name="Normal 2 29" xfId="192"/>
    <cellStyle name="Normal 2 3" xfId="193"/>
    <cellStyle name="Normal 2 30" xfId="194"/>
    <cellStyle name="Normal 2 31" xfId="195"/>
    <cellStyle name="Normal 2 32" xfId="196"/>
    <cellStyle name="Normal 2 33" xfId="197"/>
    <cellStyle name="Normal 2 34" xfId="198"/>
    <cellStyle name="Normal 2 35" xfId="199"/>
    <cellStyle name="Normal 2 36" xfId="200"/>
    <cellStyle name="Normal 2 37" xfId="201"/>
    <cellStyle name="Normal 2 38" xfId="202"/>
    <cellStyle name="Normal 2 39" xfId="203"/>
    <cellStyle name="Normal 2 4" xfId="204"/>
    <cellStyle name="Normal 2 40" xfId="205"/>
    <cellStyle name="Normal 2 41" xfId="206"/>
    <cellStyle name="Normal 2 5" xfId="207"/>
    <cellStyle name="Normal 2 5 2" xfId="208"/>
    <cellStyle name="Normal 2 6" xfId="209"/>
    <cellStyle name="Normal 2 7" xfId="210"/>
    <cellStyle name="Normal 2 8" xfId="211"/>
    <cellStyle name="Normal 2 9" xfId="212"/>
    <cellStyle name="Normal 2_Book1" xfId="213"/>
    <cellStyle name="Normal 3" xfId="214"/>
    <cellStyle name="Normal 4" xfId="215"/>
    <cellStyle name="Normal 4 10" xfId="216"/>
    <cellStyle name="Normal 4 11" xfId="217"/>
    <cellStyle name="Normal 4 12" xfId="218"/>
    <cellStyle name="Normal 4 13" xfId="219"/>
    <cellStyle name="Normal 4 14" xfId="220"/>
    <cellStyle name="Normal 4 15" xfId="221"/>
    <cellStyle name="Normal 4 16" xfId="222"/>
    <cellStyle name="Normal 4 17" xfId="223"/>
    <cellStyle name="Normal 4 18" xfId="224"/>
    <cellStyle name="Normal 4 19" xfId="225"/>
    <cellStyle name="Normal 4 2" xfId="226"/>
    <cellStyle name="Normal 4 20" xfId="227"/>
    <cellStyle name="Normal 4 21" xfId="228"/>
    <cellStyle name="Normal 4 22" xfId="229"/>
    <cellStyle name="Normal 4 23" xfId="230"/>
    <cellStyle name="Normal 4 24" xfId="231"/>
    <cellStyle name="Normal 4 3" xfId="232"/>
    <cellStyle name="Normal 4 4" xfId="233"/>
    <cellStyle name="Normal 4 5" xfId="234"/>
    <cellStyle name="Normal 4 6" xfId="235"/>
    <cellStyle name="Normal 4 7" xfId="236"/>
    <cellStyle name="Normal 4 8" xfId="237"/>
    <cellStyle name="Normal 4 9" xfId="238"/>
    <cellStyle name="Normal 4_2013 عرض موقف  موازنة  مانجو" xfId="239"/>
    <cellStyle name="Normal 5" xfId="240"/>
    <cellStyle name="Normal 5 10" xfId="241"/>
    <cellStyle name="Normal 5 11" xfId="242"/>
    <cellStyle name="Normal 5 12" xfId="243"/>
    <cellStyle name="Normal 5 13" xfId="244"/>
    <cellStyle name="Normal 5 14" xfId="245"/>
    <cellStyle name="Normal 5 15" xfId="246"/>
    <cellStyle name="Normal 5 16" xfId="247"/>
    <cellStyle name="Normal 5 17" xfId="248"/>
    <cellStyle name="Normal 5 18" xfId="249"/>
    <cellStyle name="Normal 5 19" xfId="250"/>
    <cellStyle name="Normal 5 2" xfId="251"/>
    <cellStyle name="Normal 5 20" xfId="252"/>
    <cellStyle name="Normal 5 21" xfId="253"/>
    <cellStyle name="Normal 5 22" xfId="254"/>
    <cellStyle name="Normal 5 23" xfId="255"/>
    <cellStyle name="Normal 5 24" xfId="256"/>
    <cellStyle name="Normal 5 3" xfId="257"/>
    <cellStyle name="Normal 5 4" xfId="258"/>
    <cellStyle name="Normal 5 5" xfId="259"/>
    <cellStyle name="Normal 5 6" xfId="260"/>
    <cellStyle name="Normal 5 7" xfId="261"/>
    <cellStyle name="Normal 5 8" xfId="262"/>
    <cellStyle name="Normal 5 9" xfId="263"/>
    <cellStyle name="Normal 5_اجمالى مزرعة 2013" xfId="264"/>
    <cellStyle name="Normal 6" xfId="265"/>
    <cellStyle name="Normal 7" xfId="266"/>
    <cellStyle name="Normal 8" xfId="267"/>
    <cellStyle name="Normal 9" xfId="1"/>
    <cellStyle name="Note 2" xfId="268"/>
    <cellStyle name="Note 3" xfId="269"/>
    <cellStyle name="Output 2" xfId="270"/>
    <cellStyle name="Output 3" xfId="271"/>
    <cellStyle name="Percent 2" xfId="272"/>
    <cellStyle name="Percent 2 2" xfId="273"/>
    <cellStyle name="Percent 3" xfId="274"/>
    <cellStyle name="Title 2" xfId="275"/>
    <cellStyle name="Title 3" xfId="276"/>
    <cellStyle name="Total 2" xfId="277"/>
    <cellStyle name="Total 3" xfId="278"/>
    <cellStyle name="Warning Text 2" xfId="279"/>
    <cellStyle name="Warning Text 3" xfId="280"/>
    <cellStyle name="إخراج" xfId="281"/>
    <cellStyle name="إدخال" xfId="282"/>
    <cellStyle name="الإجمالي" xfId="283"/>
    <cellStyle name="تمييز1" xfId="284"/>
    <cellStyle name="تمييز2" xfId="285"/>
    <cellStyle name="تمييز3" xfId="286"/>
    <cellStyle name="تمييز4" xfId="287"/>
    <cellStyle name="تمييز5" xfId="288"/>
    <cellStyle name="تمييز6" xfId="289"/>
    <cellStyle name="جيد" xfId="290"/>
    <cellStyle name="حساب" xfId="291"/>
    <cellStyle name="خلية تدقيق" xfId="292"/>
    <cellStyle name="خلية مرتبطة" xfId="293"/>
    <cellStyle name="سيئ" xfId="294"/>
    <cellStyle name="عادي_COST" xfId="295"/>
    <cellStyle name="عملة [0]_الموازنه الجديده" xfId="296"/>
    <cellStyle name="عملة_الموازنه الجديده" xfId="297"/>
    <cellStyle name="عنوان" xfId="298"/>
    <cellStyle name="عنوان 1" xfId="299"/>
    <cellStyle name="عنوان 2" xfId="300"/>
    <cellStyle name="عنوان 3" xfId="301"/>
    <cellStyle name="عنوان 4" xfId="302"/>
    <cellStyle name="عنوان_Book1" xfId="303"/>
    <cellStyle name="محايد" xfId="304"/>
    <cellStyle name="ملاحظة" xfId="305"/>
    <cellStyle name="نص تحذير" xfId="306"/>
    <cellStyle name="نص توضيحي" xfId="307"/>
  </cellStyles>
  <dxfs count="0"/>
  <tableStyles count="0" defaultTableStyle="TableStyleMedium2" defaultPivotStyle="PivotStyleLight16"/>
  <colors>
    <mruColors>
      <color rgb="FF0033CC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E338"/>
  <sheetViews>
    <sheetView rightToLeft="1" topLeftCell="A16" zoomScale="90" zoomScaleNormal="90" workbookViewId="0">
      <selection activeCell="B29" sqref="B29"/>
    </sheetView>
  </sheetViews>
  <sheetFormatPr defaultRowHeight="28.5" x14ac:dyDescent="0.45"/>
  <cols>
    <col min="1" max="1" width="18.28515625" style="18" bestFit="1" customWidth="1"/>
    <col min="2" max="2" width="54.140625" style="18" bestFit="1" customWidth="1"/>
    <col min="3" max="3" width="17" style="18" customWidth="1"/>
    <col min="4" max="4" width="39" style="18" bestFit="1" customWidth="1"/>
  </cols>
  <sheetData>
    <row r="2" spans="1:5" ht="29.25" thickBot="1" x14ac:dyDescent="0.5"/>
    <row r="3" spans="1:5" x14ac:dyDescent="0.45">
      <c r="A3" s="19" t="s">
        <v>10</v>
      </c>
      <c r="B3" s="20" t="s">
        <v>12</v>
      </c>
      <c r="C3" s="21" t="s">
        <v>86</v>
      </c>
      <c r="D3" s="22" t="s">
        <v>87</v>
      </c>
      <c r="E3" t="s">
        <v>94</v>
      </c>
    </row>
    <row r="4" spans="1:5" x14ac:dyDescent="0.45">
      <c r="A4" s="23">
        <v>1</v>
      </c>
      <c r="B4" s="24" t="s">
        <v>13</v>
      </c>
      <c r="C4" s="23">
        <v>1</v>
      </c>
      <c r="D4" s="24" t="s">
        <v>88</v>
      </c>
    </row>
    <row r="5" spans="1:5" x14ac:dyDescent="0.45">
      <c r="A5" s="23">
        <v>2</v>
      </c>
      <c r="B5" s="24" t="s">
        <v>14</v>
      </c>
      <c r="C5" s="23">
        <v>2</v>
      </c>
      <c r="D5" s="24" t="s">
        <v>89</v>
      </c>
    </row>
    <row r="6" spans="1:5" x14ac:dyDescent="0.45">
      <c r="A6" s="23">
        <v>3</v>
      </c>
      <c r="B6" s="24" t="s">
        <v>15</v>
      </c>
      <c r="C6" s="23">
        <v>3</v>
      </c>
      <c r="D6" s="24" t="s">
        <v>96</v>
      </c>
      <c r="E6">
        <v>720</v>
      </c>
    </row>
    <row r="7" spans="1:5" x14ac:dyDescent="0.45">
      <c r="A7" s="23">
        <v>4</v>
      </c>
      <c r="B7" s="24" t="s">
        <v>16</v>
      </c>
      <c r="C7" s="23">
        <v>4</v>
      </c>
      <c r="D7" s="24" t="s">
        <v>97</v>
      </c>
      <c r="E7">
        <v>75</v>
      </c>
    </row>
    <row r="8" spans="1:5" x14ac:dyDescent="0.45">
      <c r="A8" s="23">
        <v>5</v>
      </c>
      <c r="B8" s="24" t="s">
        <v>17</v>
      </c>
      <c r="C8" s="23">
        <v>5</v>
      </c>
      <c r="D8" s="24" t="s">
        <v>98</v>
      </c>
      <c r="E8">
        <v>400</v>
      </c>
    </row>
    <row r="9" spans="1:5" x14ac:dyDescent="0.45">
      <c r="A9" s="23">
        <v>6</v>
      </c>
      <c r="B9" s="24" t="s">
        <v>18</v>
      </c>
      <c r="C9" s="23">
        <v>6</v>
      </c>
      <c r="D9" s="24" t="s">
        <v>99</v>
      </c>
      <c r="E9">
        <v>500</v>
      </c>
    </row>
    <row r="10" spans="1:5" x14ac:dyDescent="0.45">
      <c r="A10" s="23">
        <v>7</v>
      </c>
      <c r="B10" s="24" t="s">
        <v>19</v>
      </c>
      <c r="C10" s="23">
        <v>7</v>
      </c>
      <c r="D10" s="24" t="s">
        <v>100</v>
      </c>
      <c r="E10">
        <v>120</v>
      </c>
    </row>
    <row r="11" spans="1:5" x14ac:dyDescent="0.45">
      <c r="A11" s="23">
        <v>8</v>
      </c>
      <c r="B11" s="24" t="s">
        <v>20</v>
      </c>
      <c r="C11" s="23">
        <v>8</v>
      </c>
      <c r="D11" s="24" t="s">
        <v>101</v>
      </c>
    </row>
    <row r="12" spans="1:5" x14ac:dyDescent="0.45">
      <c r="A12" s="23">
        <v>9</v>
      </c>
      <c r="B12" s="24" t="s">
        <v>21</v>
      </c>
      <c r="C12" s="23">
        <v>9</v>
      </c>
      <c r="D12" s="24" t="s">
        <v>102</v>
      </c>
      <c r="E12">
        <v>100</v>
      </c>
    </row>
    <row r="13" spans="1:5" x14ac:dyDescent="0.45">
      <c r="A13" s="23">
        <v>10</v>
      </c>
      <c r="B13" s="24" t="s">
        <v>22</v>
      </c>
      <c r="C13" s="23">
        <v>10</v>
      </c>
      <c r="D13" s="24" t="s">
        <v>103</v>
      </c>
    </row>
    <row r="14" spans="1:5" x14ac:dyDescent="0.45">
      <c r="A14" s="23">
        <v>11</v>
      </c>
      <c r="B14" s="24" t="s">
        <v>23</v>
      </c>
      <c r="C14" s="23">
        <v>11</v>
      </c>
      <c r="D14" s="24" t="s">
        <v>104</v>
      </c>
      <c r="E14">
        <v>115</v>
      </c>
    </row>
    <row r="15" spans="1:5" x14ac:dyDescent="0.45">
      <c r="A15" s="23">
        <v>12</v>
      </c>
      <c r="B15" s="24" t="s">
        <v>24</v>
      </c>
      <c r="C15" s="23">
        <v>12</v>
      </c>
      <c r="D15" s="24" t="s">
        <v>105</v>
      </c>
      <c r="E15">
        <v>110</v>
      </c>
    </row>
    <row r="16" spans="1:5" x14ac:dyDescent="0.45">
      <c r="A16" s="23">
        <v>13</v>
      </c>
      <c r="B16" s="24" t="s">
        <v>25</v>
      </c>
      <c r="C16" s="23">
        <v>13</v>
      </c>
      <c r="D16" s="24" t="s">
        <v>106</v>
      </c>
      <c r="E16">
        <v>700</v>
      </c>
    </row>
    <row r="17" spans="1:5" x14ac:dyDescent="0.45">
      <c r="A17" s="23">
        <v>14</v>
      </c>
      <c r="B17" s="24" t="s">
        <v>26</v>
      </c>
      <c r="C17" s="23">
        <v>14</v>
      </c>
      <c r="D17" s="24" t="s">
        <v>107</v>
      </c>
    </row>
    <row r="18" spans="1:5" x14ac:dyDescent="0.45">
      <c r="A18" s="23">
        <v>15</v>
      </c>
      <c r="B18" s="24" t="s">
        <v>27</v>
      </c>
      <c r="C18" s="23">
        <v>15</v>
      </c>
      <c r="D18" s="24" t="s">
        <v>108</v>
      </c>
    </row>
    <row r="19" spans="1:5" x14ac:dyDescent="0.45">
      <c r="A19" s="23">
        <v>16</v>
      </c>
      <c r="B19" s="24" t="s">
        <v>28</v>
      </c>
      <c r="C19" s="23">
        <v>16</v>
      </c>
      <c r="D19" s="24" t="s">
        <v>116</v>
      </c>
      <c r="E19">
        <v>170</v>
      </c>
    </row>
    <row r="20" spans="1:5" x14ac:dyDescent="0.45">
      <c r="A20" s="23">
        <v>17</v>
      </c>
      <c r="B20" s="24" t="s">
        <v>29</v>
      </c>
      <c r="C20" s="23">
        <v>17</v>
      </c>
      <c r="D20" s="24" t="s">
        <v>117</v>
      </c>
    </row>
    <row r="21" spans="1:5" x14ac:dyDescent="0.45">
      <c r="A21" s="23">
        <v>18</v>
      </c>
      <c r="B21" s="24" t="s">
        <v>30</v>
      </c>
      <c r="C21" s="23">
        <v>18</v>
      </c>
      <c r="D21" s="24" t="s">
        <v>118</v>
      </c>
      <c r="E21">
        <v>75</v>
      </c>
    </row>
    <row r="22" spans="1:5" x14ac:dyDescent="0.45">
      <c r="A22" s="23">
        <v>19</v>
      </c>
      <c r="B22" s="24" t="s">
        <v>31</v>
      </c>
      <c r="C22" s="23">
        <v>19</v>
      </c>
      <c r="D22" s="24" t="s">
        <v>119</v>
      </c>
      <c r="E22">
        <v>80</v>
      </c>
    </row>
    <row r="23" spans="1:5" x14ac:dyDescent="0.45">
      <c r="A23" s="23">
        <v>20</v>
      </c>
      <c r="B23" s="24" t="s">
        <v>32</v>
      </c>
      <c r="C23" s="25">
        <v>20</v>
      </c>
      <c r="D23" s="26" t="s">
        <v>161</v>
      </c>
    </row>
    <row r="24" spans="1:5" x14ac:dyDescent="0.45">
      <c r="A24" s="23">
        <v>21</v>
      </c>
      <c r="B24" s="24" t="s">
        <v>33</v>
      </c>
      <c r="C24" s="23">
        <v>21</v>
      </c>
      <c r="D24" s="24" t="s">
        <v>121</v>
      </c>
    </row>
    <row r="25" spans="1:5" x14ac:dyDescent="0.45">
      <c r="A25" s="23">
        <v>22</v>
      </c>
      <c r="B25" s="24" t="s">
        <v>34</v>
      </c>
      <c r="C25" s="23">
        <v>22</v>
      </c>
      <c r="D25" s="24" t="s">
        <v>122</v>
      </c>
      <c r="E25">
        <v>80</v>
      </c>
    </row>
    <row r="26" spans="1:5" x14ac:dyDescent="0.45">
      <c r="A26" s="23">
        <v>23</v>
      </c>
      <c r="B26" s="24" t="s">
        <v>35</v>
      </c>
      <c r="C26" s="25">
        <v>23</v>
      </c>
      <c r="D26" s="26" t="s">
        <v>123</v>
      </c>
      <c r="E26">
        <v>95</v>
      </c>
    </row>
    <row r="27" spans="1:5" x14ac:dyDescent="0.45">
      <c r="A27" s="23">
        <v>24</v>
      </c>
      <c r="B27" s="24" t="s">
        <v>36</v>
      </c>
      <c r="C27" s="23">
        <v>24</v>
      </c>
      <c r="D27" s="24" t="s">
        <v>124</v>
      </c>
      <c r="E27">
        <v>140</v>
      </c>
    </row>
    <row r="28" spans="1:5" x14ac:dyDescent="0.45">
      <c r="A28" s="23">
        <v>25</v>
      </c>
      <c r="B28" s="24" t="s">
        <v>37</v>
      </c>
      <c r="C28" s="23">
        <v>25</v>
      </c>
      <c r="D28" s="24" t="s">
        <v>125</v>
      </c>
    </row>
    <row r="29" spans="1:5" x14ac:dyDescent="0.45">
      <c r="A29" s="23">
        <v>26</v>
      </c>
      <c r="B29" s="24" t="s">
        <v>38</v>
      </c>
      <c r="C29" s="23">
        <v>26</v>
      </c>
      <c r="D29" s="24" t="s">
        <v>126</v>
      </c>
    </row>
    <row r="30" spans="1:5" x14ac:dyDescent="0.45">
      <c r="A30" s="23">
        <v>27</v>
      </c>
      <c r="B30" s="24" t="s">
        <v>39</v>
      </c>
      <c r="C30" s="23">
        <v>27</v>
      </c>
      <c r="D30" s="24" t="s">
        <v>127</v>
      </c>
      <c r="E30">
        <v>60</v>
      </c>
    </row>
    <row r="31" spans="1:5" x14ac:dyDescent="0.45">
      <c r="A31" s="23">
        <v>28</v>
      </c>
      <c r="B31" s="24" t="s">
        <v>40</v>
      </c>
      <c r="C31" s="23">
        <v>28</v>
      </c>
      <c r="D31" s="24" t="s">
        <v>128</v>
      </c>
      <c r="E31">
        <v>220</v>
      </c>
    </row>
    <row r="32" spans="1:5" x14ac:dyDescent="0.45">
      <c r="A32" s="23">
        <v>29</v>
      </c>
      <c r="B32" s="24" t="s">
        <v>41</v>
      </c>
      <c r="C32" s="23">
        <v>29</v>
      </c>
      <c r="D32" s="24" t="s">
        <v>129</v>
      </c>
    </row>
    <row r="33" spans="1:5" x14ac:dyDescent="0.45">
      <c r="A33" s="23">
        <v>30</v>
      </c>
      <c r="B33" s="24" t="s">
        <v>42</v>
      </c>
      <c r="C33" s="23">
        <v>30</v>
      </c>
      <c r="D33" s="24" t="s">
        <v>130</v>
      </c>
    </row>
    <row r="34" spans="1:5" x14ac:dyDescent="0.45">
      <c r="A34" s="23">
        <v>31</v>
      </c>
      <c r="B34" s="30" t="s">
        <v>85</v>
      </c>
      <c r="C34" s="23">
        <v>31</v>
      </c>
      <c r="D34" s="24" t="s">
        <v>131</v>
      </c>
      <c r="E34">
        <v>220</v>
      </c>
    </row>
    <row r="35" spans="1:5" x14ac:dyDescent="0.45">
      <c r="A35" s="23">
        <v>32</v>
      </c>
      <c r="B35" s="24" t="s">
        <v>43</v>
      </c>
      <c r="C35" s="25">
        <v>32</v>
      </c>
      <c r="D35" s="26" t="s">
        <v>132</v>
      </c>
      <c r="E35">
        <v>250</v>
      </c>
    </row>
    <row r="36" spans="1:5" x14ac:dyDescent="0.45">
      <c r="A36" s="23">
        <v>33</v>
      </c>
      <c r="B36" s="24" t="s">
        <v>44</v>
      </c>
      <c r="C36" s="23">
        <v>33</v>
      </c>
      <c r="D36" s="24" t="s">
        <v>133</v>
      </c>
      <c r="E36">
        <v>110</v>
      </c>
    </row>
    <row r="37" spans="1:5" x14ac:dyDescent="0.45">
      <c r="A37" s="23">
        <v>34</v>
      </c>
      <c r="B37" s="24" t="s">
        <v>45</v>
      </c>
      <c r="C37" s="23">
        <v>34</v>
      </c>
      <c r="D37" s="24" t="s">
        <v>134</v>
      </c>
      <c r="E37">
        <v>20</v>
      </c>
    </row>
    <row r="38" spans="1:5" x14ac:dyDescent="0.45">
      <c r="A38" s="23">
        <v>35</v>
      </c>
      <c r="B38" s="27" t="s">
        <v>83</v>
      </c>
      <c r="C38" s="23">
        <v>35</v>
      </c>
      <c r="D38" s="24" t="s">
        <v>135</v>
      </c>
      <c r="E38">
        <v>80</v>
      </c>
    </row>
    <row r="39" spans="1:5" x14ac:dyDescent="0.45">
      <c r="A39" s="23">
        <v>36</v>
      </c>
      <c r="B39" s="27" t="s">
        <v>46</v>
      </c>
      <c r="C39" s="23">
        <v>36</v>
      </c>
      <c r="D39" s="24" t="s">
        <v>136</v>
      </c>
      <c r="E39">
        <v>135</v>
      </c>
    </row>
    <row r="40" spans="1:5" x14ac:dyDescent="0.45">
      <c r="A40" s="23">
        <v>37</v>
      </c>
      <c r="B40" s="27" t="s">
        <v>47</v>
      </c>
      <c r="C40" s="23">
        <v>37</v>
      </c>
      <c r="D40" s="24" t="s">
        <v>137</v>
      </c>
      <c r="E40">
        <v>100</v>
      </c>
    </row>
    <row r="41" spans="1:5" x14ac:dyDescent="0.45">
      <c r="A41" s="23">
        <v>38</v>
      </c>
      <c r="B41" s="27" t="s">
        <v>48</v>
      </c>
      <c r="C41" s="25">
        <v>38</v>
      </c>
      <c r="D41" s="26" t="s">
        <v>138</v>
      </c>
    </row>
    <row r="42" spans="1:5" x14ac:dyDescent="0.45">
      <c r="A42" s="23">
        <v>39</v>
      </c>
      <c r="B42" s="27" t="s">
        <v>49</v>
      </c>
      <c r="C42" s="25">
        <v>39</v>
      </c>
      <c r="D42" s="26" t="s">
        <v>139</v>
      </c>
    </row>
    <row r="43" spans="1:5" x14ac:dyDescent="0.45">
      <c r="A43" s="23">
        <v>40</v>
      </c>
      <c r="B43" s="27" t="s">
        <v>50</v>
      </c>
      <c r="C43" s="25">
        <v>40</v>
      </c>
      <c r="D43" s="26" t="s">
        <v>140</v>
      </c>
      <c r="E43">
        <v>75</v>
      </c>
    </row>
    <row r="44" spans="1:5" x14ac:dyDescent="0.45">
      <c r="A44" s="23">
        <v>41</v>
      </c>
      <c r="B44" s="27" t="s">
        <v>51</v>
      </c>
      <c r="C44" s="23">
        <v>41</v>
      </c>
      <c r="D44" s="24" t="s">
        <v>149</v>
      </c>
    </row>
    <row r="45" spans="1:5" x14ac:dyDescent="0.45">
      <c r="A45" s="23">
        <v>42</v>
      </c>
      <c r="B45" s="27" t="s">
        <v>52</v>
      </c>
      <c r="C45" s="23">
        <v>42</v>
      </c>
      <c r="D45" s="24" t="s">
        <v>150</v>
      </c>
      <c r="E45">
        <v>95</v>
      </c>
    </row>
    <row r="46" spans="1:5" x14ac:dyDescent="0.45">
      <c r="A46" s="23">
        <v>43</v>
      </c>
      <c r="B46" s="27" t="s">
        <v>53</v>
      </c>
      <c r="C46" s="23">
        <v>43</v>
      </c>
      <c r="D46" s="24" t="s">
        <v>151</v>
      </c>
      <c r="E46">
        <v>28</v>
      </c>
    </row>
    <row r="47" spans="1:5" x14ac:dyDescent="0.45">
      <c r="A47" s="23">
        <v>44</v>
      </c>
      <c r="B47" s="27" t="s">
        <v>54</v>
      </c>
      <c r="C47" s="25">
        <v>44</v>
      </c>
      <c r="D47" s="26" t="s">
        <v>152</v>
      </c>
    </row>
    <row r="48" spans="1:5" x14ac:dyDescent="0.45">
      <c r="A48" s="23">
        <v>45</v>
      </c>
      <c r="B48" s="27" t="s">
        <v>55</v>
      </c>
      <c r="C48" s="23">
        <v>45</v>
      </c>
      <c r="D48" s="24" t="s">
        <v>153</v>
      </c>
    </row>
    <row r="49" spans="1:5" x14ac:dyDescent="0.45">
      <c r="A49" s="23">
        <v>46</v>
      </c>
      <c r="B49" s="27" t="s">
        <v>56</v>
      </c>
      <c r="C49" s="23">
        <v>46</v>
      </c>
      <c r="D49" s="24" t="s">
        <v>154</v>
      </c>
    </row>
    <row r="50" spans="1:5" x14ac:dyDescent="0.45">
      <c r="A50" s="23">
        <v>47</v>
      </c>
      <c r="B50" s="27" t="s">
        <v>57</v>
      </c>
      <c r="C50" s="23">
        <v>47</v>
      </c>
      <c r="D50" s="24" t="s">
        <v>155</v>
      </c>
      <c r="E50">
        <v>90</v>
      </c>
    </row>
    <row r="51" spans="1:5" x14ac:dyDescent="0.45">
      <c r="A51" s="23">
        <v>48</v>
      </c>
      <c r="B51" s="27" t="s">
        <v>58</v>
      </c>
      <c r="C51" s="23">
        <v>48</v>
      </c>
      <c r="D51" s="24" t="s">
        <v>156</v>
      </c>
    </row>
    <row r="52" spans="1:5" x14ac:dyDescent="0.45">
      <c r="A52" s="23">
        <v>49</v>
      </c>
      <c r="B52" s="27" t="s">
        <v>59</v>
      </c>
      <c r="C52" s="23">
        <v>49</v>
      </c>
      <c r="D52" s="24" t="s">
        <v>157</v>
      </c>
    </row>
    <row r="53" spans="1:5" x14ac:dyDescent="0.45">
      <c r="A53" s="23">
        <v>50</v>
      </c>
      <c r="B53" s="27" t="s">
        <v>60</v>
      </c>
      <c r="C53" s="23">
        <v>50</v>
      </c>
      <c r="D53" s="24" t="s">
        <v>158</v>
      </c>
    </row>
    <row r="54" spans="1:5" x14ac:dyDescent="0.45">
      <c r="A54" s="23">
        <v>51</v>
      </c>
      <c r="B54" s="27" t="s">
        <v>61</v>
      </c>
      <c r="C54" s="23">
        <v>51</v>
      </c>
      <c r="D54" s="24" t="s">
        <v>159</v>
      </c>
      <c r="E54">
        <v>35</v>
      </c>
    </row>
    <row r="55" spans="1:5" x14ac:dyDescent="0.45">
      <c r="A55" s="23">
        <v>52</v>
      </c>
      <c r="B55" s="27" t="s">
        <v>62</v>
      </c>
      <c r="C55" s="23">
        <v>52</v>
      </c>
      <c r="D55" s="24" t="s">
        <v>160</v>
      </c>
    </row>
    <row r="56" spans="1:5" x14ac:dyDescent="0.45">
      <c r="A56" s="23">
        <v>53</v>
      </c>
      <c r="B56" s="27" t="s">
        <v>63</v>
      </c>
      <c r="C56" s="23">
        <v>53</v>
      </c>
      <c r="D56" s="24" t="s">
        <v>162</v>
      </c>
    </row>
    <row r="57" spans="1:5" x14ac:dyDescent="0.45">
      <c r="A57" s="23">
        <v>54</v>
      </c>
      <c r="B57" s="27" t="s">
        <v>64</v>
      </c>
      <c r="C57" s="23">
        <v>54</v>
      </c>
      <c r="D57" s="24" t="s">
        <v>163</v>
      </c>
    </row>
    <row r="58" spans="1:5" x14ac:dyDescent="0.45">
      <c r="A58" s="23">
        <v>55</v>
      </c>
      <c r="B58" s="27" t="s">
        <v>65</v>
      </c>
      <c r="C58" s="23">
        <v>55</v>
      </c>
      <c r="D58" s="24" t="s">
        <v>164</v>
      </c>
    </row>
    <row r="59" spans="1:5" x14ac:dyDescent="0.45">
      <c r="A59" s="23">
        <v>56</v>
      </c>
      <c r="B59" s="27" t="s">
        <v>66</v>
      </c>
      <c r="C59" s="23">
        <v>56</v>
      </c>
      <c r="D59" s="24" t="s">
        <v>170</v>
      </c>
    </row>
    <row r="60" spans="1:5" x14ac:dyDescent="0.45">
      <c r="A60" s="23">
        <v>57</v>
      </c>
      <c r="B60" s="27" t="s">
        <v>67</v>
      </c>
      <c r="C60" s="23">
        <v>57</v>
      </c>
      <c r="D60" s="24" t="s">
        <v>171</v>
      </c>
    </row>
    <row r="61" spans="1:5" x14ac:dyDescent="0.45">
      <c r="A61" s="23">
        <v>58</v>
      </c>
      <c r="B61" s="27" t="s">
        <v>68</v>
      </c>
      <c r="C61" s="23">
        <v>58</v>
      </c>
      <c r="D61" s="24" t="s">
        <v>172</v>
      </c>
      <c r="E61">
        <v>220</v>
      </c>
    </row>
    <row r="62" spans="1:5" x14ac:dyDescent="0.45">
      <c r="A62" s="23">
        <v>59</v>
      </c>
      <c r="B62" s="27" t="s">
        <v>69</v>
      </c>
      <c r="C62" s="23">
        <v>59</v>
      </c>
      <c r="D62" s="24" t="s">
        <v>173</v>
      </c>
      <c r="E62">
        <v>145</v>
      </c>
    </row>
    <row r="63" spans="1:5" x14ac:dyDescent="0.45">
      <c r="A63" s="23">
        <v>60</v>
      </c>
      <c r="B63" s="27" t="s">
        <v>70</v>
      </c>
      <c r="C63" s="23">
        <v>60</v>
      </c>
      <c r="D63" s="24" t="s">
        <v>174</v>
      </c>
    </row>
    <row r="64" spans="1:5" x14ac:dyDescent="0.45">
      <c r="A64" s="23">
        <v>61</v>
      </c>
      <c r="B64" s="27" t="s">
        <v>71</v>
      </c>
      <c r="C64" s="23">
        <v>61</v>
      </c>
      <c r="D64" s="24" t="s">
        <v>175</v>
      </c>
      <c r="E64">
        <v>200</v>
      </c>
    </row>
    <row r="65" spans="1:5" x14ac:dyDescent="0.45">
      <c r="A65" s="23">
        <v>62</v>
      </c>
      <c r="B65" s="27" t="s">
        <v>168</v>
      </c>
      <c r="C65" s="23">
        <v>62</v>
      </c>
      <c r="D65" s="24" t="s">
        <v>176</v>
      </c>
      <c r="E65">
        <v>300</v>
      </c>
    </row>
    <row r="66" spans="1:5" x14ac:dyDescent="0.45">
      <c r="A66" s="23">
        <v>63</v>
      </c>
      <c r="B66" s="27" t="s">
        <v>72</v>
      </c>
      <c r="C66" s="23">
        <v>63</v>
      </c>
      <c r="D66" s="24"/>
    </row>
    <row r="67" spans="1:5" x14ac:dyDescent="0.45">
      <c r="A67" s="23">
        <v>64</v>
      </c>
      <c r="B67" s="27" t="s">
        <v>73</v>
      </c>
      <c r="C67" s="23">
        <v>64</v>
      </c>
      <c r="D67" s="24"/>
    </row>
    <row r="68" spans="1:5" x14ac:dyDescent="0.45">
      <c r="A68" s="23">
        <v>65</v>
      </c>
      <c r="B68" s="27" t="s">
        <v>74</v>
      </c>
      <c r="C68" s="23">
        <v>65</v>
      </c>
      <c r="D68" s="24"/>
    </row>
    <row r="69" spans="1:5" x14ac:dyDescent="0.45">
      <c r="A69" s="23">
        <v>66</v>
      </c>
      <c r="B69" s="27" t="s">
        <v>75</v>
      </c>
      <c r="C69" s="23">
        <v>66</v>
      </c>
      <c r="D69" s="24"/>
    </row>
    <row r="70" spans="1:5" x14ac:dyDescent="0.45">
      <c r="A70" s="23">
        <v>67</v>
      </c>
      <c r="B70" s="27" t="s">
        <v>169</v>
      </c>
      <c r="C70" s="23"/>
      <c r="D70" s="24"/>
    </row>
    <row r="71" spans="1:5" x14ac:dyDescent="0.45">
      <c r="A71" s="23">
        <v>68</v>
      </c>
      <c r="B71" s="27" t="s">
        <v>76</v>
      </c>
      <c r="C71" s="23"/>
      <c r="D71" s="24"/>
    </row>
    <row r="72" spans="1:5" x14ac:dyDescent="0.45">
      <c r="A72" s="23">
        <v>69</v>
      </c>
      <c r="B72" s="27" t="s">
        <v>77</v>
      </c>
      <c r="C72" s="23"/>
      <c r="D72" s="24"/>
    </row>
    <row r="73" spans="1:5" ht="29.25" thickBot="1" x14ac:dyDescent="0.5">
      <c r="A73" s="23">
        <v>70</v>
      </c>
      <c r="B73" s="27" t="s">
        <v>84</v>
      </c>
      <c r="C73" s="28"/>
      <c r="D73" s="29"/>
    </row>
    <row r="74" spans="1:5" x14ac:dyDescent="0.45">
      <c r="A74" s="23">
        <v>71</v>
      </c>
      <c r="B74" s="27" t="s">
        <v>78</v>
      </c>
    </row>
    <row r="75" spans="1:5" x14ac:dyDescent="0.45">
      <c r="A75" s="23">
        <v>72</v>
      </c>
      <c r="B75" s="27" t="s">
        <v>79</v>
      </c>
    </row>
    <row r="76" spans="1:5" x14ac:dyDescent="0.45">
      <c r="A76" s="23">
        <v>73</v>
      </c>
      <c r="B76" s="27" t="s">
        <v>80</v>
      </c>
    </row>
    <row r="77" spans="1:5" x14ac:dyDescent="0.45">
      <c r="A77" s="23">
        <v>74</v>
      </c>
      <c r="B77" s="27" t="s">
        <v>81</v>
      </c>
    </row>
    <row r="78" spans="1:5" x14ac:dyDescent="0.45">
      <c r="A78" s="23">
        <v>75</v>
      </c>
      <c r="B78" s="27" t="s">
        <v>82</v>
      </c>
    </row>
    <row r="79" spans="1:5" x14ac:dyDescent="0.45">
      <c r="A79" s="23">
        <v>76</v>
      </c>
      <c r="B79" s="27"/>
    </row>
    <row r="80" spans="1:5" x14ac:dyDescent="0.45">
      <c r="A80" s="23">
        <v>77</v>
      </c>
      <c r="B80" s="27"/>
    </row>
    <row r="81" spans="1:2" x14ac:dyDescent="0.45">
      <c r="A81" s="23">
        <v>78</v>
      </c>
      <c r="B81" s="30"/>
    </row>
    <row r="82" spans="1:2" x14ac:dyDescent="0.45">
      <c r="A82" s="23">
        <v>79</v>
      </c>
      <c r="B82" s="27"/>
    </row>
    <row r="83" spans="1:2" x14ac:dyDescent="0.45">
      <c r="A83" s="23">
        <v>80</v>
      </c>
      <c r="B83" s="24"/>
    </row>
    <row r="84" spans="1:2" x14ac:dyDescent="0.45">
      <c r="A84" s="23">
        <v>81</v>
      </c>
      <c r="B84" s="24"/>
    </row>
    <row r="85" spans="1:2" x14ac:dyDescent="0.45">
      <c r="A85" s="23">
        <v>82</v>
      </c>
      <c r="B85" s="24"/>
    </row>
    <row r="86" spans="1:2" x14ac:dyDescent="0.45">
      <c r="A86" s="23">
        <v>83</v>
      </c>
      <c r="B86" s="24"/>
    </row>
    <row r="87" spans="1:2" x14ac:dyDescent="0.45">
      <c r="A87" s="23">
        <v>84</v>
      </c>
      <c r="B87" s="24"/>
    </row>
    <row r="88" spans="1:2" x14ac:dyDescent="0.45">
      <c r="A88" s="23">
        <v>85</v>
      </c>
      <c r="B88" s="24"/>
    </row>
    <row r="89" spans="1:2" x14ac:dyDescent="0.45">
      <c r="A89" s="23">
        <v>86</v>
      </c>
      <c r="B89" s="24"/>
    </row>
    <row r="90" spans="1:2" x14ac:dyDescent="0.45">
      <c r="A90" s="23">
        <v>87</v>
      </c>
      <c r="B90" s="24"/>
    </row>
    <row r="91" spans="1:2" x14ac:dyDescent="0.45">
      <c r="A91" s="23">
        <v>88</v>
      </c>
      <c r="B91" s="24"/>
    </row>
    <row r="92" spans="1:2" x14ac:dyDescent="0.45">
      <c r="A92" s="23">
        <v>89</v>
      </c>
      <c r="B92" s="24"/>
    </row>
    <row r="93" spans="1:2" x14ac:dyDescent="0.45">
      <c r="A93" s="23">
        <v>90</v>
      </c>
      <c r="B93" s="24"/>
    </row>
    <row r="94" spans="1:2" x14ac:dyDescent="0.45">
      <c r="A94" s="23">
        <v>91</v>
      </c>
      <c r="B94" s="24"/>
    </row>
    <row r="95" spans="1:2" x14ac:dyDescent="0.45">
      <c r="A95" s="23">
        <v>92</v>
      </c>
      <c r="B95" s="24"/>
    </row>
    <row r="96" spans="1:2" x14ac:dyDescent="0.45">
      <c r="A96" s="23">
        <v>93</v>
      </c>
      <c r="B96" s="26"/>
    </row>
    <row r="97" spans="1:2" x14ac:dyDescent="0.45">
      <c r="A97" s="23">
        <v>94</v>
      </c>
      <c r="B97" s="26"/>
    </row>
    <row r="98" spans="1:2" x14ac:dyDescent="0.45">
      <c r="A98" s="23">
        <v>95</v>
      </c>
      <c r="B98" s="26"/>
    </row>
    <row r="99" spans="1:2" x14ac:dyDescent="0.45">
      <c r="A99" s="23">
        <v>96</v>
      </c>
      <c r="B99" s="24"/>
    </row>
    <row r="100" spans="1:2" x14ac:dyDescent="0.45">
      <c r="A100" s="23">
        <v>97</v>
      </c>
      <c r="B100" s="24"/>
    </row>
    <row r="101" spans="1:2" x14ac:dyDescent="0.45">
      <c r="A101" s="23">
        <v>98</v>
      </c>
      <c r="B101" s="24"/>
    </row>
    <row r="102" spans="1:2" x14ac:dyDescent="0.45">
      <c r="A102" s="23">
        <v>99</v>
      </c>
      <c r="B102" s="24"/>
    </row>
    <row r="103" spans="1:2" x14ac:dyDescent="0.45">
      <c r="A103" s="23">
        <v>100</v>
      </c>
      <c r="B103" s="24"/>
    </row>
    <row r="104" spans="1:2" x14ac:dyDescent="0.45">
      <c r="A104" s="23">
        <v>101</v>
      </c>
      <c r="B104" s="24"/>
    </row>
    <row r="105" spans="1:2" x14ac:dyDescent="0.45">
      <c r="A105" s="23">
        <v>102</v>
      </c>
      <c r="B105" s="24"/>
    </row>
    <row r="106" spans="1:2" x14ac:dyDescent="0.45">
      <c r="A106" s="23">
        <v>103</v>
      </c>
      <c r="B106" s="24"/>
    </row>
    <row r="107" spans="1:2" x14ac:dyDescent="0.45">
      <c r="A107" s="23">
        <v>104</v>
      </c>
      <c r="B107" s="24"/>
    </row>
    <row r="108" spans="1:2" x14ac:dyDescent="0.45">
      <c r="A108" s="23">
        <v>105</v>
      </c>
      <c r="B108" s="24"/>
    </row>
    <row r="109" spans="1:2" x14ac:dyDescent="0.45">
      <c r="A109" s="23">
        <v>106</v>
      </c>
      <c r="B109" s="24"/>
    </row>
    <row r="110" spans="1:2" x14ac:dyDescent="0.45">
      <c r="A110" s="23"/>
      <c r="B110" s="24"/>
    </row>
    <row r="111" spans="1:2" x14ac:dyDescent="0.45">
      <c r="A111" s="23"/>
      <c r="B111" s="24"/>
    </row>
    <row r="112" spans="1:2" x14ac:dyDescent="0.45">
      <c r="A112" s="23"/>
      <c r="B112" s="24"/>
    </row>
    <row r="113" spans="1:2" x14ac:dyDescent="0.45">
      <c r="A113" s="23"/>
      <c r="B113" s="24"/>
    </row>
    <row r="114" spans="1:2" x14ac:dyDescent="0.45">
      <c r="A114" s="23"/>
      <c r="B114" s="24"/>
    </row>
    <row r="115" spans="1:2" x14ac:dyDescent="0.45">
      <c r="A115" s="23"/>
      <c r="B115" s="24"/>
    </row>
    <row r="116" spans="1:2" x14ac:dyDescent="0.45">
      <c r="A116" s="23"/>
      <c r="B116" s="24"/>
    </row>
    <row r="117" spans="1:2" x14ac:dyDescent="0.45">
      <c r="A117" s="23"/>
      <c r="B117" s="24"/>
    </row>
    <row r="118" spans="1:2" x14ac:dyDescent="0.45">
      <c r="A118" s="23"/>
      <c r="B118" s="24"/>
    </row>
    <row r="119" spans="1:2" x14ac:dyDescent="0.45">
      <c r="A119" s="23"/>
      <c r="B119" s="24"/>
    </row>
    <row r="120" spans="1:2" ht="29.25" thickBot="1" x14ac:dyDescent="0.5">
      <c r="A120" s="28"/>
      <c r="B120" s="29"/>
    </row>
    <row r="335" spans="2:2" x14ac:dyDescent="0.45">
      <c r="B335" s="18">
        <v>1</v>
      </c>
    </row>
    <row r="336" spans="2:2" x14ac:dyDescent="0.45">
      <c r="B336" s="18">
        <v>1</v>
      </c>
    </row>
    <row r="337" spans="2:2" x14ac:dyDescent="0.45">
      <c r="B337" s="18">
        <v>1</v>
      </c>
    </row>
    <row r="338" spans="2:2" x14ac:dyDescent="0.45">
      <c r="B338" s="18">
        <v>1</v>
      </c>
    </row>
  </sheetData>
  <autoFilter ref="A3:D109"/>
  <printOptions horizontalCentered="1"/>
  <pageMargins left="0" right="0" top="0.74803149606299213" bottom="0.74803149606299213" header="0.31496062992125984" footer="0.31496062992125984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1548"/>
  <sheetViews>
    <sheetView rightToLeft="1" zoomScaleNormal="100" workbookViewId="0">
      <pane ySplit="4" topLeftCell="A5" activePane="bottomLeft" state="frozenSplit"/>
      <selection pane="bottomLeft" activeCell="B16" sqref="B16"/>
    </sheetView>
  </sheetViews>
  <sheetFormatPr defaultRowHeight="15" x14ac:dyDescent="0.25"/>
  <cols>
    <col min="1" max="1" width="20.85546875" style="45" bestFit="1" customWidth="1"/>
    <col min="2" max="2" width="20.85546875" style="38" customWidth="1"/>
    <col min="4" max="4" width="10.7109375" bestFit="1" customWidth="1"/>
    <col min="5" max="6" width="10.7109375" customWidth="1"/>
    <col min="7" max="7" width="10.7109375" bestFit="1" customWidth="1"/>
    <col min="10" max="10" width="24.140625" bestFit="1" customWidth="1"/>
    <col min="11" max="11" width="19.42578125" bestFit="1" customWidth="1"/>
    <col min="12" max="12" width="23.28515625" customWidth="1"/>
  </cols>
  <sheetData>
    <row r="1" spans="1:12" x14ac:dyDescent="0.25">
      <c r="A1" s="45" t="s">
        <v>5</v>
      </c>
    </row>
    <row r="2" spans="1:12" x14ac:dyDescent="0.25">
      <c r="A2" s="45" t="s">
        <v>6</v>
      </c>
      <c r="E2" s="49">
        <v>2</v>
      </c>
      <c r="F2" s="49">
        <v>3</v>
      </c>
      <c r="G2" s="49">
        <v>4</v>
      </c>
      <c r="H2" s="49">
        <v>5</v>
      </c>
      <c r="I2" s="49">
        <v>6</v>
      </c>
      <c r="J2" s="49"/>
      <c r="K2" s="49">
        <v>1</v>
      </c>
    </row>
    <row r="3" spans="1:12" ht="15.75" thickBot="1" x14ac:dyDescent="0.3">
      <c r="A3" s="45" t="s">
        <v>7</v>
      </c>
      <c r="E3" s="52"/>
      <c r="F3" s="52"/>
      <c r="G3" s="52"/>
      <c r="H3" s="52"/>
      <c r="I3" s="52"/>
      <c r="K3" s="52"/>
    </row>
    <row r="4" spans="1:12" ht="30.75" thickBot="1" x14ac:dyDescent="0.3">
      <c r="A4" s="39" t="s">
        <v>0</v>
      </c>
      <c r="B4" s="39" t="s">
        <v>95</v>
      </c>
      <c r="C4" s="7" t="s">
        <v>10</v>
      </c>
      <c r="D4" s="7" t="s">
        <v>86</v>
      </c>
      <c r="E4" s="7" t="s">
        <v>93</v>
      </c>
      <c r="F4" s="7" t="s">
        <v>94</v>
      </c>
      <c r="G4" s="7" t="s">
        <v>1</v>
      </c>
      <c r="H4" s="7" t="s">
        <v>91</v>
      </c>
      <c r="I4" s="7" t="s">
        <v>92</v>
      </c>
      <c r="J4" s="7" t="s">
        <v>12</v>
      </c>
      <c r="K4" s="7" t="s">
        <v>87</v>
      </c>
      <c r="L4" s="8" t="s">
        <v>2</v>
      </c>
    </row>
    <row r="5" spans="1:12" x14ac:dyDescent="0.25">
      <c r="A5" s="45" t="s">
        <v>90</v>
      </c>
      <c r="B5" s="40">
        <v>4151</v>
      </c>
      <c r="C5" s="9">
        <v>1</v>
      </c>
      <c r="D5" s="9">
        <v>1</v>
      </c>
      <c r="E5" s="9">
        <v>1</v>
      </c>
      <c r="F5" s="9">
        <v>800</v>
      </c>
      <c r="G5" s="9">
        <f>+F5*E5</f>
        <v>800</v>
      </c>
      <c r="H5" s="9"/>
      <c r="I5" s="9">
        <f>+G5-H5</f>
        <v>800</v>
      </c>
      <c r="J5" s="17" t="str">
        <f>IF(C5,VLOOKUP(C5,list!$A$4:$B$109,2,0))</f>
        <v>السيد كيلة</v>
      </c>
      <c r="K5" s="9" t="str">
        <f>IF(D5,VLOOKUP(D5,list!$C$4:$D$109,2,0))</f>
        <v>فولكس</v>
      </c>
      <c r="L5" s="10"/>
    </row>
    <row r="6" spans="1:12" x14ac:dyDescent="0.25">
      <c r="A6" s="45" t="s">
        <v>90</v>
      </c>
      <c r="B6" s="41">
        <v>4151</v>
      </c>
      <c r="C6" s="2">
        <v>1</v>
      </c>
      <c r="D6" s="2">
        <v>2</v>
      </c>
      <c r="E6" s="2">
        <v>1</v>
      </c>
      <c r="F6" s="2">
        <v>90</v>
      </c>
      <c r="G6" s="2">
        <f t="shared" ref="G6:G69" si="0">+F6*E6</f>
        <v>90</v>
      </c>
      <c r="H6" s="9"/>
      <c r="I6" s="9">
        <f t="shared" ref="I6:I69" si="1">+G6-H6</f>
        <v>90</v>
      </c>
      <c r="J6" s="17" t="str">
        <f>IF(C6,VLOOKUP(C6,list!$A$4:$B$109,2,0))</f>
        <v>السيد كيلة</v>
      </c>
      <c r="K6" s="2" t="str">
        <f>IF(D6,VLOOKUP(D6,list!$C$4:$D$109,2,0))</f>
        <v>سلفات ماغنسيوم</v>
      </c>
      <c r="L6" s="4"/>
    </row>
    <row r="7" spans="1:12" x14ac:dyDescent="0.25">
      <c r="A7" s="45" t="s">
        <v>90</v>
      </c>
      <c r="B7" s="41">
        <v>4152</v>
      </c>
      <c r="C7" s="2">
        <v>2</v>
      </c>
      <c r="D7" s="2">
        <v>1</v>
      </c>
      <c r="E7" s="2">
        <v>1</v>
      </c>
      <c r="F7" s="2">
        <v>800</v>
      </c>
      <c r="G7" s="2">
        <f t="shared" si="0"/>
        <v>800</v>
      </c>
      <c r="H7" s="9"/>
      <c r="I7" s="9">
        <f t="shared" si="1"/>
        <v>800</v>
      </c>
      <c r="J7" s="17" t="str">
        <f>IF(C7,VLOOKUP(C7,list!$A$4:$B$109,2,0))</f>
        <v>مصطفى حمودة</v>
      </c>
      <c r="K7" s="2" t="str">
        <f>IF(D7,VLOOKUP(D7,list!$C$4:$D$109,2,0))</f>
        <v>فولكس</v>
      </c>
      <c r="L7" s="4"/>
    </row>
    <row r="8" spans="1:12" x14ac:dyDescent="0.25">
      <c r="A8" s="45" t="s">
        <v>90</v>
      </c>
      <c r="B8" s="41">
        <v>4152</v>
      </c>
      <c r="C8" s="2">
        <v>2</v>
      </c>
      <c r="D8" s="2">
        <v>3</v>
      </c>
      <c r="E8" s="2">
        <v>2</v>
      </c>
      <c r="F8" s="2">
        <v>35</v>
      </c>
      <c r="G8" s="2">
        <f t="shared" si="0"/>
        <v>70</v>
      </c>
      <c r="H8" s="9"/>
      <c r="I8" s="9">
        <f t="shared" si="1"/>
        <v>70</v>
      </c>
      <c r="J8" s="17" t="str">
        <f>IF(C8,VLOOKUP(C8,list!$A$4:$B$109,2,0))</f>
        <v>مصطفى حمودة</v>
      </c>
      <c r="K8" s="2" t="str">
        <f>IF(D8,VLOOKUP(D8,list!$C$4:$D$109,2,0))</f>
        <v>ماكس جرو 10-50-10</v>
      </c>
      <c r="L8" s="4"/>
    </row>
    <row r="9" spans="1:12" x14ac:dyDescent="0.25">
      <c r="A9" s="45" t="s">
        <v>90</v>
      </c>
      <c r="B9" s="41">
        <v>4152</v>
      </c>
      <c r="C9" s="2">
        <v>2</v>
      </c>
      <c r="D9" s="2">
        <v>4</v>
      </c>
      <c r="E9" s="2">
        <v>3</v>
      </c>
      <c r="F9" s="2">
        <v>70</v>
      </c>
      <c r="G9" s="2">
        <f t="shared" si="0"/>
        <v>210</v>
      </c>
      <c r="H9" s="9"/>
      <c r="I9" s="9">
        <f t="shared" si="1"/>
        <v>210</v>
      </c>
      <c r="J9" s="17" t="str">
        <f>IF(C9,VLOOKUP(C9,list!$A$4:$B$109,2,0))</f>
        <v>مصطفى حمودة</v>
      </c>
      <c r="K9" s="2" t="str">
        <f>IF(D9,VLOOKUP(D9,list!$C$4:$D$109,2,0))</f>
        <v>اتش تى سى 40-12-8</v>
      </c>
      <c r="L9" s="4"/>
    </row>
    <row r="10" spans="1:12" x14ac:dyDescent="0.25">
      <c r="A10" s="45" t="s">
        <v>90</v>
      </c>
      <c r="B10" s="41">
        <v>4152</v>
      </c>
      <c r="C10" s="2">
        <v>2</v>
      </c>
      <c r="D10" s="2">
        <v>5</v>
      </c>
      <c r="E10" s="2">
        <v>1</v>
      </c>
      <c r="F10" s="2">
        <v>400</v>
      </c>
      <c r="G10" s="2">
        <f t="shared" si="0"/>
        <v>400</v>
      </c>
      <c r="H10" s="9"/>
      <c r="I10" s="9">
        <f t="shared" si="1"/>
        <v>400</v>
      </c>
      <c r="J10" s="17" t="str">
        <f>IF(C10,VLOOKUP(C10,list!$A$4:$B$109,2,0))</f>
        <v>مصطفى حمودة</v>
      </c>
      <c r="K10" s="2" t="str">
        <f>IF(D10,VLOOKUP(D10,list!$C$4:$D$109,2,0))</f>
        <v>سيتو سيتا تبارك</v>
      </c>
      <c r="L10" s="4"/>
    </row>
    <row r="11" spans="1:12" x14ac:dyDescent="0.25">
      <c r="A11" s="45" t="s">
        <v>90</v>
      </c>
      <c r="B11" s="41">
        <v>4152</v>
      </c>
      <c r="C11" s="2">
        <v>2</v>
      </c>
      <c r="D11" s="2">
        <v>6</v>
      </c>
      <c r="E11" s="2">
        <v>1</v>
      </c>
      <c r="F11" s="2">
        <v>500</v>
      </c>
      <c r="G11" s="2">
        <f t="shared" si="0"/>
        <v>500</v>
      </c>
      <c r="H11" s="9"/>
      <c r="I11" s="9">
        <f t="shared" si="1"/>
        <v>500</v>
      </c>
      <c r="J11" s="17" t="str">
        <f>IF(C11,VLOOKUP(C11,list!$A$4:$B$109,2,0))</f>
        <v>مصطفى حمودة</v>
      </c>
      <c r="K11" s="2" t="str">
        <f>IF(D11,VLOOKUP(D11,list!$C$4:$D$109,2,0))</f>
        <v>بوتاس ماكس جرو 42-7-7</v>
      </c>
      <c r="L11" s="4"/>
    </row>
    <row r="12" spans="1:12" x14ac:dyDescent="0.25">
      <c r="A12" s="45" t="s">
        <v>90</v>
      </c>
      <c r="B12" s="41">
        <v>4153</v>
      </c>
      <c r="C12" s="2">
        <v>3</v>
      </c>
      <c r="D12" s="2">
        <v>7</v>
      </c>
      <c r="E12" s="2">
        <v>1</v>
      </c>
      <c r="F12" s="2">
        <v>120</v>
      </c>
      <c r="G12" s="2">
        <f t="shared" si="0"/>
        <v>120</v>
      </c>
      <c r="H12" s="9"/>
      <c r="I12" s="9">
        <f t="shared" si="1"/>
        <v>120</v>
      </c>
      <c r="J12" s="17" t="str">
        <f>IF(C12,VLOOKUP(C12,list!$A$4:$B$109,2,0))</f>
        <v>محمد عطية سليم</v>
      </c>
      <c r="K12" s="2" t="str">
        <f>IF(D12,VLOOKUP(D12,list!$C$4:$D$109,2,0))</f>
        <v xml:space="preserve">اتلانت </v>
      </c>
      <c r="L12" s="4"/>
    </row>
    <row r="13" spans="1:12" x14ac:dyDescent="0.25">
      <c r="A13" s="45" t="s">
        <v>90</v>
      </c>
      <c r="B13" s="41">
        <v>4153</v>
      </c>
      <c r="C13" s="2">
        <v>3</v>
      </c>
      <c r="D13" s="2">
        <v>8</v>
      </c>
      <c r="E13" s="2">
        <v>1</v>
      </c>
      <c r="F13" s="2">
        <v>75</v>
      </c>
      <c r="G13" s="2">
        <f t="shared" si="0"/>
        <v>75</v>
      </c>
      <c r="H13" s="9"/>
      <c r="I13" s="9">
        <f t="shared" si="1"/>
        <v>75</v>
      </c>
      <c r="J13" s="17" t="str">
        <f>IF(C13,VLOOKUP(C13,list!$A$4:$B$109,2,0))</f>
        <v>محمد عطية سليم</v>
      </c>
      <c r="K13" s="2" t="str">
        <f>IF(D13,VLOOKUP(D13,list!$C$4:$D$109,2,0))</f>
        <v>سبيدو60مم</v>
      </c>
      <c r="L13" s="4"/>
    </row>
    <row r="14" spans="1:12" x14ac:dyDescent="0.25">
      <c r="A14" s="45" t="s">
        <v>90</v>
      </c>
      <c r="B14" s="41">
        <v>4154</v>
      </c>
      <c r="C14" s="2">
        <v>4</v>
      </c>
      <c r="D14" s="2">
        <v>8</v>
      </c>
      <c r="E14" s="2">
        <v>2</v>
      </c>
      <c r="F14" s="2">
        <v>75</v>
      </c>
      <c r="G14" s="2">
        <f t="shared" si="0"/>
        <v>150</v>
      </c>
      <c r="H14" s="9"/>
      <c r="I14" s="9">
        <f t="shared" si="1"/>
        <v>150</v>
      </c>
      <c r="J14" s="17" t="str">
        <f>IF(C14,VLOOKUP(C14,list!$A$4:$B$109,2,0))</f>
        <v>عبدالله شعبان طه</v>
      </c>
      <c r="K14" s="2" t="str">
        <f>IF(D14,VLOOKUP(D14,list!$C$4:$D$109,2,0))</f>
        <v>سبيدو60مم</v>
      </c>
      <c r="L14" s="4"/>
    </row>
    <row r="15" spans="1:12" x14ac:dyDescent="0.25">
      <c r="A15" s="45" t="s">
        <v>90</v>
      </c>
      <c r="B15" s="41">
        <v>4155</v>
      </c>
      <c r="C15" s="2">
        <v>5</v>
      </c>
      <c r="D15" s="2">
        <v>1</v>
      </c>
      <c r="E15" s="2">
        <v>1</v>
      </c>
      <c r="F15" s="2">
        <v>800</v>
      </c>
      <c r="G15" s="2">
        <f t="shared" si="0"/>
        <v>800</v>
      </c>
      <c r="H15" s="9"/>
      <c r="I15" s="9">
        <f t="shared" si="1"/>
        <v>800</v>
      </c>
      <c r="J15" s="17" t="str">
        <f>IF(C15,VLOOKUP(C15,list!$A$4:$B$109,2,0))</f>
        <v>تامر الزينى</v>
      </c>
      <c r="K15" s="2" t="str">
        <f>IF(D15,VLOOKUP(D15,list!$C$4:$D$109,2,0))</f>
        <v>فولكس</v>
      </c>
      <c r="L15" s="4"/>
    </row>
    <row r="16" spans="1:12" x14ac:dyDescent="0.25">
      <c r="A16" s="45" t="s">
        <v>90</v>
      </c>
      <c r="B16" s="41">
        <v>4156</v>
      </c>
      <c r="C16" s="2">
        <v>6</v>
      </c>
      <c r="D16" s="2">
        <v>9</v>
      </c>
      <c r="E16" s="2">
        <v>1</v>
      </c>
      <c r="F16" s="2">
        <v>100</v>
      </c>
      <c r="G16" s="2">
        <f t="shared" si="0"/>
        <v>100</v>
      </c>
      <c r="H16" s="9"/>
      <c r="I16" s="9">
        <f t="shared" si="1"/>
        <v>100</v>
      </c>
      <c r="J16" s="17" t="str">
        <f>IF(C16,VLOOKUP(C16,list!$A$4:$B$109,2,0))</f>
        <v>عمرو جمال سليم</v>
      </c>
      <c r="K16" s="2" t="str">
        <f>IF(D16,VLOOKUP(D16,list!$C$4:$D$109,2,0))</f>
        <v>باسفوليار كومبى</v>
      </c>
      <c r="L16" s="4"/>
    </row>
    <row r="17" spans="1:12" x14ac:dyDescent="0.25">
      <c r="A17" s="45" t="s">
        <v>90</v>
      </c>
      <c r="B17" s="41">
        <v>4157</v>
      </c>
      <c r="C17" s="2">
        <v>7</v>
      </c>
      <c r="D17" s="2">
        <v>10</v>
      </c>
      <c r="E17" s="2">
        <v>1</v>
      </c>
      <c r="F17" s="2">
        <v>125</v>
      </c>
      <c r="G17" s="2">
        <f t="shared" si="0"/>
        <v>125</v>
      </c>
      <c r="H17" s="9"/>
      <c r="I17" s="9">
        <f t="shared" si="1"/>
        <v>125</v>
      </c>
      <c r="J17" s="17" t="str">
        <f>IF(C17,VLOOKUP(C17,list!$A$4:$B$109,2,0))</f>
        <v>احمد عبدالواحد ( محمد عصام</v>
      </c>
      <c r="K17" s="2" t="str">
        <f>IF(D17,VLOOKUP(D17,list!$C$4:$D$109,2,0))</f>
        <v>جانجر</v>
      </c>
      <c r="L17" s="4"/>
    </row>
    <row r="18" spans="1:12" x14ac:dyDescent="0.25">
      <c r="A18" s="45" t="s">
        <v>90</v>
      </c>
      <c r="B18" s="41">
        <v>4157</v>
      </c>
      <c r="C18" s="2">
        <v>7</v>
      </c>
      <c r="D18" s="2">
        <v>11</v>
      </c>
      <c r="E18" s="2">
        <v>1</v>
      </c>
      <c r="F18" s="2">
        <v>115</v>
      </c>
      <c r="G18" s="2">
        <f t="shared" si="0"/>
        <v>115</v>
      </c>
      <c r="H18" s="9"/>
      <c r="I18" s="9">
        <f t="shared" si="1"/>
        <v>115</v>
      </c>
      <c r="J18" s="17" t="str">
        <f>IF(C18,VLOOKUP(C18,list!$A$4:$B$109,2,0))</f>
        <v>احمد عبدالواحد ( محمد عصام</v>
      </c>
      <c r="K18" s="2" t="str">
        <f>IF(D18,VLOOKUP(D18,list!$C$4:$D$109,2,0))</f>
        <v>بوب اكس لارج</v>
      </c>
      <c r="L18" s="4"/>
    </row>
    <row r="19" spans="1:12" x14ac:dyDescent="0.25">
      <c r="A19" s="45" t="s">
        <v>90</v>
      </c>
      <c r="B19" s="41">
        <v>4158</v>
      </c>
      <c r="C19" s="2">
        <v>8</v>
      </c>
      <c r="D19" s="2">
        <v>10</v>
      </c>
      <c r="E19" s="2">
        <v>3</v>
      </c>
      <c r="F19" s="2">
        <v>125</v>
      </c>
      <c r="G19" s="2">
        <f t="shared" si="0"/>
        <v>375</v>
      </c>
      <c r="H19" s="9"/>
      <c r="I19" s="9">
        <f t="shared" si="1"/>
        <v>375</v>
      </c>
      <c r="J19" s="17" t="str">
        <f>IF(C19,VLOOKUP(C19,list!$A$4:$B$109,2,0))</f>
        <v>مصطفى محمد العدسى (كامل جمعة</v>
      </c>
      <c r="K19" s="2" t="str">
        <f>IF(D19,VLOOKUP(D19,list!$C$4:$D$109,2,0))</f>
        <v>جانجر</v>
      </c>
      <c r="L19" s="4"/>
    </row>
    <row r="20" spans="1:12" x14ac:dyDescent="0.25">
      <c r="A20" s="45" t="s">
        <v>90</v>
      </c>
      <c r="B20" s="41">
        <v>4159</v>
      </c>
      <c r="C20" s="2">
        <v>9</v>
      </c>
      <c r="D20" s="2">
        <v>12</v>
      </c>
      <c r="E20" s="2">
        <v>1</v>
      </c>
      <c r="F20" s="2">
        <v>110</v>
      </c>
      <c r="G20" s="2">
        <f t="shared" si="0"/>
        <v>110</v>
      </c>
      <c r="H20" s="9"/>
      <c r="I20" s="9">
        <f t="shared" si="1"/>
        <v>110</v>
      </c>
      <c r="J20" s="17" t="str">
        <f>IF(C20,VLOOKUP(C20,list!$A$4:$B$109,2,0))</f>
        <v>محمد سليمان شلبى</v>
      </c>
      <c r="K20" s="2" t="str">
        <f>IF(D20,VLOOKUP(D20,list!$C$4:$D$109,2,0))</f>
        <v>كليك</v>
      </c>
      <c r="L20" s="4"/>
    </row>
    <row r="21" spans="1:12" x14ac:dyDescent="0.25">
      <c r="A21" s="45" t="s">
        <v>90</v>
      </c>
      <c r="B21" s="41">
        <v>4159</v>
      </c>
      <c r="C21" s="2">
        <v>9</v>
      </c>
      <c r="D21" s="2">
        <v>13</v>
      </c>
      <c r="E21" s="2">
        <v>1</v>
      </c>
      <c r="F21" s="2">
        <v>700</v>
      </c>
      <c r="G21" s="2">
        <f t="shared" si="0"/>
        <v>700</v>
      </c>
      <c r="H21" s="9"/>
      <c r="I21" s="9">
        <f t="shared" si="1"/>
        <v>700</v>
      </c>
      <c r="J21" s="17" t="str">
        <f>IF(C21,VLOOKUP(C21,list!$A$4:$B$109,2,0))</f>
        <v>محمد سليمان شلبى</v>
      </c>
      <c r="K21" s="2" t="str">
        <f>IF(D21,VLOOKUP(D21,list!$C$4:$D$109,2,0))</f>
        <v>بوتاس ماستر باور 10-5-42</v>
      </c>
      <c r="L21" s="4"/>
    </row>
    <row r="22" spans="1:12" x14ac:dyDescent="0.25">
      <c r="A22" s="45" t="s">
        <v>90</v>
      </c>
      <c r="B22" s="41">
        <v>4159</v>
      </c>
      <c r="C22" s="2">
        <v>9</v>
      </c>
      <c r="D22" s="2">
        <v>1</v>
      </c>
      <c r="E22" s="2">
        <v>1</v>
      </c>
      <c r="F22" s="2">
        <v>800</v>
      </c>
      <c r="G22" s="2">
        <f t="shared" si="0"/>
        <v>800</v>
      </c>
      <c r="H22" s="9">
        <v>500</v>
      </c>
      <c r="I22" s="9">
        <f t="shared" si="1"/>
        <v>300</v>
      </c>
      <c r="J22" s="17" t="str">
        <f>IF(C22,VLOOKUP(C22,list!$A$4:$B$109,2,0))</f>
        <v>محمد سليمان شلبى</v>
      </c>
      <c r="K22" s="2" t="str">
        <f>IF(D22,VLOOKUP(D22,list!$C$4:$D$109,2,0))</f>
        <v>فولكس</v>
      </c>
      <c r="L22" s="4"/>
    </row>
    <row r="23" spans="1:12" x14ac:dyDescent="0.25">
      <c r="A23" s="45" t="s">
        <v>90</v>
      </c>
      <c r="B23" s="41">
        <v>4160</v>
      </c>
      <c r="C23" s="2">
        <v>10</v>
      </c>
      <c r="D23" s="2">
        <v>1</v>
      </c>
      <c r="E23" s="2">
        <v>1</v>
      </c>
      <c r="F23" s="2">
        <v>800</v>
      </c>
      <c r="G23" s="2">
        <f t="shared" si="0"/>
        <v>800</v>
      </c>
      <c r="H23" s="9"/>
      <c r="I23" s="9">
        <f t="shared" si="1"/>
        <v>800</v>
      </c>
      <c r="J23" s="17" t="str">
        <f>IF(C23,VLOOKUP(C23,list!$A$4:$B$109,2,0))</f>
        <v>محمد خيرى سليم</v>
      </c>
      <c r="K23" s="2" t="str">
        <f>IF(D23,VLOOKUP(D23,list!$C$4:$D$109,2,0))</f>
        <v>فولكس</v>
      </c>
      <c r="L23" s="4"/>
    </row>
    <row r="24" spans="1:12" x14ac:dyDescent="0.25">
      <c r="A24" s="45" t="s">
        <v>90</v>
      </c>
      <c r="B24" s="41">
        <v>4160</v>
      </c>
      <c r="C24" s="2">
        <v>10</v>
      </c>
      <c r="D24" s="2">
        <v>4</v>
      </c>
      <c r="E24" s="2">
        <v>2</v>
      </c>
      <c r="F24" s="2">
        <v>70</v>
      </c>
      <c r="G24" s="2">
        <f t="shared" si="0"/>
        <v>140</v>
      </c>
      <c r="H24" s="9"/>
      <c r="I24" s="9">
        <f t="shared" si="1"/>
        <v>140</v>
      </c>
      <c r="J24" s="17" t="str">
        <f>IF(C24,VLOOKUP(C24,list!$A$4:$B$109,2,0))</f>
        <v>محمد خيرى سليم</v>
      </c>
      <c r="K24" s="2" t="str">
        <f>IF(D24,VLOOKUP(D24,list!$C$4:$D$109,2,0))</f>
        <v>اتش تى سى 40-12-8</v>
      </c>
      <c r="L24" s="4"/>
    </row>
    <row r="25" spans="1:12" x14ac:dyDescent="0.25">
      <c r="A25" s="45" t="s">
        <v>90</v>
      </c>
      <c r="B25" s="41">
        <v>4160</v>
      </c>
      <c r="C25" s="2">
        <v>10</v>
      </c>
      <c r="D25" s="2">
        <v>14</v>
      </c>
      <c r="E25" s="2">
        <v>1</v>
      </c>
      <c r="F25" s="2">
        <v>220</v>
      </c>
      <c r="G25" s="2">
        <f t="shared" si="0"/>
        <v>220</v>
      </c>
      <c r="H25" s="9"/>
      <c r="I25" s="9">
        <f t="shared" si="1"/>
        <v>220</v>
      </c>
      <c r="J25" s="17" t="str">
        <f>IF(C25,VLOOKUP(C25,list!$A$4:$B$109,2,0))</f>
        <v>محمد خيرى سليم</v>
      </c>
      <c r="K25" s="2" t="str">
        <f>IF(D25,VLOOKUP(D25,list!$C$4:$D$109,2,0))</f>
        <v>جالاكسى</v>
      </c>
      <c r="L25" s="4"/>
    </row>
    <row r="26" spans="1:12" x14ac:dyDescent="0.25">
      <c r="A26" s="45" t="s">
        <v>90</v>
      </c>
      <c r="B26" s="41">
        <v>4160</v>
      </c>
      <c r="C26" s="2">
        <v>10</v>
      </c>
      <c r="D26" s="2">
        <v>15</v>
      </c>
      <c r="E26" s="2">
        <v>1</v>
      </c>
      <c r="F26" s="2">
        <v>120</v>
      </c>
      <c r="G26" s="2">
        <f t="shared" si="0"/>
        <v>120</v>
      </c>
      <c r="H26" s="9"/>
      <c r="I26" s="9">
        <f t="shared" si="1"/>
        <v>120</v>
      </c>
      <c r="J26" s="17" t="str">
        <f>IF(C26,VLOOKUP(C26,list!$A$4:$B$109,2,0))</f>
        <v>محمد خيرى سليم</v>
      </c>
      <c r="K26" s="2" t="str">
        <f>IF(D26,VLOOKUP(D26,list!$C$4:$D$109,2,0))</f>
        <v>تايجر فوس 1/2 لتر</v>
      </c>
      <c r="L26" s="4"/>
    </row>
    <row r="27" spans="1:12" x14ac:dyDescent="0.25">
      <c r="A27" s="45" t="s">
        <v>90</v>
      </c>
      <c r="B27" s="41">
        <v>4161</v>
      </c>
      <c r="C27" s="2">
        <v>8</v>
      </c>
      <c r="D27" s="2">
        <v>16</v>
      </c>
      <c r="E27" s="2">
        <v>1</v>
      </c>
      <c r="F27" s="2">
        <v>165</v>
      </c>
      <c r="G27" s="2">
        <f t="shared" si="0"/>
        <v>165</v>
      </c>
      <c r="H27" s="9"/>
      <c r="I27" s="9">
        <f t="shared" si="1"/>
        <v>165</v>
      </c>
      <c r="J27" s="17" t="str">
        <f>IF(C27,VLOOKUP(C27,list!$A$4:$B$109,2,0))</f>
        <v>مصطفى محمد العدسى (كامل جمعة</v>
      </c>
      <c r="K27" s="2" t="str">
        <f>IF(D27,VLOOKUP(D27,list!$C$4:$D$109,2,0))</f>
        <v>تبارك سترولين</v>
      </c>
      <c r="L27" s="4"/>
    </row>
    <row r="28" spans="1:12" x14ac:dyDescent="0.25">
      <c r="A28" s="45" t="s">
        <v>90</v>
      </c>
      <c r="B28" s="41">
        <v>4161</v>
      </c>
      <c r="C28" s="2">
        <v>8</v>
      </c>
      <c r="D28" s="2">
        <v>17</v>
      </c>
      <c r="E28" s="2">
        <v>1</v>
      </c>
      <c r="F28" s="2">
        <v>80</v>
      </c>
      <c r="G28" s="2">
        <f t="shared" si="0"/>
        <v>80</v>
      </c>
      <c r="H28" s="9"/>
      <c r="I28" s="9">
        <f t="shared" si="1"/>
        <v>80</v>
      </c>
      <c r="J28" s="17" t="str">
        <f>IF(C28,VLOOKUP(C28,list!$A$4:$B$109,2,0))</f>
        <v>مصطفى محمد العدسى (كامل جمعة</v>
      </c>
      <c r="K28" s="2" t="str">
        <f>IF(D28,VLOOKUP(D28,list!$C$4:$D$109,2,0))</f>
        <v>امينو ماو</v>
      </c>
      <c r="L28" s="4"/>
    </row>
    <row r="29" spans="1:12" x14ac:dyDescent="0.25">
      <c r="A29" s="45" t="s">
        <v>90</v>
      </c>
      <c r="B29" s="41">
        <v>4162</v>
      </c>
      <c r="C29" s="2">
        <v>11</v>
      </c>
      <c r="D29" s="2">
        <v>19</v>
      </c>
      <c r="E29" s="2">
        <v>2</v>
      </c>
      <c r="F29" s="2">
        <v>25</v>
      </c>
      <c r="G29" s="2">
        <f t="shared" si="0"/>
        <v>50</v>
      </c>
      <c r="H29" s="9"/>
      <c r="I29" s="9">
        <f t="shared" si="1"/>
        <v>50</v>
      </c>
      <c r="J29" s="17" t="str">
        <f>IF(C29,VLOOKUP(C29,list!$A$4:$B$109,2,0))</f>
        <v>عادل محمد العدسى</v>
      </c>
      <c r="K29" s="2" t="str">
        <f>IF(D29,VLOOKUP(D29,list!$C$4:$D$109,2,0))</f>
        <v>ماكس جرو 19-19</v>
      </c>
      <c r="L29" s="4"/>
    </row>
    <row r="30" spans="1:12" x14ac:dyDescent="0.25">
      <c r="A30" s="45" t="s">
        <v>90</v>
      </c>
      <c r="B30" s="41">
        <v>4162</v>
      </c>
      <c r="C30" s="2">
        <v>11</v>
      </c>
      <c r="D30" s="2">
        <v>18</v>
      </c>
      <c r="E30" s="2">
        <v>1</v>
      </c>
      <c r="F30" s="2">
        <v>75</v>
      </c>
      <c r="G30" s="2">
        <f t="shared" si="0"/>
        <v>75</v>
      </c>
      <c r="H30" s="9"/>
      <c r="I30" s="9">
        <f t="shared" si="1"/>
        <v>75</v>
      </c>
      <c r="J30" s="17" t="str">
        <f>IF(C30,VLOOKUP(C30,list!$A$4:$B$109,2,0))</f>
        <v>عادل محمد العدسى</v>
      </c>
      <c r="K30" s="2" t="str">
        <f>IF(D30,VLOOKUP(D30,list!$C$4:$D$109,2,0))</f>
        <v>اوميجا 1/2 لتر</v>
      </c>
      <c r="L30" s="4"/>
    </row>
    <row r="31" spans="1:12" x14ac:dyDescent="0.25">
      <c r="A31" s="45" t="s">
        <v>90</v>
      </c>
      <c r="B31" s="41">
        <v>4162</v>
      </c>
      <c r="C31" s="2">
        <v>11</v>
      </c>
      <c r="D31" s="2">
        <v>17</v>
      </c>
      <c r="E31" s="2">
        <v>1</v>
      </c>
      <c r="F31" s="2">
        <v>75</v>
      </c>
      <c r="G31" s="2">
        <f t="shared" si="0"/>
        <v>75</v>
      </c>
      <c r="H31" s="9"/>
      <c r="I31" s="9">
        <f t="shared" si="1"/>
        <v>75</v>
      </c>
      <c r="J31" s="17" t="str">
        <f>IF(C31,VLOOKUP(C31,list!$A$4:$B$109,2,0))</f>
        <v>عادل محمد العدسى</v>
      </c>
      <c r="K31" s="2" t="str">
        <f>IF(D31,VLOOKUP(D31,list!$C$4:$D$109,2,0))</f>
        <v>امينو ماو</v>
      </c>
      <c r="L31" s="4"/>
    </row>
    <row r="32" spans="1:12" x14ac:dyDescent="0.25">
      <c r="A32" s="45" t="s">
        <v>90</v>
      </c>
      <c r="B32" s="41">
        <v>4163</v>
      </c>
      <c r="C32" s="2">
        <v>5</v>
      </c>
      <c r="D32" s="2">
        <v>20</v>
      </c>
      <c r="E32" s="2">
        <v>1</v>
      </c>
      <c r="F32" s="2">
        <v>125</v>
      </c>
      <c r="G32" s="2">
        <f t="shared" si="0"/>
        <v>125</v>
      </c>
      <c r="H32" s="9"/>
      <c r="I32" s="9">
        <f t="shared" si="1"/>
        <v>125</v>
      </c>
      <c r="J32" s="17" t="str">
        <f>IF(C32,VLOOKUP(C32,list!$A$4:$B$109,2,0))</f>
        <v>تامر الزينى</v>
      </c>
      <c r="K32" s="2" t="str">
        <f>IF(D32,VLOOKUP(D32,list!$C$4:$D$109,2,0))</f>
        <v>كومبينيكس</v>
      </c>
      <c r="L32" s="4"/>
    </row>
    <row r="33" spans="1:12" x14ac:dyDescent="0.25">
      <c r="A33" s="45" t="s">
        <v>90</v>
      </c>
      <c r="B33" s="41">
        <v>4164</v>
      </c>
      <c r="C33" s="2">
        <v>12</v>
      </c>
      <c r="D33" s="2">
        <v>12</v>
      </c>
      <c r="E33" s="2">
        <v>1</v>
      </c>
      <c r="F33" s="2">
        <v>110</v>
      </c>
      <c r="G33" s="2">
        <f t="shared" si="0"/>
        <v>110</v>
      </c>
      <c r="H33" s="9">
        <v>110</v>
      </c>
      <c r="I33" s="9">
        <f t="shared" si="1"/>
        <v>0</v>
      </c>
      <c r="J33" s="17" t="str">
        <f>IF(C33,VLOOKUP(C33,list!$A$4:$B$109,2,0))</f>
        <v>احمد عبدالمجيد الاصفر</v>
      </c>
      <c r="K33" s="2" t="str">
        <f>IF(D33,VLOOKUP(D33,list!$C$4:$D$109,2,0))</f>
        <v>كليك</v>
      </c>
      <c r="L33" s="4"/>
    </row>
    <row r="34" spans="1:12" x14ac:dyDescent="0.25">
      <c r="A34" s="45" t="s">
        <v>90</v>
      </c>
      <c r="B34" s="41">
        <v>4164</v>
      </c>
      <c r="C34" s="2">
        <v>12</v>
      </c>
      <c r="D34" s="2">
        <v>7</v>
      </c>
      <c r="E34" s="2">
        <v>1</v>
      </c>
      <c r="F34" s="2">
        <v>120</v>
      </c>
      <c r="G34" s="2">
        <f t="shared" si="0"/>
        <v>120</v>
      </c>
      <c r="H34" s="9">
        <v>120</v>
      </c>
      <c r="I34" s="9">
        <f t="shared" si="1"/>
        <v>0</v>
      </c>
      <c r="J34" s="17" t="str">
        <f>IF(C34,VLOOKUP(C34,list!$A$4:$B$109,2,0))</f>
        <v>احمد عبدالمجيد الاصفر</v>
      </c>
      <c r="K34" s="2" t="str">
        <f>IF(D34,VLOOKUP(D34,list!$C$4:$D$109,2,0))</f>
        <v xml:space="preserve">اتلانت </v>
      </c>
      <c r="L34" s="4"/>
    </row>
    <row r="35" spans="1:12" x14ac:dyDescent="0.25">
      <c r="A35" s="45" t="s">
        <v>90</v>
      </c>
      <c r="B35" s="41">
        <v>4164</v>
      </c>
      <c r="C35" s="2">
        <v>12</v>
      </c>
      <c r="D35" s="2">
        <v>13</v>
      </c>
      <c r="E35" s="2">
        <v>1</v>
      </c>
      <c r="F35" s="2">
        <v>700</v>
      </c>
      <c r="G35" s="2">
        <f t="shared" si="0"/>
        <v>700</v>
      </c>
      <c r="H35" s="9">
        <v>700</v>
      </c>
      <c r="I35" s="9">
        <f t="shared" si="1"/>
        <v>0</v>
      </c>
      <c r="J35" s="17" t="str">
        <f>IF(C35,VLOOKUP(C35,list!$A$4:$B$109,2,0))</f>
        <v>احمد عبدالمجيد الاصفر</v>
      </c>
      <c r="K35" s="2" t="str">
        <f>IF(D35,VLOOKUP(D35,list!$C$4:$D$109,2,0))</f>
        <v>بوتاس ماستر باور 10-5-42</v>
      </c>
      <c r="L35" s="4"/>
    </row>
    <row r="36" spans="1:12" x14ac:dyDescent="0.25">
      <c r="A36" s="45" t="s">
        <v>90</v>
      </c>
      <c r="B36" s="41">
        <v>4165</v>
      </c>
      <c r="C36" s="2">
        <v>1</v>
      </c>
      <c r="D36" s="2">
        <v>7</v>
      </c>
      <c r="E36" s="2">
        <v>1</v>
      </c>
      <c r="F36" s="2">
        <v>120</v>
      </c>
      <c r="G36" s="2">
        <f t="shared" si="0"/>
        <v>120</v>
      </c>
      <c r="H36" s="9"/>
      <c r="I36" s="9">
        <f t="shared" si="1"/>
        <v>120</v>
      </c>
      <c r="J36" s="17" t="str">
        <f>IF(C36,VLOOKUP(C36,list!$A$4:$B$109,2,0))</f>
        <v>السيد كيلة</v>
      </c>
      <c r="K36" s="2" t="str">
        <f>IF(D36,VLOOKUP(D36,list!$C$4:$D$109,2,0))</f>
        <v xml:space="preserve">اتلانت </v>
      </c>
      <c r="L36" s="4"/>
    </row>
    <row r="37" spans="1:12" x14ac:dyDescent="0.25">
      <c r="A37" s="45" t="s">
        <v>90</v>
      </c>
      <c r="B37" s="41">
        <v>4165</v>
      </c>
      <c r="C37" s="2">
        <v>1</v>
      </c>
      <c r="D37" s="2">
        <v>8</v>
      </c>
      <c r="E37" s="2">
        <v>1</v>
      </c>
      <c r="F37" s="2">
        <v>75</v>
      </c>
      <c r="G37" s="2">
        <f t="shared" si="0"/>
        <v>75</v>
      </c>
      <c r="H37" s="9"/>
      <c r="I37" s="9">
        <f t="shared" si="1"/>
        <v>75</v>
      </c>
      <c r="J37" s="17" t="str">
        <f>IF(C37,VLOOKUP(C37,list!$A$4:$B$109,2,0))</f>
        <v>السيد كيلة</v>
      </c>
      <c r="K37" s="2" t="str">
        <f>IF(D37,VLOOKUP(D37,list!$C$4:$D$109,2,0))</f>
        <v>سبيدو60مم</v>
      </c>
      <c r="L37" s="4"/>
    </row>
    <row r="38" spans="1:12" x14ac:dyDescent="0.25">
      <c r="A38" s="45" t="s">
        <v>90</v>
      </c>
      <c r="B38" s="41">
        <v>4166</v>
      </c>
      <c r="C38" s="2">
        <v>13</v>
      </c>
      <c r="D38" s="2">
        <v>5</v>
      </c>
      <c r="E38" s="2">
        <v>1</v>
      </c>
      <c r="F38" s="2">
        <v>400</v>
      </c>
      <c r="G38" s="2">
        <f t="shared" si="0"/>
        <v>400</v>
      </c>
      <c r="H38" s="9">
        <v>400</v>
      </c>
      <c r="I38" s="9">
        <f t="shared" si="1"/>
        <v>0</v>
      </c>
      <c r="J38" s="17" t="str">
        <f>IF(C38,VLOOKUP(C38,list!$A$4:$B$109,2,0))</f>
        <v>عادل خنيزى سليم</v>
      </c>
      <c r="K38" s="2" t="str">
        <f>IF(D38,VLOOKUP(D38,list!$C$4:$D$109,2,0))</f>
        <v>سيتو سيتا تبارك</v>
      </c>
      <c r="L38" s="4"/>
    </row>
    <row r="39" spans="1:12" x14ac:dyDescent="0.25">
      <c r="A39" s="45" t="s">
        <v>90</v>
      </c>
      <c r="B39" s="41">
        <v>4166</v>
      </c>
      <c r="C39" s="2">
        <v>13</v>
      </c>
      <c r="D39" s="2">
        <v>1</v>
      </c>
      <c r="E39" s="2">
        <v>1</v>
      </c>
      <c r="F39" s="2">
        <v>800</v>
      </c>
      <c r="G39" s="2">
        <f t="shared" si="0"/>
        <v>800</v>
      </c>
      <c r="H39" s="9">
        <v>800</v>
      </c>
      <c r="I39" s="9">
        <f t="shared" si="1"/>
        <v>0</v>
      </c>
      <c r="J39" s="17" t="str">
        <f>IF(C39,VLOOKUP(C39,list!$A$4:$B$109,2,0))</f>
        <v>عادل خنيزى سليم</v>
      </c>
      <c r="K39" s="2" t="str">
        <f>IF(D39,VLOOKUP(D39,list!$C$4:$D$109,2,0))</f>
        <v>فولكس</v>
      </c>
      <c r="L39" s="4"/>
    </row>
    <row r="40" spans="1:12" x14ac:dyDescent="0.25">
      <c r="A40" s="45" t="s">
        <v>90</v>
      </c>
      <c r="B40" s="41">
        <v>4166</v>
      </c>
      <c r="C40" s="2">
        <v>13</v>
      </c>
      <c r="D40" s="2">
        <v>12</v>
      </c>
      <c r="E40" s="2">
        <v>1</v>
      </c>
      <c r="F40" s="2">
        <v>100</v>
      </c>
      <c r="G40" s="2">
        <v>100</v>
      </c>
      <c r="H40" s="9">
        <v>100</v>
      </c>
      <c r="I40" s="9">
        <f t="shared" si="1"/>
        <v>0</v>
      </c>
      <c r="J40" s="17" t="str">
        <f>IF(C40,VLOOKUP(C40,list!$A$4:$B$109,2,0))</f>
        <v>عادل خنيزى سليم</v>
      </c>
      <c r="K40" s="2" t="str">
        <f>IF(D40,VLOOKUP(D40,list!$C$4:$D$109,2,0))</f>
        <v>كليك</v>
      </c>
      <c r="L40" s="4"/>
    </row>
    <row r="41" spans="1:12" x14ac:dyDescent="0.25">
      <c r="A41" s="45" t="s">
        <v>90</v>
      </c>
      <c r="B41" s="41">
        <v>4167</v>
      </c>
      <c r="C41" s="2">
        <v>6</v>
      </c>
      <c r="D41" s="2">
        <v>5</v>
      </c>
      <c r="E41" s="2">
        <v>1</v>
      </c>
      <c r="F41" s="2">
        <v>400</v>
      </c>
      <c r="G41" s="2">
        <f t="shared" si="0"/>
        <v>400</v>
      </c>
      <c r="H41" s="9"/>
      <c r="I41" s="9">
        <f t="shared" si="1"/>
        <v>400</v>
      </c>
      <c r="J41" s="17" t="str">
        <f>IF(C41,VLOOKUP(C41,list!$A$4:$B$109,2,0))</f>
        <v>عمرو جمال سليم</v>
      </c>
      <c r="K41" s="2" t="str">
        <f>IF(D41,VLOOKUP(D41,list!$C$4:$D$109,2,0))</f>
        <v>سيتو سيتا تبارك</v>
      </c>
      <c r="L41" s="4"/>
    </row>
    <row r="42" spans="1:12" x14ac:dyDescent="0.25">
      <c r="A42" s="45" t="s">
        <v>90</v>
      </c>
      <c r="B42" s="41">
        <v>4167</v>
      </c>
      <c r="C42" s="2">
        <v>6</v>
      </c>
      <c r="D42" s="2">
        <v>2</v>
      </c>
      <c r="E42" s="2">
        <v>1</v>
      </c>
      <c r="F42" s="2">
        <v>100</v>
      </c>
      <c r="G42" s="2">
        <f t="shared" si="0"/>
        <v>100</v>
      </c>
      <c r="H42" s="9"/>
      <c r="I42" s="9">
        <f t="shared" si="1"/>
        <v>100</v>
      </c>
      <c r="J42" s="17" t="str">
        <f>IF(C42,VLOOKUP(C42,list!$A$4:$B$109,2,0))</f>
        <v>عمرو جمال سليم</v>
      </c>
      <c r="K42" s="2" t="str">
        <f>IF(D42,VLOOKUP(D42,list!$C$4:$D$109,2,0))</f>
        <v>سلفات ماغنسيوم</v>
      </c>
      <c r="L42" s="4"/>
    </row>
    <row r="43" spans="1:12" x14ac:dyDescent="0.25">
      <c r="A43" s="45" t="s">
        <v>90</v>
      </c>
      <c r="B43" s="41">
        <v>4168</v>
      </c>
      <c r="C43" s="2">
        <v>14</v>
      </c>
      <c r="D43" s="2">
        <v>2</v>
      </c>
      <c r="E43" s="2">
        <v>2</v>
      </c>
      <c r="F43" s="2">
        <v>100</v>
      </c>
      <c r="G43" s="2">
        <f t="shared" si="0"/>
        <v>200</v>
      </c>
      <c r="H43" s="9"/>
      <c r="I43" s="9">
        <f t="shared" si="1"/>
        <v>200</v>
      </c>
      <c r="J43" s="17" t="str">
        <f>IF(C43,VLOOKUP(C43,list!$A$4:$B$109,2,0))</f>
        <v>محمد عبود ابوزيد</v>
      </c>
      <c r="K43" s="2" t="str">
        <f>IF(D43,VLOOKUP(D43,list!$C$4:$D$109,2,0))</f>
        <v>سلفات ماغنسيوم</v>
      </c>
      <c r="L43" s="4"/>
    </row>
    <row r="44" spans="1:12" x14ac:dyDescent="0.25">
      <c r="A44" s="45" t="s">
        <v>90</v>
      </c>
      <c r="B44" s="41">
        <v>4168</v>
      </c>
      <c r="C44" s="2">
        <v>14</v>
      </c>
      <c r="D44" s="2">
        <v>21</v>
      </c>
      <c r="E44" s="2">
        <v>1</v>
      </c>
      <c r="F44" s="2">
        <v>170</v>
      </c>
      <c r="G44" s="2">
        <f t="shared" si="0"/>
        <v>170</v>
      </c>
      <c r="H44" s="9"/>
      <c r="I44" s="9">
        <f t="shared" si="1"/>
        <v>170</v>
      </c>
      <c r="J44" s="17" t="str">
        <f>IF(C44,VLOOKUP(C44,list!$A$4:$B$109,2,0))</f>
        <v>محمد عبود ابوزيد</v>
      </c>
      <c r="K44" s="2" t="str">
        <f>IF(D44,VLOOKUP(D44,list!$C$4:$D$109,2,0))</f>
        <v>نترات كالسيوم</v>
      </c>
      <c r="L44" s="4"/>
    </row>
    <row r="45" spans="1:12" x14ac:dyDescent="0.25">
      <c r="A45" s="45" t="s">
        <v>141</v>
      </c>
      <c r="B45" s="41">
        <v>4169</v>
      </c>
      <c r="C45" s="2">
        <v>8</v>
      </c>
      <c r="D45" s="2">
        <v>18</v>
      </c>
      <c r="E45" s="2">
        <v>1</v>
      </c>
      <c r="F45" s="2">
        <v>75</v>
      </c>
      <c r="G45" s="2">
        <f t="shared" si="0"/>
        <v>75</v>
      </c>
      <c r="H45" s="9"/>
      <c r="I45" s="9">
        <f t="shared" si="1"/>
        <v>75</v>
      </c>
      <c r="J45" s="17" t="str">
        <f>IF(C45,VLOOKUP(C45,list!$A$4:$B$109,2,0))</f>
        <v>مصطفى محمد العدسى (كامل جمعة</v>
      </c>
      <c r="K45" s="2" t="str">
        <f>IF(D45,VLOOKUP(D45,list!$C$4:$D$109,2,0))</f>
        <v>اوميجا 1/2 لتر</v>
      </c>
      <c r="L45" s="4"/>
    </row>
    <row r="46" spans="1:12" x14ac:dyDescent="0.25">
      <c r="A46" s="45" t="s">
        <v>141</v>
      </c>
      <c r="B46" s="41">
        <v>4169</v>
      </c>
      <c r="C46" s="2">
        <v>8</v>
      </c>
      <c r="D46" s="2">
        <v>22</v>
      </c>
      <c r="E46" s="2">
        <v>2</v>
      </c>
      <c r="F46" s="2">
        <v>80</v>
      </c>
      <c r="G46" s="2">
        <f t="shared" si="0"/>
        <v>160</v>
      </c>
      <c r="H46" s="9"/>
      <c r="I46" s="9">
        <f t="shared" si="1"/>
        <v>160</v>
      </c>
      <c r="J46" s="17" t="str">
        <f>IF(C46,VLOOKUP(C46,list!$A$4:$B$109,2,0))</f>
        <v>مصطفى محمد العدسى (كامل جمعة</v>
      </c>
      <c r="K46" s="2" t="str">
        <f>IF(D46,VLOOKUP(D46,list!$C$4:$D$109,2,0))</f>
        <v>فولفو ماكس</v>
      </c>
      <c r="L46" s="4"/>
    </row>
    <row r="47" spans="1:12" x14ac:dyDescent="0.25">
      <c r="A47" s="45" t="s">
        <v>141</v>
      </c>
      <c r="B47" s="41">
        <v>4170</v>
      </c>
      <c r="C47" s="2">
        <v>15</v>
      </c>
      <c r="D47" s="2">
        <v>10</v>
      </c>
      <c r="E47" s="2">
        <v>1</v>
      </c>
      <c r="F47" s="2">
        <v>125</v>
      </c>
      <c r="G47" s="2">
        <f t="shared" si="0"/>
        <v>125</v>
      </c>
      <c r="H47" s="9">
        <v>125</v>
      </c>
      <c r="I47" s="9">
        <f t="shared" si="1"/>
        <v>0</v>
      </c>
      <c r="J47" s="17" t="str">
        <f>IF(C47,VLOOKUP(C47,list!$A$4:$B$109,2,0))</f>
        <v xml:space="preserve">اسماعيل عرش </v>
      </c>
      <c r="K47" s="2" t="str">
        <f>IF(D47,VLOOKUP(D47,list!$C$4:$D$109,2,0))</f>
        <v>جانجر</v>
      </c>
      <c r="L47" s="4"/>
    </row>
    <row r="48" spans="1:12" x14ac:dyDescent="0.25">
      <c r="A48" s="45" t="s">
        <v>141</v>
      </c>
      <c r="B48" s="41">
        <v>4171</v>
      </c>
      <c r="C48" s="2">
        <v>16</v>
      </c>
      <c r="D48" s="2">
        <v>21</v>
      </c>
      <c r="E48" s="2">
        <v>1</v>
      </c>
      <c r="F48" s="2">
        <v>190</v>
      </c>
      <c r="G48" s="2">
        <f t="shared" si="0"/>
        <v>190</v>
      </c>
      <c r="H48" s="9">
        <v>190</v>
      </c>
      <c r="I48" s="9">
        <f t="shared" si="1"/>
        <v>0</v>
      </c>
      <c r="J48" s="17" t="str">
        <f>IF(C48,VLOOKUP(C48,list!$A$4:$B$109,2,0))</f>
        <v>محمود مراد</v>
      </c>
      <c r="K48" s="2" t="str">
        <f>IF(D48,VLOOKUP(D48,list!$C$4:$D$109,2,0))</f>
        <v>نترات كالسيوم</v>
      </c>
      <c r="L48" s="4"/>
    </row>
    <row r="49" spans="1:12" x14ac:dyDescent="0.25">
      <c r="A49" s="45" t="s">
        <v>141</v>
      </c>
      <c r="B49" s="41">
        <v>4172</v>
      </c>
      <c r="C49" s="2">
        <v>17</v>
      </c>
      <c r="D49" s="2">
        <v>7</v>
      </c>
      <c r="E49" s="2">
        <v>1</v>
      </c>
      <c r="F49" s="2">
        <v>120</v>
      </c>
      <c r="G49" s="2">
        <f t="shared" si="0"/>
        <v>120</v>
      </c>
      <c r="H49" s="9"/>
      <c r="I49" s="9">
        <f t="shared" si="1"/>
        <v>120</v>
      </c>
      <c r="J49" s="17" t="str">
        <f>IF(C49,VLOOKUP(C49,list!$A$4:$B$109,2,0))</f>
        <v>حسن عبدالواحد</v>
      </c>
      <c r="K49" s="2" t="str">
        <f>IF(D49,VLOOKUP(D49,list!$C$4:$D$109,2,0))</f>
        <v xml:space="preserve">اتلانت </v>
      </c>
      <c r="L49" s="4"/>
    </row>
    <row r="50" spans="1:12" x14ac:dyDescent="0.25">
      <c r="A50" s="45" t="s">
        <v>141</v>
      </c>
      <c r="B50" s="41">
        <v>4173</v>
      </c>
      <c r="C50" s="2">
        <v>18</v>
      </c>
      <c r="D50" s="2">
        <v>1</v>
      </c>
      <c r="E50" s="2">
        <v>1</v>
      </c>
      <c r="F50" s="2">
        <v>800</v>
      </c>
      <c r="G50" s="2">
        <f t="shared" si="0"/>
        <v>800</v>
      </c>
      <c r="H50" s="9"/>
      <c r="I50" s="9">
        <f t="shared" si="1"/>
        <v>800</v>
      </c>
      <c r="J50" s="17" t="str">
        <f>IF(C50,VLOOKUP(C50,list!$A$4:$B$109,2,0))</f>
        <v>عطية ذكى</v>
      </c>
      <c r="K50" s="2" t="str">
        <f>IF(D50,VLOOKUP(D50,list!$C$4:$D$109,2,0))</f>
        <v>فولكس</v>
      </c>
      <c r="L50" s="4"/>
    </row>
    <row r="51" spans="1:12" x14ac:dyDescent="0.25">
      <c r="A51" s="45" t="s">
        <v>141</v>
      </c>
      <c r="B51" s="41">
        <v>4173</v>
      </c>
      <c r="C51" s="2">
        <v>18</v>
      </c>
      <c r="D51" s="2">
        <v>11</v>
      </c>
      <c r="E51" s="2">
        <v>2</v>
      </c>
      <c r="F51" s="2">
        <v>115</v>
      </c>
      <c r="G51" s="2">
        <f t="shared" si="0"/>
        <v>230</v>
      </c>
      <c r="H51" s="9"/>
      <c r="I51" s="9">
        <f t="shared" si="1"/>
        <v>230</v>
      </c>
      <c r="J51" s="17" t="str">
        <f>IF(C51,VLOOKUP(C51,list!$A$4:$B$109,2,0))</f>
        <v>عطية ذكى</v>
      </c>
      <c r="K51" s="2" t="str">
        <f>IF(D51,VLOOKUP(D51,list!$C$4:$D$109,2,0))</f>
        <v>بوب اكس لارج</v>
      </c>
      <c r="L51" s="4"/>
    </row>
    <row r="52" spans="1:12" x14ac:dyDescent="0.25">
      <c r="A52" s="45" t="s">
        <v>141</v>
      </c>
      <c r="B52" s="41">
        <v>4173</v>
      </c>
      <c r="C52" s="2">
        <v>18</v>
      </c>
      <c r="D52" s="2">
        <v>5</v>
      </c>
      <c r="E52" s="2">
        <v>1</v>
      </c>
      <c r="F52" s="2">
        <v>400</v>
      </c>
      <c r="G52" s="2">
        <f t="shared" si="0"/>
        <v>400</v>
      </c>
      <c r="H52" s="9"/>
      <c r="I52" s="9">
        <f t="shared" si="1"/>
        <v>400</v>
      </c>
      <c r="J52" s="17" t="str">
        <f>IF(C52,VLOOKUP(C52,list!$A$4:$B$109,2,0))</f>
        <v>عطية ذكى</v>
      </c>
      <c r="K52" s="2" t="str">
        <f>IF(D52,VLOOKUP(D52,list!$C$4:$D$109,2,0))</f>
        <v>سيتو سيتا تبارك</v>
      </c>
      <c r="L52" s="4"/>
    </row>
    <row r="53" spans="1:12" x14ac:dyDescent="0.25">
      <c r="A53" s="45" t="s">
        <v>141</v>
      </c>
      <c r="B53" s="41">
        <v>4173</v>
      </c>
      <c r="C53" s="2">
        <v>18</v>
      </c>
      <c r="D53" s="2">
        <v>23</v>
      </c>
      <c r="E53" s="2">
        <v>1</v>
      </c>
      <c r="F53" s="2">
        <v>100</v>
      </c>
      <c r="G53" s="2">
        <f t="shared" si="0"/>
        <v>100</v>
      </c>
      <c r="H53" s="9"/>
      <c r="I53" s="9">
        <f t="shared" si="1"/>
        <v>100</v>
      </c>
      <c r="J53" s="17" t="str">
        <f>IF(C53,VLOOKUP(C53,list!$A$4:$B$109,2,0))</f>
        <v>عطية ذكى</v>
      </c>
      <c r="K53" s="2" t="str">
        <f>IF(D53,VLOOKUP(D53,list!$C$4:$D$109,2,0))</f>
        <v>حمض نيتريك</v>
      </c>
      <c r="L53" s="4"/>
    </row>
    <row r="54" spans="1:12" x14ac:dyDescent="0.25">
      <c r="A54" s="45" t="s">
        <v>141</v>
      </c>
      <c r="B54" s="41">
        <v>4173</v>
      </c>
      <c r="C54" s="2">
        <v>18</v>
      </c>
      <c r="D54" s="2">
        <v>13</v>
      </c>
      <c r="E54" s="2">
        <v>1</v>
      </c>
      <c r="F54" s="2">
        <v>700</v>
      </c>
      <c r="G54" s="2">
        <f t="shared" si="0"/>
        <v>700</v>
      </c>
      <c r="H54" s="9"/>
      <c r="I54" s="9">
        <f t="shared" si="1"/>
        <v>700</v>
      </c>
      <c r="J54" s="17" t="str">
        <f>IF(C54,VLOOKUP(C54,list!$A$4:$B$109,2,0))</f>
        <v>عطية ذكى</v>
      </c>
      <c r="K54" s="2" t="str">
        <f>IF(D54,VLOOKUP(D54,list!$C$4:$D$109,2,0))</f>
        <v>بوتاس ماستر باور 10-5-42</v>
      </c>
      <c r="L54" s="4"/>
    </row>
    <row r="55" spans="1:12" x14ac:dyDescent="0.25">
      <c r="A55" s="45" t="s">
        <v>141</v>
      </c>
      <c r="B55" s="41">
        <v>4173</v>
      </c>
      <c r="C55" s="2">
        <v>18</v>
      </c>
      <c r="D55" s="2">
        <v>21</v>
      </c>
      <c r="E55" s="2">
        <v>1</v>
      </c>
      <c r="F55" s="2">
        <v>170</v>
      </c>
      <c r="G55" s="2">
        <f t="shared" si="0"/>
        <v>170</v>
      </c>
      <c r="H55" s="9"/>
      <c r="I55" s="9">
        <f t="shared" si="1"/>
        <v>170</v>
      </c>
      <c r="J55" s="17" t="str">
        <f>IF(C55,VLOOKUP(C55,list!$A$4:$B$109,2,0))</f>
        <v>عطية ذكى</v>
      </c>
      <c r="K55" s="2" t="str">
        <f>IF(D55,VLOOKUP(D55,list!$C$4:$D$109,2,0))</f>
        <v>نترات كالسيوم</v>
      </c>
      <c r="L55" s="4"/>
    </row>
    <row r="56" spans="1:12" x14ac:dyDescent="0.25">
      <c r="A56" s="45" t="s">
        <v>141</v>
      </c>
      <c r="B56" s="41">
        <v>4173</v>
      </c>
      <c r="C56" s="2">
        <v>18</v>
      </c>
      <c r="D56" s="2">
        <v>14</v>
      </c>
      <c r="E56" s="2">
        <v>1</v>
      </c>
      <c r="F56" s="2">
        <v>220</v>
      </c>
      <c r="G56" s="2">
        <f t="shared" si="0"/>
        <v>220</v>
      </c>
      <c r="H56" s="9"/>
      <c r="I56" s="9">
        <f t="shared" si="1"/>
        <v>220</v>
      </c>
      <c r="J56" s="17" t="str">
        <f>IF(C56,VLOOKUP(C56,list!$A$4:$B$109,2,0))</f>
        <v>عطية ذكى</v>
      </c>
      <c r="K56" s="2" t="str">
        <f>IF(D56,VLOOKUP(D56,list!$C$4:$D$109,2,0))</f>
        <v>جالاكسى</v>
      </c>
      <c r="L56" s="4"/>
    </row>
    <row r="57" spans="1:12" x14ac:dyDescent="0.25">
      <c r="A57" s="45" t="s">
        <v>141</v>
      </c>
      <c r="B57" s="41">
        <v>4174</v>
      </c>
      <c r="C57" s="2">
        <v>27</v>
      </c>
      <c r="D57" s="2"/>
      <c r="E57" s="2"/>
      <c r="F57" s="2"/>
      <c r="G57" s="2">
        <f t="shared" si="0"/>
        <v>0</v>
      </c>
      <c r="H57" s="9"/>
      <c r="I57" s="9">
        <f t="shared" si="1"/>
        <v>0</v>
      </c>
      <c r="J57" s="17" t="str">
        <f>IF(C57,VLOOKUP(C57,list!$A$4:$B$109,2,0))</f>
        <v>رضا محمد السيد شاهين</v>
      </c>
      <c r="K57" s="2" t="b">
        <f>IF(D57,VLOOKUP(D57,list!$C$4:$D$109,2,0))</f>
        <v>0</v>
      </c>
      <c r="L57" s="4"/>
    </row>
    <row r="58" spans="1:12" x14ac:dyDescent="0.25">
      <c r="A58" s="45" t="s">
        <v>141</v>
      </c>
      <c r="B58" s="41">
        <v>4175</v>
      </c>
      <c r="C58" s="2">
        <v>8</v>
      </c>
      <c r="D58" s="2">
        <v>1</v>
      </c>
      <c r="E58" s="2">
        <v>1</v>
      </c>
      <c r="F58" s="2">
        <v>800</v>
      </c>
      <c r="G58" s="2">
        <f t="shared" si="0"/>
        <v>800</v>
      </c>
      <c r="H58" s="9"/>
      <c r="I58" s="9">
        <f t="shared" si="1"/>
        <v>800</v>
      </c>
      <c r="J58" s="17" t="str">
        <f>IF(C58,VLOOKUP(C58,list!$A$4:$B$109,2,0))</f>
        <v>مصطفى محمد العدسى (كامل جمعة</v>
      </c>
      <c r="K58" s="2" t="str">
        <f>IF(D58,VLOOKUP(D58,list!$C$4:$D$109,2,0))</f>
        <v>فولكس</v>
      </c>
      <c r="L58" s="4"/>
    </row>
    <row r="59" spans="1:12" x14ac:dyDescent="0.25">
      <c r="A59" s="45" t="s">
        <v>142</v>
      </c>
      <c r="B59" s="41">
        <v>4176</v>
      </c>
      <c r="C59" s="16">
        <v>19</v>
      </c>
      <c r="D59" s="2">
        <v>6</v>
      </c>
      <c r="E59" s="2">
        <v>1</v>
      </c>
      <c r="F59" s="2">
        <v>500</v>
      </c>
      <c r="G59" s="2">
        <f t="shared" si="0"/>
        <v>500</v>
      </c>
      <c r="H59" s="9"/>
      <c r="I59" s="9">
        <f t="shared" si="1"/>
        <v>500</v>
      </c>
      <c r="J59" s="17" t="str">
        <f>IF(C59,VLOOKUP(C59,list!$A$4:$B$109,2,0))</f>
        <v>عطية حميدة سليم</v>
      </c>
      <c r="K59" s="2" t="str">
        <f>IF(D59,VLOOKUP(D59,list!$C$4:$D$109,2,0))</f>
        <v>بوتاس ماكس جرو 42-7-7</v>
      </c>
      <c r="L59" s="4"/>
    </row>
    <row r="60" spans="1:12" x14ac:dyDescent="0.25">
      <c r="A60" s="45" t="s">
        <v>142</v>
      </c>
      <c r="B60" s="41">
        <v>4177</v>
      </c>
      <c r="C60" s="2">
        <v>2</v>
      </c>
      <c r="D60" s="2">
        <v>1</v>
      </c>
      <c r="E60" s="2">
        <v>1</v>
      </c>
      <c r="F60" s="2">
        <v>800</v>
      </c>
      <c r="G60" s="2">
        <f t="shared" si="0"/>
        <v>800</v>
      </c>
      <c r="H60" s="9"/>
      <c r="I60" s="9">
        <f t="shared" si="1"/>
        <v>800</v>
      </c>
      <c r="J60" s="17" t="str">
        <f>IF(C60,VLOOKUP(C60,list!$A$4:$B$109,2,0))</f>
        <v>مصطفى حمودة</v>
      </c>
      <c r="K60" s="2" t="str">
        <f>IF(D60,VLOOKUP(D60,list!$C$4:$D$109,2,0))</f>
        <v>فولكس</v>
      </c>
      <c r="L60" s="4"/>
    </row>
    <row r="61" spans="1:12" x14ac:dyDescent="0.25">
      <c r="A61" s="45" t="s">
        <v>142</v>
      </c>
      <c r="B61" s="41">
        <v>4178</v>
      </c>
      <c r="C61" s="2">
        <v>20</v>
      </c>
      <c r="D61" s="2">
        <v>24</v>
      </c>
      <c r="E61" s="2">
        <v>1</v>
      </c>
      <c r="F61" s="2">
        <v>650</v>
      </c>
      <c r="G61" s="2">
        <f t="shared" si="0"/>
        <v>650</v>
      </c>
      <c r="H61" s="9"/>
      <c r="I61" s="9">
        <f t="shared" si="1"/>
        <v>650</v>
      </c>
      <c r="J61" s="17" t="str">
        <f>IF(C61,VLOOKUP(C61,list!$A$4:$B$109,2,0))</f>
        <v>علاء عطية سليم</v>
      </c>
      <c r="K61" s="2" t="str">
        <f>IF(D61,VLOOKUP(D61,list!$C$4:$D$109,2,0))</f>
        <v>نتروكاينين بلس</v>
      </c>
      <c r="L61" s="4"/>
    </row>
    <row r="62" spans="1:12" x14ac:dyDescent="0.25">
      <c r="A62" s="45" t="s">
        <v>143</v>
      </c>
      <c r="B62" s="41">
        <v>4178</v>
      </c>
      <c r="C62" s="2">
        <v>20</v>
      </c>
      <c r="D62" s="2">
        <v>12</v>
      </c>
      <c r="E62" s="2">
        <v>1</v>
      </c>
      <c r="F62" s="2">
        <v>110</v>
      </c>
      <c r="G62" s="2">
        <f t="shared" si="0"/>
        <v>110</v>
      </c>
      <c r="H62" s="9"/>
      <c r="I62" s="9">
        <f t="shared" si="1"/>
        <v>110</v>
      </c>
      <c r="J62" s="17" t="str">
        <f>IF(C62,VLOOKUP(C62,list!$A$4:$B$109,2,0))</f>
        <v>علاء عطية سليم</v>
      </c>
      <c r="K62" s="2" t="str">
        <f>IF(D62,VLOOKUP(D62,list!$C$4:$D$109,2,0))</f>
        <v>كليك</v>
      </c>
      <c r="L62" s="4"/>
    </row>
    <row r="63" spans="1:12" x14ac:dyDescent="0.25">
      <c r="A63" s="45" t="s">
        <v>143</v>
      </c>
      <c r="B63" s="41">
        <v>4178</v>
      </c>
      <c r="C63" s="2">
        <v>20</v>
      </c>
      <c r="D63" s="2">
        <v>13</v>
      </c>
      <c r="E63" s="2">
        <v>1</v>
      </c>
      <c r="F63" s="2">
        <v>750</v>
      </c>
      <c r="G63" s="2">
        <f t="shared" si="0"/>
        <v>750</v>
      </c>
      <c r="H63" s="9"/>
      <c r="I63" s="9">
        <f t="shared" si="1"/>
        <v>750</v>
      </c>
      <c r="J63" s="17" t="str">
        <f>IF(C63,VLOOKUP(C63,list!$A$4:$B$109,2,0))</f>
        <v>علاء عطية سليم</v>
      </c>
      <c r="K63" s="2" t="str">
        <f>IF(D63,VLOOKUP(D63,list!$C$4:$D$109,2,0))</f>
        <v>بوتاس ماستر باور 10-5-42</v>
      </c>
      <c r="L63" s="4"/>
    </row>
    <row r="64" spans="1:12" x14ac:dyDescent="0.25">
      <c r="A64" s="45" t="s">
        <v>143</v>
      </c>
      <c r="B64" s="41">
        <v>4179</v>
      </c>
      <c r="C64" s="2">
        <v>10</v>
      </c>
      <c r="D64" s="2">
        <v>1</v>
      </c>
      <c r="E64" s="2">
        <v>1</v>
      </c>
      <c r="F64" s="2">
        <v>800</v>
      </c>
      <c r="G64" s="2">
        <f t="shared" si="0"/>
        <v>800</v>
      </c>
      <c r="H64" s="9"/>
      <c r="I64" s="9">
        <f t="shared" si="1"/>
        <v>800</v>
      </c>
      <c r="J64" s="17" t="str">
        <f>IF(C64,VLOOKUP(C64,list!$A$4:$B$109,2,0))</f>
        <v>محمد خيرى سليم</v>
      </c>
      <c r="K64" s="2" t="str">
        <f>IF(D64,VLOOKUP(D64,list!$C$4:$D$109,2,0))</f>
        <v>فولكس</v>
      </c>
      <c r="L64" s="4"/>
    </row>
    <row r="65" spans="1:12" x14ac:dyDescent="0.25">
      <c r="A65" s="45" t="s">
        <v>143</v>
      </c>
      <c r="B65" s="41">
        <v>4179</v>
      </c>
      <c r="C65" s="2">
        <v>10</v>
      </c>
      <c r="D65" s="2">
        <v>7</v>
      </c>
      <c r="E65" s="2">
        <v>1</v>
      </c>
      <c r="F65" s="2">
        <v>120</v>
      </c>
      <c r="G65" s="2">
        <f t="shared" si="0"/>
        <v>120</v>
      </c>
      <c r="H65" s="9"/>
      <c r="I65" s="9">
        <f t="shared" si="1"/>
        <v>120</v>
      </c>
      <c r="J65" s="17" t="str">
        <f>IF(C65,VLOOKUP(C65,list!$A$4:$B$109,2,0))</f>
        <v>محمد خيرى سليم</v>
      </c>
      <c r="K65" s="2" t="str">
        <f>IF(D65,VLOOKUP(D65,list!$C$4:$D$109,2,0))</f>
        <v xml:space="preserve">اتلانت </v>
      </c>
      <c r="L65" s="4"/>
    </row>
    <row r="66" spans="1:12" x14ac:dyDescent="0.25">
      <c r="A66" s="45" t="s">
        <v>143</v>
      </c>
      <c r="B66" s="41">
        <v>4180</v>
      </c>
      <c r="C66" s="2">
        <v>21</v>
      </c>
      <c r="D66" s="2">
        <v>6</v>
      </c>
      <c r="E66" s="2">
        <v>1</v>
      </c>
      <c r="F66" s="2">
        <v>500</v>
      </c>
      <c r="G66" s="2">
        <f t="shared" si="0"/>
        <v>500</v>
      </c>
      <c r="H66" s="9"/>
      <c r="I66" s="9">
        <f t="shared" si="1"/>
        <v>500</v>
      </c>
      <c r="J66" s="17" t="str">
        <f>IF(C66,VLOOKUP(C66,list!$A$4:$B$109,2,0))</f>
        <v>سامى الغمراوى</v>
      </c>
      <c r="K66" s="2" t="str">
        <f>IF(D66,VLOOKUP(D66,list!$C$4:$D$109,2,0))</f>
        <v>بوتاس ماكس جرو 42-7-7</v>
      </c>
      <c r="L66" s="4"/>
    </row>
    <row r="67" spans="1:12" x14ac:dyDescent="0.25">
      <c r="A67" s="45" t="s">
        <v>143</v>
      </c>
      <c r="B67" s="41">
        <v>4180</v>
      </c>
      <c r="C67" s="2">
        <v>21</v>
      </c>
      <c r="D67" s="2">
        <v>3</v>
      </c>
      <c r="E67" s="2">
        <v>1</v>
      </c>
      <c r="F67" s="2">
        <v>720</v>
      </c>
      <c r="G67" s="2">
        <f t="shared" si="0"/>
        <v>720</v>
      </c>
      <c r="H67" s="9"/>
      <c r="I67" s="9">
        <f t="shared" si="1"/>
        <v>720</v>
      </c>
      <c r="J67" s="17" t="str">
        <f>IF(C67,VLOOKUP(C67,list!$A$4:$B$109,2,0))</f>
        <v>سامى الغمراوى</v>
      </c>
      <c r="K67" s="2" t="str">
        <f>IF(D67,VLOOKUP(D67,list!$C$4:$D$109,2,0))</f>
        <v>ماكس جرو 10-50-10</v>
      </c>
      <c r="L67" s="4"/>
    </row>
    <row r="68" spans="1:12" x14ac:dyDescent="0.25">
      <c r="A68" s="45" t="s">
        <v>143</v>
      </c>
      <c r="B68" s="41">
        <v>4180</v>
      </c>
      <c r="C68" s="2">
        <v>21</v>
      </c>
      <c r="D68" s="2">
        <v>23</v>
      </c>
      <c r="E68" s="2">
        <v>1</v>
      </c>
      <c r="F68" s="2">
        <v>100</v>
      </c>
      <c r="G68" s="2">
        <f t="shared" si="0"/>
        <v>100</v>
      </c>
      <c r="H68" s="9"/>
      <c r="I68" s="9">
        <f t="shared" si="1"/>
        <v>100</v>
      </c>
      <c r="J68" s="17" t="str">
        <f>IF(C68,VLOOKUP(C68,list!$A$4:$B$109,2,0))</f>
        <v>سامى الغمراوى</v>
      </c>
      <c r="K68" s="2" t="str">
        <f>IF(D68,VLOOKUP(D68,list!$C$4:$D$109,2,0))</f>
        <v>حمض نيتريك</v>
      </c>
      <c r="L68" s="4"/>
    </row>
    <row r="69" spans="1:12" x14ac:dyDescent="0.25">
      <c r="A69" s="45" t="s">
        <v>143</v>
      </c>
      <c r="B69" s="41">
        <v>4180</v>
      </c>
      <c r="C69" s="2">
        <v>21</v>
      </c>
      <c r="D69" s="2">
        <v>21</v>
      </c>
      <c r="E69" s="2">
        <v>1</v>
      </c>
      <c r="F69" s="2">
        <v>170</v>
      </c>
      <c r="G69" s="2">
        <f t="shared" si="0"/>
        <v>170</v>
      </c>
      <c r="H69" s="9"/>
      <c r="I69" s="9">
        <f t="shared" si="1"/>
        <v>170</v>
      </c>
      <c r="J69" s="17" t="str">
        <f>IF(C69,VLOOKUP(C69,list!$A$4:$B$109,2,0))</f>
        <v>سامى الغمراوى</v>
      </c>
      <c r="K69" s="2" t="str">
        <f>IF(D69,VLOOKUP(D69,list!$C$4:$D$109,2,0))</f>
        <v>نترات كالسيوم</v>
      </c>
      <c r="L69" s="4"/>
    </row>
    <row r="70" spans="1:12" x14ac:dyDescent="0.25">
      <c r="A70" s="45" t="s">
        <v>143</v>
      </c>
      <c r="B70" s="41">
        <v>4180</v>
      </c>
      <c r="C70" s="2">
        <v>21</v>
      </c>
      <c r="D70" s="2">
        <v>25</v>
      </c>
      <c r="E70" s="2">
        <v>4</v>
      </c>
      <c r="F70" s="2">
        <v>50</v>
      </c>
      <c r="G70" s="2">
        <f t="shared" ref="G70:G133" si="2">+F70*E70</f>
        <v>200</v>
      </c>
      <c r="H70" s="9"/>
      <c r="I70" s="9">
        <f t="shared" ref="I70:I133" si="3">+G70-H70</f>
        <v>200</v>
      </c>
      <c r="J70" s="17" t="str">
        <f>IF(C70,VLOOKUP(C70,list!$A$4:$B$109,2,0))</f>
        <v>سامى الغمراوى</v>
      </c>
      <c r="K70" s="2" t="str">
        <f>IF(D70,VLOOKUP(D70,list!$C$4:$D$109,2,0))</f>
        <v>بيومكتين</v>
      </c>
      <c r="L70" s="4"/>
    </row>
    <row r="71" spans="1:12" x14ac:dyDescent="0.25">
      <c r="A71" s="45" t="s">
        <v>143</v>
      </c>
      <c r="B71" s="41">
        <v>4180</v>
      </c>
      <c r="C71" s="2">
        <v>21</v>
      </c>
      <c r="D71" s="2">
        <v>26</v>
      </c>
      <c r="E71" s="2">
        <v>1</v>
      </c>
      <c r="F71" s="2">
        <v>130</v>
      </c>
      <c r="G71" s="2">
        <f t="shared" si="2"/>
        <v>130</v>
      </c>
      <c r="H71" s="9"/>
      <c r="I71" s="9">
        <f t="shared" si="3"/>
        <v>130</v>
      </c>
      <c r="J71" s="17" t="str">
        <f>IF(C71,VLOOKUP(C71,list!$A$4:$B$109,2,0))</f>
        <v>سامى الغمراوى</v>
      </c>
      <c r="K71" s="2" t="str">
        <f>IF(D71,VLOOKUP(D71,list!$C$4:$D$109,2,0))</f>
        <v>كونكور</v>
      </c>
      <c r="L71" s="4"/>
    </row>
    <row r="72" spans="1:12" x14ac:dyDescent="0.25">
      <c r="A72" s="45" t="s">
        <v>143</v>
      </c>
      <c r="B72" s="41">
        <v>4180</v>
      </c>
      <c r="C72" s="2">
        <v>21</v>
      </c>
      <c r="D72" s="2">
        <v>9</v>
      </c>
      <c r="E72" s="2">
        <v>1</v>
      </c>
      <c r="F72" s="2">
        <v>100</v>
      </c>
      <c r="G72" s="2">
        <f t="shared" si="2"/>
        <v>100</v>
      </c>
      <c r="H72" s="9"/>
      <c r="I72" s="9">
        <f t="shared" si="3"/>
        <v>100</v>
      </c>
      <c r="J72" s="17" t="str">
        <f>IF(C72,VLOOKUP(C72,list!$A$4:$B$109,2,0))</f>
        <v>سامى الغمراوى</v>
      </c>
      <c r="K72" s="2" t="str">
        <f>IF(D72,VLOOKUP(D72,list!$C$4:$D$109,2,0))</f>
        <v>باسفوليار كومبى</v>
      </c>
      <c r="L72" s="4"/>
    </row>
    <row r="73" spans="1:12" x14ac:dyDescent="0.25">
      <c r="A73" s="45" t="s">
        <v>143</v>
      </c>
      <c r="B73" s="41">
        <v>4181</v>
      </c>
      <c r="C73" s="2">
        <v>11</v>
      </c>
      <c r="D73" s="2">
        <v>19</v>
      </c>
      <c r="E73" s="2">
        <v>10</v>
      </c>
      <c r="F73" s="2"/>
      <c r="G73" s="2">
        <f t="shared" si="2"/>
        <v>0</v>
      </c>
      <c r="H73" s="9"/>
      <c r="I73" s="9">
        <f t="shared" si="3"/>
        <v>0</v>
      </c>
      <c r="J73" s="17" t="str">
        <f>IF(C73,VLOOKUP(C73,list!$A$4:$B$109,2,0))</f>
        <v>عادل محمد العدسى</v>
      </c>
      <c r="K73" s="2" t="str">
        <f>IF(D73,VLOOKUP(D73,list!$C$4:$D$109,2,0))</f>
        <v>ماكس جرو 19-19</v>
      </c>
      <c r="L73" s="4"/>
    </row>
    <row r="74" spans="1:12" x14ac:dyDescent="0.25">
      <c r="A74" s="45" t="s">
        <v>144</v>
      </c>
      <c r="B74" s="41">
        <v>4182</v>
      </c>
      <c r="C74" s="2">
        <v>22</v>
      </c>
      <c r="D74" s="2">
        <v>5</v>
      </c>
      <c r="E74" s="2">
        <v>1</v>
      </c>
      <c r="F74" s="2">
        <v>400</v>
      </c>
      <c r="G74" s="2">
        <f t="shared" si="2"/>
        <v>400</v>
      </c>
      <c r="H74" s="9">
        <v>200</v>
      </c>
      <c r="I74" s="9">
        <f t="shared" si="3"/>
        <v>200</v>
      </c>
      <c r="J74" s="17" t="str">
        <f>IF(C74,VLOOKUP(C74,list!$A$4:$B$109,2,0))</f>
        <v>عبدالله صلاح الحملى</v>
      </c>
      <c r="K74" s="2" t="str">
        <f>IF(D74,VLOOKUP(D74,list!$C$4:$D$109,2,0))</f>
        <v>سيتو سيتا تبارك</v>
      </c>
      <c r="L74" s="4"/>
    </row>
    <row r="75" spans="1:12" x14ac:dyDescent="0.25">
      <c r="A75" s="45" t="s">
        <v>144</v>
      </c>
      <c r="B75" s="41">
        <v>4183</v>
      </c>
      <c r="C75" s="2">
        <v>8</v>
      </c>
      <c r="D75" s="2">
        <v>9</v>
      </c>
      <c r="E75" s="2">
        <v>1</v>
      </c>
      <c r="F75" s="2">
        <v>200</v>
      </c>
      <c r="G75" s="2">
        <f t="shared" si="2"/>
        <v>200</v>
      </c>
      <c r="H75" s="9"/>
      <c r="I75" s="9">
        <f t="shared" si="3"/>
        <v>200</v>
      </c>
      <c r="J75" s="17" t="str">
        <f>IF(C75,VLOOKUP(C75,list!$A$4:$B$109,2,0))</f>
        <v>مصطفى محمد العدسى (كامل جمعة</v>
      </c>
      <c r="K75" s="2" t="str">
        <f>IF(D75,VLOOKUP(D75,list!$C$4:$D$109,2,0))</f>
        <v>باسفوليار كومبى</v>
      </c>
      <c r="L75" s="4"/>
    </row>
    <row r="76" spans="1:12" x14ac:dyDescent="0.25">
      <c r="A76" s="45" t="s">
        <v>144</v>
      </c>
      <c r="B76" s="41">
        <v>4183</v>
      </c>
      <c r="C76" s="2">
        <v>8</v>
      </c>
      <c r="D76" s="2">
        <v>7</v>
      </c>
      <c r="E76" s="2">
        <v>1</v>
      </c>
      <c r="F76" s="2">
        <v>120</v>
      </c>
      <c r="G76" s="2">
        <f t="shared" si="2"/>
        <v>120</v>
      </c>
      <c r="H76" s="9"/>
      <c r="I76" s="9">
        <f t="shared" si="3"/>
        <v>120</v>
      </c>
      <c r="J76" s="17" t="str">
        <f>IF(C76,VLOOKUP(C76,list!$A$4:$B$109,2,0))</f>
        <v>مصطفى محمد العدسى (كامل جمعة</v>
      </c>
      <c r="K76" s="2" t="str">
        <f>IF(D76,VLOOKUP(D76,list!$C$4:$D$109,2,0))</f>
        <v xml:space="preserve">اتلانت </v>
      </c>
      <c r="L76" s="4"/>
    </row>
    <row r="77" spans="1:12" x14ac:dyDescent="0.25">
      <c r="A77" s="45" t="s">
        <v>144</v>
      </c>
      <c r="B77" s="41">
        <v>4183</v>
      </c>
      <c r="C77" s="16">
        <v>8</v>
      </c>
      <c r="D77" s="2">
        <v>27</v>
      </c>
      <c r="E77" s="2">
        <v>1</v>
      </c>
      <c r="F77" s="2">
        <v>60</v>
      </c>
      <c r="G77" s="2">
        <f t="shared" si="2"/>
        <v>60</v>
      </c>
      <c r="H77" s="9"/>
      <c r="I77" s="9">
        <f t="shared" si="3"/>
        <v>60</v>
      </c>
      <c r="J77" s="17" t="str">
        <f>IF(C77,VLOOKUP(C77,list!$A$4:$B$109,2,0))</f>
        <v>مصطفى محمد العدسى (كامل جمعة</v>
      </c>
      <c r="K77" s="2" t="str">
        <f>IF(D77,VLOOKUP(D77,list!$C$4:$D$109,2,0))</f>
        <v>ترون بى اتش اكوليبوتور</v>
      </c>
      <c r="L77" s="4"/>
    </row>
    <row r="78" spans="1:12" x14ac:dyDescent="0.25">
      <c r="A78" s="45" t="s">
        <v>144</v>
      </c>
      <c r="B78" s="41">
        <v>4184</v>
      </c>
      <c r="C78" s="2">
        <v>15</v>
      </c>
      <c r="D78" s="2">
        <v>11</v>
      </c>
      <c r="E78" s="2">
        <v>1</v>
      </c>
      <c r="F78" s="2">
        <v>115</v>
      </c>
      <c r="G78" s="2">
        <f t="shared" si="2"/>
        <v>115</v>
      </c>
      <c r="H78" s="9"/>
      <c r="I78" s="9">
        <f t="shared" si="3"/>
        <v>115</v>
      </c>
      <c r="J78" s="17" t="str">
        <f>IF(C78,VLOOKUP(C78,list!$A$4:$B$109,2,0))</f>
        <v xml:space="preserve">اسماعيل عرش </v>
      </c>
      <c r="K78" s="2" t="str">
        <f>IF(D78,VLOOKUP(D78,list!$C$4:$D$109,2,0))</f>
        <v>بوب اكس لارج</v>
      </c>
      <c r="L78" s="4"/>
    </row>
    <row r="79" spans="1:12" x14ac:dyDescent="0.25">
      <c r="A79" s="45" t="s">
        <v>144</v>
      </c>
      <c r="B79" s="41">
        <v>4185</v>
      </c>
      <c r="C79" s="2">
        <v>23</v>
      </c>
      <c r="D79" s="2">
        <v>28</v>
      </c>
      <c r="E79" s="2">
        <v>1</v>
      </c>
      <c r="F79" s="2">
        <v>220</v>
      </c>
      <c r="G79" s="2">
        <f t="shared" si="2"/>
        <v>220</v>
      </c>
      <c r="H79" s="9"/>
      <c r="I79" s="9">
        <f t="shared" si="3"/>
        <v>220</v>
      </c>
      <c r="J79" s="17" t="str">
        <f>IF(C79,VLOOKUP(C79,list!$A$4:$B$109,2,0))</f>
        <v>احمد محمد حميدة سليم</v>
      </c>
      <c r="K79" s="2" t="str">
        <f>IF(D79,VLOOKUP(D79,list!$C$4:$D$109,2,0))</f>
        <v>صن زنك</v>
      </c>
      <c r="L79" s="4"/>
    </row>
    <row r="80" spans="1:12" x14ac:dyDescent="0.25">
      <c r="A80" s="45" t="s">
        <v>144</v>
      </c>
      <c r="B80" s="41">
        <v>4185</v>
      </c>
      <c r="C80" s="2">
        <v>23</v>
      </c>
      <c r="D80" s="2">
        <v>16</v>
      </c>
      <c r="E80" s="2">
        <v>1</v>
      </c>
      <c r="F80" s="2">
        <v>165</v>
      </c>
      <c r="G80" s="2">
        <f t="shared" si="2"/>
        <v>165</v>
      </c>
      <c r="H80" s="9"/>
      <c r="I80" s="9">
        <f t="shared" si="3"/>
        <v>165</v>
      </c>
      <c r="J80" s="17" t="str">
        <f>IF(C80,VLOOKUP(C80,list!$A$4:$B$109,2,0))</f>
        <v>احمد محمد حميدة سليم</v>
      </c>
      <c r="K80" s="2" t="str">
        <f>IF(D80,VLOOKUP(D80,list!$C$4:$D$109,2,0))</f>
        <v>تبارك سترولين</v>
      </c>
      <c r="L80" s="4"/>
    </row>
    <row r="81" spans="1:12" x14ac:dyDescent="0.25">
      <c r="A81" s="45" t="s">
        <v>144</v>
      </c>
      <c r="B81" s="41">
        <v>4186</v>
      </c>
      <c r="C81" s="2">
        <v>24</v>
      </c>
      <c r="D81" s="2">
        <v>29</v>
      </c>
      <c r="E81" s="2">
        <v>1</v>
      </c>
      <c r="F81" s="2">
        <v>500</v>
      </c>
      <c r="G81" s="2">
        <f t="shared" si="2"/>
        <v>500</v>
      </c>
      <c r="H81" s="9"/>
      <c r="I81" s="9">
        <f t="shared" si="3"/>
        <v>500</v>
      </c>
      <c r="J81" s="17" t="str">
        <f>IF(C81,VLOOKUP(C81,list!$A$4:$B$109,2,0))</f>
        <v>عبدالسلام نعمان</v>
      </c>
      <c r="K81" s="2" t="str">
        <f>IF(D81,VLOOKUP(D81,list!$C$4:$D$109,2,0))</f>
        <v>هايبريد24</v>
      </c>
      <c r="L81" s="4"/>
    </row>
    <row r="82" spans="1:12" x14ac:dyDescent="0.25">
      <c r="A82" s="45" t="s">
        <v>145</v>
      </c>
      <c r="B82" s="41">
        <v>4187</v>
      </c>
      <c r="C82" s="2">
        <v>4</v>
      </c>
      <c r="D82" s="2">
        <v>5</v>
      </c>
      <c r="E82" s="2">
        <v>2</v>
      </c>
      <c r="F82" s="2">
        <v>400</v>
      </c>
      <c r="G82" s="2">
        <f t="shared" si="2"/>
        <v>800</v>
      </c>
      <c r="H82" s="9"/>
      <c r="I82" s="9">
        <f t="shared" si="3"/>
        <v>800</v>
      </c>
      <c r="J82" s="17" t="str">
        <f>IF(C82,VLOOKUP(C82,list!$A$4:$B$109,2,0))</f>
        <v>عبدالله شعبان طه</v>
      </c>
      <c r="K82" s="2" t="str">
        <f>IF(D82,VLOOKUP(D82,list!$C$4:$D$109,2,0))</f>
        <v>سيتو سيتا تبارك</v>
      </c>
      <c r="L82" s="4"/>
    </row>
    <row r="83" spans="1:12" x14ac:dyDescent="0.25">
      <c r="A83" s="45" t="s">
        <v>145</v>
      </c>
      <c r="B83" s="41">
        <v>4187</v>
      </c>
      <c r="C83" s="2">
        <v>4</v>
      </c>
      <c r="D83" s="2">
        <v>30</v>
      </c>
      <c r="E83" s="2">
        <v>2</v>
      </c>
      <c r="F83" s="2">
        <v>75</v>
      </c>
      <c r="G83" s="2">
        <f t="shared" si="2"/>
        <v>150</v>
      </c>
      <c r="H83" s="9"/>
      <c r="I83" s="9">
        <f t="shared" si="3"/>
        <v>150</v>
      </c>
      <c r="J83" s="17" t="str">
        <f>IF(C83,VLOOKUP(C83,list!$A$4:$B$109,2,0))</f>
        <v>عبدالله شعبان طه</v>
      </c>
      <c r="K83" s="2" t="str">
        <f>IF(D83,VLOOKUP(D83,list!$C$4:$D$109,2,0))</f>
        <v>كالفيد 1/2 لتر</v>
      </c>
      <c r="L83" s="4"/>
    </row>
    <row r="84" spans="1:12" x14ac:dyDescent="0.25">
      <c r="A84" s="45" t="s">
        <v>145</v>
      </c>
      <c r="B84" s="41">
        <v>4188</v>
      </c>
      <c r="C84" s="2">
        <v>19</v>
      </c>
      <c r="D84" s="2">
        <v>31</v>
      </c>
      <c r="E84" s="2">
        <v>1</v>
      </c>
      <c r="F84" s="2">
        <v>220</v>
      </c>
      <c r="G84" s="2">
        <f t="shared" si="2"/>
        <v>220</v>
      </c>
      <c r="H84" s="9"/>
      <c r="I84" s="9">
        <f t="shared" si="3"/>
        <v>220</v>
      </c>
      <c r="J84" s="17" t="str">
        <f>IF(C84,VLOOKUP(C84,list!$A$4:$B$109,2,0))</f>
        <v>عطية حميدة سليم</v>
      </c>
      <c r="K84" s="2" t="str">
        <f>IF(D84,VLOOKUP(D84,list!$C$4:$D$109,2,0))</f>
        <v>صن بورون مولبيديوم</v>
      </c>
      <c r="L84" s="4"/>
    </row>
    <row r="85" spans="1:12" x14ac:dyDescent="0.25">
      <c r="A85" s="45" t="s">
        <v>145</v>
      </c>
      <c r="B85" s="41">
        <v>4189</v>
      </c>
      <c r="C85" s="2">
        <v>23</v>
      </c>
      <c r="D85" s="2">
        <v>13</v>
      </c>
      <c r="E85" s="2">
        <v>1</v>
      </c>
      <c r="F85" s="2">
        <v>720</v>
      </c>
      <c r="G85" s="2">
        <f t="shared" si="2"/>
        <v>720</v>
      </c>
      <c r="H85" s="9"/>
      <c r="I85" s="9">
        <f t="shared" si="3"/>
        <v>720</v>
      </c>
      <c r="J85" s="17" t="str">
        <f>IF(C85,VLOOKUP(C85,list!$A$4:$B$109,2,0))</f>
        <v>احمد محمد حميدة سليم</v>
      </c>
      <c r="K85" s="2" t="str">
        <f>IF(D85,VLOOKUP(D85,list!$C$4:$D$109,2,0))</f>
        <v>بوتاس ماستر باور 10-5-42</v>
      </c>
      <c r="L85" s="4"/>
    </row>
    <row r="86" spans="1:12" x14ac:dyDescent="0.25">
      <c r="A86" s="45" t="s">
        <v>145</v>
      </c>
      <c r="B86" s="41">
        <v>4189</v>
      </c>
      <c r="C86" s="2">
        <v>23</v>
      </c>
      <c r="D86" s="2">
        <v>16</v>
      </c>
      <c r="E86" s="2">
        <v>1</v>
      </c>
      <c r="F86" s="2">
        <v>720</v>
      </c>
      <c r="G86" s="2">
        <f t="shared" si="2"/>
        <v>720</v>
      </c>
      <c r="H86" s="9"/>
      <c r="I86" s="9">
        <f t="shared" si="3"/>
        <v>720</v>
      </c>
      <c r="J86" s="17" t="str">
        <f>IF(C86,VLOOKUP(C86,list!$A$4:$B$109,2,0))</f>
        <v>احمد محمد حميدة سليم</v>
      </c>
      <c r="K86" s="2" t="str">
        <f>IF(D86,VLOOKUP(D86,list!$C$4:$D$109,2,0))</f>
        <v>تبارك سترولين</v>
      </c>
      <c r="L86" s="4"/>
    </row>
    <row r="87" spans="1:12" x14ac:dyDescent="0.25">
      <c r="A87" s="45" t="s">
        <v>145</v>
      </c>
      <c r="B87" s="41">
        <v>4190</v>
      </c>
      <c r="C87" s="16">
        <v>57</v>
      </c>
      <c r="D87" s="2">
        <v>32</v>
      </c>
      <c r="E87" s="2">
        <v>1</v>
      </c>
      <c r="F87" s="2"/>
      <c r="G87" s="2">
        <f t="shared" si="2"/>
        <v>0</v>
      </c>
      <c r="H87" s="9"/>
      <c r="I87" s="9">
        <f t="shared" si="3"/>
        <v>0</v>
      </c>
      <c r="J87" s="17" t="str">
        <f>IF(C87,VLOOKUP(C87,list!$A$4:$B$109,2,0))</f>
        <v>جابر شاكر الغمراوى</v>
      </c>
      <c r="K87" s="2" t="str">
        <f>IF(D87,VLOOKUP(D87,list!$C$4:$D$109,2,0))</f>
        <v>حامض فوسفوريك</v>
      </c>
      <c r="L87" s="4"/>
    </row>
    <row r="88" spans="1:12" x14ac:dyDescent="0.25">
      <c r="A88" s="45" t="s">
        <v>146</v>
      </c>
      <c r="B88" s="41">
        <v>4191</v>
      </c>
      <c r="C88" s="2"/>
      <c r="D88" s="2"/>
      <c r="E88" s="2"/>
      <c r="F88" s="2"/>
      <c r="G88" s="2">
        <f t="shared" si="2"/>
        <v>0</v>
      </c>
      <c r="H88" s="9"/>
      <c r="I88" s="9">
        <f t="shared" si="3"/>
        <v>0</v>
      </c>
      <c r="J88" s="17" t="b">
        <f>IF(C88,VLOOKUP(C88,list!$A$4:$B$109,2,0))</f>
        <v>0</v>
      </c>
      <c r="K88" s="2" t="b">
        <f>IF(D88,VLOOKUP(D88,list!$C$4:$D$109,2,0))</f>
        <v>0</v>
      </c>
      <c r="L88" s="4"/>
    </row>
    <row r="89" spans="1:12" x14ac:dyDescent="0.25">
      <c r="A89" s="45" t="s">
        <v>146</v>
      </c>
      <c r="B89" s="41">
        <v>4192</v>
      </c>
      <c r="C89" s="2">
        <v>8</v>
      </c>
      <c r="D89" s="2">
        <v>5</v>
      </c>
      <c r="E89" s="2">
        <v>1</v>
      </c>
      <c r="F89" s="2">
        <v>400</v>
      </c>
      <c r="G89" s="2">
        <f t="shared" si="2"/>
        <v>400</v>
      </c>
      <c r="H89" s="9"/>
      <c r="I89" s="9">
        <f t="shared" si="3"/>
        <v>400</v>
      </c>
      <c r="J89" s="17" t="str">
        <f>IF(C89,VLOOKUP(C89,list!$A$4:$B$109,2,0))</f>
        <v>مصطفى محمد العدسى (كامل جمعة</v>
      </c>
      <c r="K89" s="2" t="str">
        <f>IF(D89,VLOOKUP(D89,list!$C$4:$D$109,2,0))</f>
        <v>سيتو سيتا تبارك</v>
      </c>
      <c r="L89" s="4"/>
    </row>
    <row r="90" spans="1:12" x14ac:dyDescent="0.25">
      <c r="A90" s="45" t="s">
        <v>146</v>
      </c>
      <c r="B90" s="41">
        <v>4193</v>
      </c>
      <c r="C90" s="2">
        <v>26</v>
      </c>
      <c r="D90" s="2">
        <v>5</v>
      </c>
      <c r="E90" s="2">
        <v>1</v>
      </c>
      <c r="F90" s="2">
        <v>400</v>
      </c>
      <c r="G90" s="2">
        <f t="shared" si="2"/>
        <v>400</v>
      </c>
      <c r="H90" s="9"/>
      <c r="I90" s="9">
        <f t="shared" si="3"/>
        <v>400</v>
      </c>
      <c r="J90" s="17" t="str">
        <f>IF(C90,VLOOKUP(C90,list!$A$4:$B$109,2,0))</f>
        <v xml:space="preserve">فكرى الغمراوى </v>
      </c>
      <c r="K90" s="2" t="str">
        <f>IF(D90,VLOOKUP(D90,list!$C$4:$D$109,2,0))</f>
        <v>سيتو سيتا تبارك</v>
      </c>
      <c r="L90" s="4"/>
    </row>
    <row r="91" spans="1:12" x14ac:dyDescent="0.25">
      <c r="A91" s="45" t="s">
        <v>146</v>
      </c>
      <c r="B91" s="41">
        <v>4193</v>
      </c>
      <c r="C91" s="2">
        <v>26</v>
      </c>
      <c r="D91" s="2">
        <v>33</v>
      </c>
      <c r="E91" s="2">
        <v>2</v>
      </c>
      <c r="F91" s="2">
        <v>115</v>
      </c>
      <c r="G91" s="2">
        <f t="shared" si="2"/>
        <v>230</v>
      </c>
      <c r="H91" s="9"/>
      <c r="I91" s="9">
        <f t="shared" si="3"/>
        <v>230</v>
      </c>
      <c r="J91" s="17" t="str">
        <f>IF(C91,VLOOKUP(C91,list!$A$4:$B$109,2,0))</f>
        <v xml:space="preserve">فكرى الغمراوى </v>
      </c>
      <c r="K91" s="2" t="str">
        <f>IF(D91,VLOOKUP(D91,list!$C$4:$D$109,2,0))</f>
        <v>روت باور</v>
      </c>
      <c r="L91" s="4"/>
    </row>
    <row r="92" spans="1:12" x14ac:dyDescent="0.25">
      <c r="A92" s="45" t="s">
        <v>146</v>
      </c>
      <c r="B92" s="41">
        <v>4193</v>
      </c>
      <c r="C92" s="2">
        <v>26</v>
      </c>
      <c r="D92" s="2">
        <v>34</v>
      </c>
      <c r="E92" s="2">
        <v>3</v>
      </c>
      <c r="F92" s="2">
        <v>20</v>
      </c>
      <c r="G92" s="2">
        <f t="shared" si="2"/>
        <v>60</v>
      </c>
      <c r="H92" s="9"/>
      <c r="I92" s="9">
        <f t="shared" si="3"/>
        <v>60</v>
      </c>
      <c r="J92" s="17" t="str">
        <f>IF(C92,VLOOKUP(C92,list!$A$4:$B$109,2,0))</f>
        <v xml:space="preserve">فكرى الغمراوى </v>
      </c>
      <c r="K92" s="2" t="str">
        <f>IF(D92,VLOOKUP(D92,list!$C$4:$D$109,2,0))</f>
        <v>قرص شيرى</v>
      </c>
      <c r="L92" s="4"/>
    </row>
    <row r="93" spans="1:12" x14ac:dyDescent="0.25">
      <c r="A93" s="45" t="s">
        <v>146</v>
      </c>
      <c r="B93" s="41">
        <v>4193</v>
      </c>
      <c r="C93" s="2">
        <v>26</v>
      </c>
      <c r="D93" s="2">
        <v>18</v>
      </c>
      <c r="E93" s="2">
        <v>2</v>
      </c>
      <c r="F93" s="2">
        <v>75</v>
      </c>
      <c r="G93" s="2">
        <f t="shared" si="2"/>
        <v>150</v>
      </c>
      <c r="H93" s="9"/>
      <c r="I93" s="9">
        <f t="shared" si="3"/>
        <v>150</v>
      </c>
      <c r="J93" s="17" t="str">
        <f>IF(C93,VLOOKUP(C93,list!$A$4:$B$109,2,0))</f>
        <v xml:space="preserve">فكرى الغمراوى </v>
      </c>
      <c r="K93" s="2" t="str">
        <f>IF(D93,VLOOKUP(D93,list!$C$4:$D$109,2,0))</f>
        <v>اوميجا 1/2 لتر</v>
      </c>
      <c r="L93" s="4"/>
    </row>
    <row r="94" spans="1:12" x14ac:dyDescent="0.25">
      <c r="A94" s="45" t="s">
        <v>146</v>
      </c>
      <c r="B94" s="41">
        <v>4193</v>
      </c>
      <c r="C94" s="2">
        <v>26</v>
      </c>
      <c r="D94" s="2">
        <v>17</v>
      </c>
      <c r="E94" s="2">
        <v>1</v>
      </c>
      <c r="F94" s="2">
        <v>80</v>
      </c>
      <c r="G94" s="2">
        <f t="shared" si="2"/>
        <v>80</v>
      </c>
      <c r="H94" s="9"/>
      <c r="I94" s="9">
        <f t="shared" si="3"/>
        <v>80</v>
      </c>
      <c r="J94" s="17" t="str">
        <f>IF(C94,VLOOKUP(C94,list!$A$4:$B$109,2,0))</f>
        <v xml:space="preserve">فكرى الغمراوى </v>
      </c>
      <c r="K94" s="2" t="str">
        <f>IF(D94,VLOOKUP(D94,list!$C$4:$D$109,2,0))</f>
        <v>امينو ماو</v>
      </c>
      <c r="L94" s="4"/>
    </row>
    <row r="95" spans="1:12" x14ac:dyDescent="0.25">
      <c r="A95" s="45" t="s">
        <v>146</v>
      </c>
      <c r="B95" s="41">
        <v>4193</v>
      </c>
      <c r="C95" s="2">
        <v>26</v>
      </c>
      <c r="D95" s="2">
        <v>35</v>
      </c>
      <c r="E95" s="2">
        <v>1</v>
      </c>
      <c r="F95" s="2">
        <v>80</v>
      </c>
      <c r="G95" s="2">
        <f t="shared" si="2"/>
        <v>80</v>
      </c>
      <c r="H95" s="9"/>
      <c r="I95" s="9">
        <f t="shared" si="3"/>
        <v>80</v>
      </c>
      <c r="J95" s="17" t="str">
        <f>IF(C95,VLOOKUP(C95,list!$A$4:$B$109,2,0))</f>
        <v xml:space="preserve">فكرى الغمراوى </v>
      </c>
      <c r="K95" s="2" t="str">
        <f>IF(D95,VLOOKUP(D95,list!$C$4:$D$109,2,0))</f>
        <v>هيومى ماكس</v>
      </c>
      <c r="L95" s="4"/>
    </row>
    <row r="96" spans="1:12" x14ac:dyDescent="0.25">
      <c r="A96" s="45" t="s">
        <v>146</v>
      </c>
      <c r="B96" s="41">
        <v>4193</v>
      </c>
      <c r="C96" s="2">
        <v>26</v>
      </c>
      <c r="D96" s="2">
        <v>36</v>
      </c>
      <c r="E96" s="2">
        <v>2</v>
      </c>
      <c r="F96" s="2">
        <v>135</v>
      </c>
      <c r="G96" s="2">
        <f t="shared" si="2"/>
        <v>270</v>
      </c>
      <c r="H96" s="9"/>
      <c r="I96" s="9">
        <f t="shared" si="3"/>
        <v>270</v>
      </c>
      <c r="J96" s="17" t="str">
        <f>IF(C96,VLOOKUP(C96,list!$A$4:$B$109,2,0))</f>
        <v xml:space="preserve">فكرى الغمراوى </v>
      </c>
      <c r="K96" s="2" t="str">
        <f>IF(D96,VLOOKUP(D96,list!$C$4:$D$109,2,0))</f>
        <v>مترودكس</v>
      </c>
      <c r="L96" s="4"/>
    </row>
    <row r="97" spans="1:12" x14ac:dyDescent="0.25">
      <c r="A97" s="45" t="s">
        <v>146</v>
      </c>
      <c r="B97" s="41">
        <v>4193</v>
      </c>
      <c r="C97" s="2">
        <v>26</v>
      </c>
      <c r="D97" s="2">
        <v>10</v>
      </c>
      <c r="E97" s="2">
        <v>1</v>
      </c>
      <c r="F97" s="2">
        <v>150</v>
      </c>
      <c r="G97" s="2">
        <f t="shared" si="2"/>
        <v>150</v>
      </c>
      <c r="H97" s="9"/>
      <c r="I97" s="9">
        <f t="shared" si="3"/>
        <v>150</v>
      </c>
      <c r="J97" s="17" t="str">
        <f>IF(C97,VLOOKUP(C97,list!$A$4:$B$109,2,0))</f>
        <v xml:space="preserve">فكرى الغمراوى </v>
      </c>
      <c r="K97" s="2" t="str">
        <f>IF(D97,VLOOKUP(D97,list!$C$4:$D$109,2,0))</f>
        <v>جانجر</v>
      </c>
      <c r="L97" s="4"/>
    </row>
    <row r="98" spans="1:12" x14ac:dyDescent="0.25">
      <c r="A98" s="45" t="s">
        <v>146</v>
      </c>
      <c r="B98" s="41">
        <v>4193</v>
      </c>
      <c r="C98" s="2">
        <v>26</v>
      </c>
      <c r="D98" s="2">
        <v>37</v>
      </c>
      <c r="E98" s="2">
        <v>1</v>
      </c>
      <c r="F98" s="2">
        <v>100</v>
      </c>
      <c r="G98" s="2">
        <f t="shared" si="2"/>
        <v>100</v>
      </c>
      <c r="H98" s="9"/>
      <c r="I98" s="9">
        <f t="shared" si="3"/>
        <v>100</v>
      </c>
      <c r="J98" s="17" t="str">
        <f>IF(C98,VLOOKUP(C98,list!$A$4:$B$109,2,0))</f>
        <v xml:space="preserve">فكرى الغمراوى </v>
      </c>
      <c r="K98" s="2" t="str">
        <f>IF(D98,VLOOKUP(D98,list!$C$4:$D$109,2,0))</f>
        <v>اكوانوفاكالبور</v>
      </c>
      <c r="L98" s="4"/>
    </row>
    <row r="99" spans="1:12" x14ac:dyDescent="0.25">
      <c r="A99" s="45" t="s">
        <v>146</v>
      </c>
      <c r="B99" s="41">
        <v>4194</v>
      </c>
      <c r="C99" s="2">
        <v>17</v>
      </c>
      <c r="D99" s="2">
        <v>38</v>
      </c>
      <c r="E99" s="2">
        <v>1</v>
      </c>
      <c r="F99" s="2">
        <v>80</v>
      </c>
      <c r="G99" s="2">
        <f t="shared" si="2"/>
        <v>80</v>
      </c>
      <c r="H99" s="9"/>
      <c r="I99" s="9">
        <f t="shared" si="3"/>
        <v>80</v>
      </c>
      <c r="J99" s="17" t="str">
        <f>IF(C99,VLOOKUP(C99,list!$A$4:$B$109,2,0))</f>
        <v>حسن عبدالواحد</v>
      </c>
      <c r="K99" s="2" t="str">
        <f>IF(D99,VLOOKUP(D99,list!$C$4:$D$109,2,0))</f>
        <v>اكسلانت</v>
      </c>
      <c r="L99" s="4"/>
    </row>
    <row r="100" spans="1:12" x14ac:dyDescent="0.25">
      <c r="A100" s="45" t="s">
        <v>146</v>
      </c>
      <c r="B100" s="41">
        <v>4195</v>
      </c>
      <c r="C100" s="2">
        <v>27</v>
      </c>
      <c r="D100" s="2">
        <v>33</v>
      </c>
      <c r="E100" s="2">
        <v>1</v>
      </c>
      <c r="F100" s="2">
        <v>115</v>
      </c>
      <c r="G100" s="2">
        <f t="shared" si="2"/>
        <v>115</v>
      </c>
      <c r="H100" s="9"/>
      <c r="I100" s="9">
        <f t="shared" si="3"/>
        <v>115</v>
      </c>
      <c r="J100" s="17" t="str">
        <f>IF(C100,VLOOKUP(C100,list!$A$4:$B$109,2,0))</f>
        <v>رضا محمد السيد شاهين</v>
      </c>
      <c r="K100" s="2" t="str">
        <f>IF(D100,VLOOKUP(D100,list!$C$4:$D$109,2,0))</f>
        <v>روت باور</v>
      </c>
      <c r="L100" s="4"/>
    </row>
    <row r="101" spans="1:12" x14ac:dyDescent="0.25">
      <c r="A101" s="45" t="s">
        <v>146</v>
      </c>
      <c r="B101" s="41">
        <v>4195</v>
      </c>
      <c r="C101" s="2">
        <v>27</v>
      </c>
      <c r="D101" s="2">
        <v>36</v>
      </c>
      <c r="E101" s="2">
        <v>1</v>
      </c>
      <c r="F101" s="2">
        <v>135</v>
      </c>
      <c r="G101" s="2">
        <f t="shared" si="2"/>
        <v>135</v>
      </c>
      <c r="H101" s="9"/>
      <c r="I101" s="9">
        <f t="shared" si="3"/>
        <v>135</v>
      </c>
      <c r="J101" s="17" t="str">
        <f>IF(C101,VLOOKUP(C101,list!$A$4:$B$109,2,0))</f>
        <v>رضا محمد السيد شاهين</v>
      </c>
      <c r="K101" s="2" t="str">
        <f>IF(D101,VLOOKUP(D101,list!$C$4:$D$109,2,0))</f>
        <v>مترودكس</v>
      </c>
      <c r="L101" s="4"/>
    </row>
    <row r="102" spans="1:12" x14ac:dyDescent="0.25">
      <c r="A102" s="45" t="s">
        <v>146</v>
      </c>
      <c r="B102" s="41">
        <v>4195</v>
      </c>
      <c r="C102" s="2">
        <v>27</v>
      </c>
      <c r="D102" s="2">
        <v>35</v>
      </c>
      <c r="E102" s="2">
        <v>1</v>
      </c>
      <c r="F102" s="2">
        <v>80</v>
      </c>
      <c r="G102" s="2">
        <f t="shared" si="2"/>
        <v>80</v>
      </c>
      <c r="H102" s="9"/>
      <c r="I102" s="9">
        <f t="shared" si="3"/>
        <v>80</v>
      </c>
      <c r="J102" s="17" t="str">
        <f>IF(C102,VLOOKUP(C102,list!$A$4:$B$109,2,0))</f>
        <v>رضا محمد السيد شاهين</v>
      </c>
      <c r="K102" s="2" t="str">
        <f>IF(D102,VLOOKUP(D102,list!$C$4:$D$109,2,0))</f>
        <v>هيومى ماكس</v>
      </c>
      <c r="L102" s="4"/>
    </row>
    <row r="103" spans="1:12" x14ac:dyDescent="0.25">
      <c r="A103" s="45" t="s">
        <v>146</v>
      </c>
      <c r="B103" s="41">
        <v>4196</v>
      </c>
      <c r="C103" s="2">
        <v>27</v>
      </c>
      <c r="D103" s="2">
        <v>30</v>
      </c>
      <c r="E103" s="2">
        <v>1</v>
      </c>
      <c r="F103" s="2">
        <v>75</v>
      </c>
      <c r="G103" s="2">
        <f t="shared" si="2"/>
        <v>75</v>
      </c>
      <c r="H103" s="9"/>
      <c r="I103" s="9">
        <f t="shared" si="3"/>
        <v>75</v>
      </c>
      <c r="J103" s="17" t="str">
        <f>IF(C103,VLOOKUP(C103,list!$A$4:$B$109,2,0))</f>
        <v>رضا محمد السيد شاهين</v>
      </c>
      <c r="K103" s="2" t="str">
        <f>IF(D103,VLOOKUP(D103,list!$C$4:$D$109,2,0))</f>
        <v>كالفيد 1/2 لتر</v>
      </c>
      <c r="L103" s="4"/>
    </row>
    <row r="104" spans="1:12" x14ac:dyDescent="0.25">
      <c r="A104" s="45" t="s">
        <v>146</v>
      </c>
      <c r="B104" s="41">
        <v>4196</v>
      </c>
      <c r="C104" s="2">
        <v>27</v>
      </c>
      <c r="D104" s="2">
        <v>38</v>
      </c>
      <c r="E104" s="2">
        <v>1</v>
      </c>
      <c r="F104" s="2">
        <v>80</v>
      </c>
      <c r="G104" s="2">
        <f t="shared" si="2"/>
        <v>80</v>
      </c>
      <c r="H104" s="9"/>
      <c r="I104" s="9">
        <f t="shared" si="3"/>
        <v>80</v>
      </c>
      <c r="J104" s="17" t="str">
        <f>IF(C104,VLOOKUP(C104,list!$A$4:$B$109,2,0))</f>
        <v>رضا محمد السيد شاهين</v>
      </c>
      <c r="K104" s="2" t="str">
        <f>IF(D104,VLOOKUP(D104,list!$C$4:$D$109,2,0))</f>
        <v>اكسلانت</v>
      </c>
      <c r="L104" s="4"/>
    </row>
    <row r="105" spans="1:12" x14ac:dyDescent="0.25">
      <c r="A105" s="45" t="s">
        <v>146</v>
      </c>
      <c r="B105" s="41">
        <v>4197</v>
      </c>
      <c r="C105" s="2">
        <v>27</v>
      </c>
      <c r="D105" s="2">
        <v>39</v>
      </c>
      <c r="E105" s="2">
        <v>10</v>
      </c>
      <c r="F105" s="2">
        <v>53</v>
      </c>
      <c r="G105" s="2">
        <f t="shared" si="2"/>
        <v>530</v>
      </c>
      <c r="H105" s="9"/>
      <c r="I105" s="9">
        <f t="shared" si="3"/>
        <v>530</v>
      </c>
      <c r="J105" s="17" t="str">
        <f>IF(C105,VLOOKUP(C105,list!$A$4:$B$109,2,0))</f>
        <v>رضا محمد السيد شاهين</v>
      </c>
      <c r="K105" s="2" t="str">
        <f>IF(D105,VLOOKUP(D105,list!$C$4:$D$109,2,0))</f>
        <v>بلانت اتش سى اس</v>
      </c>
      <c r="L105" s="4"/>
    </row>
    <row r="106" spans="1:12" x14ac:dyDescent="0.25">
      <c r="A106" s="45" t="s">
        <v>147</v>
      </c>
      <c r="B106" s="41">
        <v>4198</v>
      </c>
      <c r="C106" s="2">
        <v>10</v>
      </c>
      <c r="D106" s="2">
        <v>7</v>
      </c>
      <c r="E106" s="2">
        <v>1</v>
      </c>
      <c r="F106" s="2">
        <v>120</v>
      </c>
      <c r="G106" s="2">
        <f t="shared" si="2"/>
        <v>120</v>
      </c>
      <c r="H106" s="9"/>
      <c r="I106" s="9">
        <f t="shared" si="3"/>
        <v>120</v>
      </c>
      <c r="J106" s="17" t="str">
        <f>IF(C106,VLOOKUP(C106,list!$A$4:$B$109,2,0))</f>
        <v>محمد خيرى سليم</v>
      </c>
      <c r="K106" s="2" t="str">
        <f>IF(D106,VLOOKUP(D106,list!$C$4:$D$109,2,0))</f>
        <v xml:space="preserve">اتلانت </v>
      </c>
      <c r="L106" s="4"/>
    </row>
    <row r="107" spans="1:12" x14ac:dyDescent="0.25">
      <c r="A107" s="45" t="s">
        <v>147</v>
      </c>
      <c r="B107" s="41">
        <v>4198</v>
      </c>
      <c r="C107" s="2">
        <v>10</v>
      </c>
      <c r="D107" s="2">
        <v>40</v>
      </c>
      <c r="E107" s="2">
        <v>1</v>
      </c>
      <c r="F107" s="2">
        <v>75</v>
      </c>
      <c r="G107" s="2">
        <f t="shared" si="2"/>
        <v>75</v>
      </c>
      <c r="H107" s="9"/>
      <c r="I107" s="9">
        <f t="shared" si="3"/>
        <v>75</v>
      </c>
      <c r="J107" s="17" t="str">
        <f>IF(C107,VLOOKUP(C107,list!$A$4:$B$109,2,0))</f>
        <v>محمد خيرى سليم</v>
      </c>
      <c r="K107" s="2" t="str">
        <f>IF(D107,VLOOKUP(D107,list!$C$4:$D$109,2,0))</f>
        <v xml:space="preserve">سبيرو </v>
      </c>
      <c r="L107" s="4"/>
    </row>
    <row r="108" spans="1:12" x14ac:dyDescent="0.25">
      <c r="A108" s="45" t="s">
        <v>147</v>
      </c>
      <c r="B108" s="41">
        <v>4199</v>
      </c>
      <c r="C108" s="2">
        <v>7</v>
      </c>
      <c r="D108" s="2">
        <v>1</v>
      </c>
      <c r="E108" s="2">
        <v>1</v>
      </c>
      <c r="F108" s="2">
        <v>800</v>
      </c>
      <c r="G108" s="2">
        <f t="shared" si="2"/>
        <v>800</v>
      </c>
      <c r="H108" s="9"/>
      <c r="I108" s="9">
        <f t="shared" si="3"/>
        <v>800</v>
      </c>
      <c r="J108" s="17" t="str">
        <f>IF(C108,VLOOKUP(C108,list!$A$4:$B$109,2,0))</f>
        <v>احمد عبدالواحد ( محمد عصام</v>
      </c>
      <c r="K108" s="2" t="str">
        <f>IF(D108,VLOOKUP(D108,list!$C$4:$D$109,2,0))</f>
        <v>فولكس</v>
      </c>
      <c r="L108" s="4"/>
    </row>
    <row r="109" spans="1:12" x14ac:dyDescent="0.25">
      <c r="A109" s="45" t="s">
        <v>147</v>
      </c>
      <c r="B109" s="41">
        <v>4200</v>
      </c>
      <c r="C109" s="2">
        <v>8</v>
      </c>
      <c r="D109" s="2">
        <v>32</v>
      </c>
      <c r="E109" s="2">
        <v>1</v>
      </c>
      <c r="F109" s="2"/>
      <c r="G109" s="2">
        <f t="shared" si="2"/>
        <v>0</v>
      </c>
      <c r="H109" s="9"/>
      <c r="I109" s="9">
        <f t="shared" si="3"/>
        <v>0</v>
      </c>
      <c r="J109" s="17" t="str">
        <f>IF(C109,VLOOKUP(C109,list!$A$4:$B$109,2,0))</f>
        <v>مصطفى محمد العدسى (كامل جمعة</v>
      </c>
      <c r="K109" s="2" t="str">
        <f>IF(D109,VLOOKUP(D109,list!$C$4:$D$109,2,0))</f>
        <v>حامض فوسفوريك</v>
      </c>
      <c r="L109" s="4"/>
    </row>
    <row r="110" spans="1:12" x14ac:dyDescent="0.25">
      <c r="A110" s="45" t="s">
        <v>147</v>
      </c>
      <c r="B110" s="41">
        <v>4200</v>
      </c>
      <c r="C110" s="2">
        <v>8</v>
      </c>
      <c r="D110" s="2">
        <v>6</v>
      </c>
      <c r="E110" s="2">
        <v>1</v>
      </c>
      <c r="F110" s="2">
        <v>500</v>
      </c>
      <c r="G110" s="2">
        <f t="shared" si="2"/>
        <v>500</v>
      </c>
      <c r="H110" s="9"/>
      <c r="I110" s="9">
        <f t="shared" si="3"/>
        <v>500</v>
      </c>
      <c r="J110" s="17" t="str">
        <f>IF(C110,VLOOKUP(C110,list!$A$4:$B$109,2,0))</f>
        <v>مصطفى محمد العدسى (كامل جمعة</v>
      </c>
      <c r="K110" s="2" t="str">
        <f>IF(D110,VLOOKUP(D110,list!$C$4:$D$109,2,0))</f>
        <v>بوتاس ماكس جرو 42-7-7</v>
      </c>
      <c r="L110" s="4"/>
    </row>
    <row r="111" spans="1:12" x14ac:dyDescent="0.25">
      <c r="A111" s="45" t="s">
        <v>148</v>
      </c>
      <c r="B111" s="41">
        <v>4301</v>
      </c>
      <c r="C111" s="2">
        <v>6</v>
      </c>
      <c r="D111" s="2">
        <v>41</v>
      </c>
      <c r="E111" s="2">
        <v>1</v>
      </c>
      <c r="F111" s="2">
        <v>220</v>
      </c>
      <c r="G111" s="2">
        <f t="shared" si="2"/>
        <v>220</v>
      </c>
      <c r="H111" s="9"/>
      <c r="I111" s="9">
        <f t="shared" si="3"/>
        <v>220</v>
      </c>
      <c r="J111" s="17" t="str">
        <f>IF(C111,VLOOKUP(C111,list!$A$4:$B$109,2,0))</f>
        <v>عمرو جمال سليم</v>
      </c>
      <c r="K111" s="2" t="str">
        <f>IF(D111,VLOOKUP(D111,list!$C$4:$D$109,2,0))</f>
        <v>اجرى 50%</v>
      </c>
      <c r="L111" s="4"/>
    </row>
    <row r="112" spans="1:12" x14ac:dyDescent="0.25">
      <c r="A112" s="45" t="s">
        <v>148</v>
      </c>
      <c r="B112" s="41">
        <v>4302</v>
      </c>
      <c r="C112" s="2">
        <v>28</v>
      </c>
      <c r="D112" s="2">
        <v>41</v>
      </c>
      <c r="E112" s="2">
        <v>1</v>
      </c>
      <c r="F112" s="2">
        <v>220</v>
      </c>
      <c r="G112" s="2">
        <f t="shared" si="2"/>
        <v>220</v>
      </c>
      <c r="H112" s="9"/>
      <c r="I112" s="9">
        <f t="shared" si="3"/>
        <v>220</v>
      </c>
      <c r="J112" s="17" t="str">
        <f>IF(C112,VLOOKUP(C112,list!$A$4:$B$109,2,0))</f>
        <v>محمود عطية الشافعى</v>
      </c>
      <c r="K112" s="2" t="str">
        <f>IF(D112,VLOOKUP(D112,list!$C$4:$D$109,2,0))</f>
        <v>اجرى 50%</v>
      </c>
      <c r="L112" s="4"/>
    </row>
    <row r="113" spans="1:12" x14ac:dyDescent="0.25">
      <c r="A113" s="45" t="s">
        <v>165</v>
      </c>
      <c r="B113" s="41">
        <v>4303</v>
      </c>
      <c r="C113" s="2">
        <v>8</v>
      </c>
      <c r="D113" s="2">
        <v>34</v>
      </c>
      <c r="E113" s="2">
        <v>2</v>
      </c>
      <c r="F113" s="2">
        <v>20</v>
      </c>
      <c r="G113" s="2">
        <f t="shared" si="2"/>
        <v>40</v>
      </c>
      <c r="H113" s="9"/>
      <c r="I113" s="9">
        <f t="shared" si="3"/>
        <v>40</v>
      </c>
      <c r="J113" s="17" t="str">
        <f>IF(C113,VLOOKUP(C113,list!$A$4:$B$109,2,0))</f>
        <v>مصطفى محمد العدسى (كامل جمعة</v>
      </c>
      <c r="K113" s="2" t="str">
        <f>IF(D113,VLOOKUP(D113,list!$C$4:$D$109,2,0))</f>
        <v>قرص شيرى</v>
      </c>
      <c r="L113" s="4"/>
    </row>
    <row r="114" spans="1:12" x14ac:dyDescent="0.25">
      <c r="A114" s="45" t="s">
        <v>165</v>
      </c>
      <c r="B114" s="41">
        <v>4304</v>
      </c>
      <c r="C114" s="2">
        <v>29</v>
      </c>
      <c r="D114" s="2">
        <v>23</v>
      </c>
      <c r="E114" s="2">
        <v>1</v>
      </c>
      <c r="F114" s="2">
        <v>95</v>
      </c>
      <c r="G114" s="2">
        <f t="shared" si="2"/>
        <v>95</v>
      </c>
      <c r="H114" s="9">
        <v>95</v>
      </c>
      <c r="I114" s="9">
        <f t="shared" si="3"/>
        <v>0</v>
      </c>
      <c r="J114" s="17" t="str">
        <f>IF(C114,VLOOKUP(C114,list!$A$4:$B$109,2,0))</f>
        <v>عمرو البصير</v>
      </c>
      <c r="K114" s="2" t="str">
        <f>IF(D114,VLOOKUP(D114,list!$C$4:$D$109,2,0))</f>
        <v>حمض نيتريك</v>
      </c>
      <c r="L114" s="4"/>
    </row>
    <row r="115" spans="1:12" x14ac:dyDescent="0.25">
      <c r="A115" s="45" t="s">
        <v>165</v>
      </c>
      <c r="B115" s="41">
        <v>4305</v>
      </c>
      <c r="C115" s="2">
        <v>30</v>
      </c>
      <c r="D115" s="2">
        <v>1</v>
      </c>
      <c r="E115" s="2">
        <v>2</v>
      </c>
      <c r="F115" s="2">
        <v>800</v>
      </c>
      <c r="G115" s="2">
        <f t="shared" si="2"/>
        <v>1600</v>
      </c>
      <c r="H115" s="9"/>
      <c r="I115" s="9">
        <f t="shared" si="3"/>
        <v>1600</v>
      </c>
      <c r="J115" s="17" t="str">
        <f>IF(C115,VLOOKUP(C115,list!$A$4:$B$109,2,0))</f>
        <v>فهمى خيرى مرعى</v>
      </c>
      <c r="K115" s="2" t="str">
        <f>IF(D115,VLOOKUP(D115,list!$C$4:$D$109,2,0))</f>
        <v>فولكس</v>
      </c>
      <c r="L115" s="4"/>
    </row>
    <row r="116" spans="1:12" x14ac:dyDescent="0.25">
      <c r="A116" s="45" t="s">
        <v>166</v>
      </c>
      <c r="B116" s="41">
        <v>4306</v>
      </c>
      <c r="C116" s="2">
        <v>25</v>
      </c>
      <c r="D116" s="2">
        <v>6</v>
      </c>
      <c r="E116" s="2">
        <v>1</v>
      </c>
      <c r="F116" s="2">
        <v>500</v>
      </c>
      <c r="G116" s="2">
        <f t="shared" si="2"/>
        <v>500</v>
      </c>
      <c r="H116" s="9"/>
      <c r="I116" s="9">
        <f t="shared" si="3"/>
        <v>500</v>
      </c>
      <c r="J116" s="17" t="str">
        <f>IF(C116,VLOOKUP(C116,list!$A$4:$B$109,2,0))</f>
        <v xml:space="preserve">جابر الغمراوى </v>
      </c>
      <c r="K116" s="2" t="str">
        <f>IF(D116,VLOOKUP(D116,list!$C$4:$D$109,2,0))</f>
        <v>بوتاس ماكس جرو 42-7-7</v>
      </c>
      <c r="L116" s="4"/>
    </row>
    <row r="117" spans="1:12" x14ac:dyDescent="0.25">
      <c r="A117" s="45" t="s">
        <v>166</v>
      </c>
      <c r="B117" s="41">
        <v>4307</v>
      </c>
      <c r="C117" s="2">
        <v>32</v>
      </c>
      <c r="D117" s="2">
        <v>42</v>
      </c>
      <c r="E117" s="2">
        <v>2</v>
      </c>
      <c r="F117" s="2">
        <v>95</v>
      </c>
      <c r="G117" s="2">
        <f t="shared" si="2"/>
        <v>190</v>
      </c>
      <c r="H117" s="9"/>
      <c r="I117" s="9">
        <f t="shared" si="3"/>
        <v>190</v>
      </c>
      <c r="J117" s="17" t="str">
        <f>IF(C117,VLOOKUP(C117,list!$A$4:$B$109,2,0))</f>
        <v>حازم رمضان عبدالعاطى</v>
      </c>
      <c r="K117" s="2" t="str">
        <f>IF(D117,VLOOKUP(D117,list!$C$4:$D$109,2,0))</f>
        <v>كبريتات نحاس</v>
      </c>
      <c r="L117" s="4"/>
    </row>
    <row r="118" spans="1:12" x14ac:dyDescent="0.25">
      <c r="A118" s="45" t="s">
        <v>166</v>
      </c>
      <c r="B118" s="41">
        <v>4307</v>
      </c>
      <c r="C118" s="2">
        <v>32</v>
      </c>
      <c r="D118" s="2">
        <v>10</v>
      </c>
      <c r="E118" s="2">
        <v>1</v>
      </c>
      <c r="F118" s="2">
        <v>125</v>
      </c>
      <c r="G118" s="2">
        <f t="shared" si="2"/>
        <v>125</v>
      </c>
      <c r="H118" s="9"/>
      <c r="I118" s="9">
        <f t="shared" si="3"/>
        <v>125</v>
      </c>
      <c r="J118" s="17" t="str">
        <f>IF(C118,VLOOKUP(C118,list!$A$4:$B$109,2,0))</f>
        <v>حازم رمضان عبدالعاطى</v>
      </c>
      <c r="K118" s="2" t="str">
        <f>IF(D118,VLOOKUP(D118,list!$C$4:$D$109,2,0))</f>
        <v>جانجر</v>
      </c>
      <c r="L118" s="4"/>
    </row>
    <row r="119" spans="1:12" x14ac:dyDescent="0.25">
      <c r="A119" s="45" t="s">
        <v>166</v>
      </c>
      <c r="B119" s="41">
        <v>4308</v>
      </c>
      <c r="C119" s="2">
        <v>33</v>
      </c>
      <c r="D119" s="2">
        <v>5</v>
      </c>
      <c r="E119" s="2">
        <v>2</v>
      </c>
      <c r="F119" s="2">
        <v>400</v>
      </c>
      <c r="G119" s="2">
        <f t="shared" si="2"/>
        <v>800</v>
      </c>
      <c r="H119" s="9">
        <v>800</v>
      </c>
      <c r="I119" s="9">
        <f t="shared" si="3"/>
        <v>0</v>
      </c>
      <c r="J119" s="17" t="str">
        <f>IF(C119,VLOOKUP(C119,list!$A$4:$B$109,2,0))</f>
        <v>محمد عبدالمحسن سعد</v>
      </c>
      <c r="K119" s="2" t="str">
        <f>IF(D119,VLOOKUP(D119,list!$C$4:$D$109,2,0))</f>
        <v>سيتو سيتا تبارك</v>
      </c>
      <c r="L119" s="4"/>
    </row>
    <row r="120" spans="1:12" x14ac:dyDescent="0.25">
      <c r="A120" s="45" t="s">
        <v>167</v>
      </c>
      <c r="B120" s="41">
        <v>4309</v>
      </c>
      <c r="C120" s="2">
        <v>34</v>
      </c>
      <c r="D120" s="2">
        <v>1</v>
      </c>
      <c r="E120" s="2">
        <v>1</v>
      </c>
      <c r="F120" s="2">
        <v>800</v>
      </c>
      <c r="G120" s="2">
        <f t="shared" si="2"/>
        <v>800</v>
      </c>
      <c r="H120" s="9"/>
      <c r="I120" s="9">
        <f t="shared" si="3"/>
        <v>800</v>
      </c>
      <c r="J120" s="17" t="str">
        <f>IF(C120,VLOOKUP(C120,list!$A$4:$B$109,2,0))</f>
        <v>محمود سعيد رمضان</v>
      </c>
      <c r="K120" s="2" t="str">
        <f>IF(D120,VLOOKUP(D120,list!$C$4:$D$109,2,0))</f>
        <v>فولكس</v>
      </c>
      <c r="L120" s="4"/>
    </row>
    <row r="121" spans="1:12" x14ac:dyDescent="0.25">
      <c r="A121" s="45" t="s">
        <v>167</v>
      </c>
      <c r="B121" s="41">
        <v>4309</v>
      </c>
      <c r="C121" s="2">
        <v>34</v>
      </c>
      <c r="D121" s="2">
        <v>4</v>
      </c>
      <c r="E121" s="2">
        <v>2</v>
      </c>
      <c r="F121" s="2">
        <v>70</v>
      </c>
      <c r="G121" s="2">
        <f t="shared" si="2"/>
        <v>140</v>
      </c>
      <c r="H121" s="9"/>
      <c r="I121" s="9">
        <f t="shared" si="3"/>
        <v>140</v>
      </c>
      <c r="J121" s="17" t="str">
        <f>IF(C121,VLOOKUP(C121,list!$A$4:$B$109,2,0))</f>
        <v>محمود سعيد رمضان</v>
      </c>
      <c r="K121" s="2" t="str">
        <f>IF(D121,VLOOKUP(D121,list!$C$4:$D$109,2,0))</f>
        <v>اتش تى سى 40-12-8</v>
      </c>
      <c r="L121" s="4"/>
    </row>
    <row r="122" spans="1:12" x14ac:dyDescent="0.25">
      <c r="A122" s="45" t="s">
        <v>167</v>
      </c>
      <c r="B122" s="41">
        <v>4310</v>
      </c>
      <c r="C122" s="2">
        <v>35</v>
      </c>
      <c r="D122" s="2">
        <v>1</v>
      </c>
      <c r="E122" s="2">
        <v>1</v>
      </c>
      <c r="F122" s="2">
        <v>800</v>
      </c>
      <c r="G122" s="2">
        <f t="shared" si="2"/>
        <v>800</v>
      </c>
      <c r="H122" s="9"/>
      <c r="I122" s="9">
        <f t="shared" si="3"/>
        <v>800</v>
      </c>
      <c r="J122" s="17" t="str">
        <f>IF(C122,VLOOKUP(C122,list!$A$4:$B$109,2,0))</f>
        <v>محمد حلمى</v>
      </c>
      <c r="K122" s="2" t="str">
        <f>IF(D122,VLOOKUP(D122,list!$C$4:$D$109,2,0))</f>
        <v>فولكس</v>
      </c>
      <c r="L122" s="4"/>
    </row>
    <row r="123" spans="1:12" x14ac:dyDescent="0.25">
      <c r="A123" s="45" t="s">
        <v>167</v>
      </c>
      <c r="B123" s="41">
        <v>4310</v>
      </c>
      <c r="C123" s="2">
        <v>35</v>
      </c>
      <c r="D123" s="2">
        <v>17</v>
      </c>
      <c r="E123" s="2">
        <v>1</v>
      </c>
      <c r="F123" s="2">
        <v>80</v>
      </c>
      <c r="G123" s="2">
        <f t="shared" si="2"/>
        <v>80</v>
      </c>
      <c r="H123" s="9">
        <v>80</v>
      </c>
      <c r="I123" s="9">
        <f t="shared" si="3"/>
        <v>0</v>
      </c>
      <c r="J123" s="17" t="str">
        <f>IF(C123,VLOOKUP(C123,list!$A$4:$B$109,2,0))</f>
        <v>محمد حلمى</v>
      </c>
      <c r="K123" s="2" t="str">
        <f>IF(D123,VLOOKUP(D123,list!$C$4:$D$109,2,0))</f>
        <v>امينو ماو</v>
      </c>
      <c r="L123" s="4"/>
    </row>
    <row r="124" spans="1:12" x14ac:dyDescent="0.25">
      <c r="A124" s="45" t="s">
        <v>167</v>
      </c>
      <c r="B124" s="41">
        <v>4311</v>
      </c>
      <c r="C124" s="2">
        <v>36</v>
      </c>
      <c r="D124" s="2">
        <v>8</v>
      </c>
      <c r="E124" s="2">
        <v>1</v>
      </c>
      <c r="F124" s="2">
        <v>75</v>
      </c>
      <c r="G124" s="2">
        <f t="shared" si="2"/>
        <v>75</v>
      </c>
      <c r="H124" s="9"/>
      <c r="I124" s="9">
        <f t="shared" si="3"/>
        <v>75</v>
      </c>
      <c r="J124" s="17" t="str">
        <f>IF(C124,VLOOKUP(C124,list!$A$4:$B$109,2,0))</f>
        <v>لطفى مبروك الزينى</v>
      </c>
      <c r="K124" s="2" t="str">
        <f>IF(D124,VLOOKUP(D124,list!$C$4:$D$109,2,0))</f>
        <v>سبيدو60مم</v>
      </c>
      <c r="L124" s="4"/>
    </row>
    <row r="125" spans="1:12" x14ac:dyDescent="0.25">
      <c r="A125" s="45" t="s">
        <v>167</v>
      </c>
      <c r="B125" s="41">
        <v>4312</v>
      </c>
      <c r="C125" s="2">
        <v>23</v>
      </c>
      <c r="D125" s="2">
        <v>34</v>
      </c>
      <c r="E125" s="2">
        <v>5</v>
      </c>
      <c r="F125" s="2">
        <v>20</v>
      </c>
      <c r="G125" s="2">
        <f t="shared" si="2"/>
        <v>100</v>
      </c>
      <c r="H125" s="9"/>
      <c r="I125" s="9">
        <f t="shared" si="3"/>
        <v>100</v>
      </c>
      <c r="J125" s="17" t="str">
        <f>IF(C125,VLOOKUP(C125,list!$A$4:$B$109,2,0))</f>
        <v>احمد محمد حميدة سليم</v>
      </c>
      <c r="K125" s="2" t="str">
        <f>IF(D125,VLOOKUP(D125,list!$C$4:$D$109,2,0))</f>
        <v>قرص شيرى</v>
      </c>
      <c r="L125" s="4"/>
    </row>
    <row r="126" spans="1:12" x14ac:dyDescent="0.25">
      <c r="A126" s="45" t="s">
        <v>167</v>
      </c>
      <c r="B126" s="41">
        <v>4312</v>
      </c>
      <c r="C126" s="2">
        <v>23</v>
      </c>
      <c r="D126" s="2">
        <v>18</v>
      </c>
      <c r="E126" s="2">
        <v>1</v>
      </c>
      <c r="F126" s="2">
        <v>75</v>
      </c>
      <c r="G126" s="2">
        <f t="shared" si="2"/>
        <v>75</v>
      </c>
      <c r="H126" s="9"/>
      <c r="I126" s="9">
        <f t="shared" si="3"/>
        <v>75</v>
      </c>
      <c r="J126" s="17" t="str">
        <f>IF(C126,VLOOKUP(C126,list!$A$4:$B$109,2,0))</f>
        <v>احمد محمد حميدة سليم</v>
      </c>
      <c r="K126" s="2" t="str">
        <f>IF(D126,VLOOKUP(D126,list!$C$4:$D$109,2,0))</f>
        <v>اوميجا 1/2 لتر</v>
      </c>
      <c r="L126" s="4"/>
    </row>
    <row r="127" spans="1:12" x14ac:dyDescent="0.25">
      <c r="A127" s="45" t="s">
        <v>167</v>
      </c>
      <c r="B127" s="41">
        <v>4313</v>
      </c>
      <c r="C127" s="2">
        <v>3</v>
      </c>
      <c r="D127" s="2">
        <v>43</v>
      </c>
      <c r="E127" s="2">
        <v>2</v>
      </c>
      <c r="F127" s="2">
        <v>28</v>
      </c>
      <c r="G127" s="2">
        <f t="shared" si="2"/>
        <v>56</v>
      </c>
      <c r="H127" s="9"/>
      <c r="I127" s="9">
        <f t="shared" si="3"/>
        <v>56</v>
      </c>
      <c r="J127" s="17" t="str">
        <f>IF(C127,VLOOKUP(C127,list!$A$4:$B$109,2,0))</f>
        <v>محمد عطية سليم</v>
      </c>
      <c r="K127" s="2" t="str">
        <f>IF(D127,VLOOKUP(D127,list!$C$4:$D$109,2,0))</f>
        <v>كابيتان الترا 80%</v>
      </c>
      <c r="L127" s="4"/>
    </row>
    <row r="128" spans="1:12" x14ac:dyDescent="0.25">
      <c r="A128" s="45" t="s">
        <v>167</v>
      </c>
      <c r="B128" s="41">
        <v>4313</v>
      </c>
      <c r="C128" s="2">
        <v>3</v>
      </c>
      <c r="D128" s="2">
        <v>6</v>
      </c>
      <c r="E128" s="2">
        <v>1</v>
      </c>
      <c r="F128" s="2">
        <v>500</v>
      </c>
      <c r="G128" s="2">
        <f t="shared" si="2"/>
        <v>500</v>
      </c>
      <c r="H128" s="9"/>
      <c r="I128" s="9">
        <f t="shared" si="3"/>
        <v>500</v>
      </c>
      <c r="J128" s="17" t="str">
        <f>IF(C128,VLOOKUP(C128,list!$A$4:$B$109,2,0))</f>
        <v>محمد عطية سليم</v>
      </c>
      <c r="K128" s="2" t="str">
        <f>IF(D128,VLOOKUP(D128,list!$C$4:$D$109,2,0))</f>
        <v>بوتاس ماكس جرو 42-7-7</v>
      </c>
      <c r="L128" s="4"/>
    </row>
    <row r="129" spans="1:12" x14ac:dyDescent="0.25">
      <c r="A129" s="45" t="s">
        <v>167</v>
      </c>
      <c r="B129" s="41">
        <v>4314</v>
      </c>
      <c r="C129" s="2">
        <v>8</v>
      </c>
      <c r="D129" s="2">
        <v>44</v>
      </c>
      <c r="E129" s="2">
        <v>1</v>
      </c>
      <c r="F129" s="2">
        <v>140</v>
      </c>
      <c r="G129" s="2">
        <f t="shared" si="2"/>
        <v>140</v>
      </c>
      <c r="H129" s="9"/>
      <c r="I129" s="9">
        <f t="shared" si="3"/>
        <v>140</v>
      </c>
      <c r="J129" s="17" t="str">
        <f>IF(C129,VLOOKUP(C129,list!$A$4:$B$109,2,0))</f>
        <v>مصطفى محمد العدسى (كامل جمعة</v>
      </c>
      <c r="K129" s="2" t="str">
        <f>IF(D129,VLOOKUP(D129,list!$C$4:$D$109,2,0))</f>
        <v>استيموفول</v>
      </c>
      <c r="L129" s="4"/>
    </row>
    <row r="130" spans="1:12" x14ac:dyDescent="0.25">
      <c r="A130" s="45" t="s">
        <v>167</v>
      </c>
      <c r="B130" s="41">
        <v>4314</v>
      </c>
      <c r="C130" s="2">
        <v>8</v>
      </c>
      <c r="D130" s="2">
        <v>34</v>
      </c>
      <c r="E130" s="2">
        <v>1</v>
      </c>
      <c r="F130" s="2">
        <v>75</v>
      </c>
      <c r="G130" s="2">
        <f t="shared" si="2"/>
        <v>75</v>
      </c>
      <c r="H130" s="9"/>
      <c r="I130" s="9">
        <f t="shared" si="3"/>
        <v>75</v>
      </c>
      <c r="J130" s="17" t="str">
        <f>IF(C130,VLOOKUP(C130,list!$A$4:$B$109,2,0))</f>
        <v>مصطفى محمد العدسى (كامل جمعة</v>
      </c>
      <c r="K130" s="2" t="str">
        <f>IF(D130,VLOOKUP(D130,list!$C$4:$D$109,2,0))</f>
        <v>قرص شيرى</v>
      </c>
      <c r="L130" s="4"/>
    </row>
    <row r="131" spans="1:12" x14ac:dyDescent="0.25">
      <c r="A131" s="45" t="s">
        <v>167</v>
      </c>
      <c r="B131" s="41">
        <v>4315</v>
      </c>
      <c r="C131" s="2">
        <v>37</v>
      </c>
      <c r="D131" s="2">
        <v>1</v>
      </c>
      <c r="E131" s="2">
        <v>1</v>
      </c>
      <c r="F131" s="2">
        <v>800</v>
      </c>
      <c r="G131" s="2">
        <f t="shared" si="2"/>
        <v>800</v>
      </c>
      <c r="H131" s="9"/>
      <c r="I131" s="9">
        <f t="shared" si="3"/>
        <v>800</v>
      </c>
      <c r="J131" s="17" t="str">
        <f>IF(C131,VLOOKUP(C131,list!$A$4:$B$109,2,0))</f>
        <v>هانى على سليم</v>
      </c>
      <c r="K131" s="2" t="str">
        <f>IF(D131,VLOOKUP(D131,list!$C$4:$D$109,2,0))</f>
        <v>فولكس</v>
      </c>
      <c r="L131" s="4"/>
    </row>
    <row r="132" spans="1:12" x14ac:dyDescent="0.25">
      <c r="A132" s="45" t="s">
        <v>167</v>
      </c>
      <c r="B132" s="41">
        <v>4316</v>
      </c>
      <c r="C132" s="2">
        <v>7</v>
      </c>
      <c r="D132" s="2">
        <v>38</v>
      </c>
      <c r="E132" s="2">
        <v>1</v>
      </c>
      <c r="F132" s="2">
        <v>80</v>
      </c>
      <c r="G132" s="2">
        <f t="shared" si="2"/>
        <v>80</v>
      </c>
      <c r="H132" s="9"/>
      <c r="I132" s="9">
        <f t="shared" si="3"/>
        <v>80</v>
      </c>
      <c r="J132" s="17" t="str">
        <f>IF(C132,VLOOKUP(C132,list!$A$4:$B$109,2,0))</f>
        <v>احمد عبدالواحد ( محمد عصام</v>
      </c>
      <c r="K132" s="2" t="str">
        <f>IF(D132,VLOOKUP(D132,list!$C$4:$D$109,2,0))</f>
        <v>اكسلانت</v>
      </c>
      <c r="L132" s="4"/>
    </row>
    <row r="133" spans="1:12" x14ac:dyDescent="0.25">
      <c r="A133" s="45" t="s">
        <v>167</v>
      </c>
      <c r="B133" s="41">
        <v>4317</v>
      </c>
      <c r="C133" s="2">
        <v>11</v>
      </c>
      <c r="D133" s="2">
        <v>45</v>
      </c>
      <c r="E133" s="2">
        <v>1</v>
      </c>
      <c r="F133" s="2">
        <v>80</v>
      </c>
      <c r="G133" s="2">
        <f t="shared" si="2"/>
        <v>80</v>
      </c>
      <c r="H133" s="9"/>
      <c r="I133" s="9">
        <f t="shared" si="3"/>
        <v>80</v>
      </c>
      <c r="J133" s="17" t="str">
        <f>IF(C133,VLOOKUP(C133,list!$A$4:$B$109,2,0))</f>
        <v>عادل محمد العدسى</v>
      </c>
      <c r="K133" s="2" t="str">
        <f>IF(D133,VLOOKUP(D133,list!$C$4:$D$109,2,0))</f>
        <v>الترا هيوميك</v>
      </c>
      <c r="L133" s="4"/>
    </row>
    <row r="134" spans="1:12" x14ac:dyDescent="0.25">
      <c r="A134" s="45" t="s">
        <v>167</v>
      </c>
      <c r="B134" s="41">
        <v>4317</v>
      </c>
      <c r="C134" s="2">
        <v>11</v>
      </c>
      <c r="D134" s="2">
        <v>34</v>
      </c>
      <c r="E134" s="2">
        <v>4</v>
      </c>
      <c r="F134" s="2">
        <v>20</v>
      </c>
      <c r="G134" s="2">
        <f t="shared" ref="G134:G197" si="4">+F134*E134</f>
        <v>80</v>
      </c>
      <c r="H134" s="9"/>
      <c r="I134" s="9">
        <f t="shared" ref="I134:I197" si="5">+G134-H134</f>
        <v>80</v>
      </c>
      <c r="J134" s="17" t="str">
        <f>IF(C134,VLOOKUP(C134,list!$A$4:$B$109,2,0))</f>
        <v>عادل محمد العدسى</v>
      </c>
      <c r="K134" s="2" t="str">
        <f>IF(D134,VLOOKUP(D134,list!$C$4:$D$109,2,0))</f>
        <v>قرص شيرى</v>
      </c>
      <c r="L134" s="4"/>
    </row>
    <row r="135" spans="1:12" x14ac:dyDescent="0.25">
      <c r="A135" s="45">
        <v>43800</v>
      </c>
      <c r="B135" s="41">
        <v>4318</v>
      </c>
      <c r="C135" s="2">
        <v>10</v>
      </c>
      <c r="D135" s="2">
        <v>13</v>
      </c>
      <c r="E135" s="2">
        <v>2</v>
      </c>
      <c r="F135" s="2">
        <v>750</v>
      </c>
      <c r="G135" s="2">
        <f t="shared" si="4"/>
        <v>1500</v>
      </c>
      <c r="H135" s="9"/>
      <c r="I135" s="9">
        <f t="shared" si="5"/>
        <v>1500</v>
      </c>
      <c r="J135" s="17" t="str">
        <f>IF(C135,VLOOKUP(C135,list!$A$4:$B$109,2,0))</f>
        <v>محمد خيرى سليم</v>
      </c>
      <c r="K135" s="2" t="str">
        <f>IF(D135,VLOOKUP(D135,list!$C$4:$D$109,2,0))</f>
        <v>بوتاس ماستر باور 10-5-42</v>
      </c>
      <c r="L135" s="4"/>
    </row>
    <row r="136" spans="1:12" x14ac:dyDescent="0.25">
      <c r="A136" s="45">
        <v>43800</v>
      </c>
      <c r="B136" s="41">
        <v>4318</v>
      </c>
      <c r="C136" s="2">
        <v>10</v>
      </c>
      <c r="D136" s="2">
        <v>2</v>
      </c>
      <c r="E136" s="2">
        <v>10</v>
      </c>
      <c r="F136" s="2">
        <v>4</v>
      </c>
      <c r="G136" s="2">
        <f t="shared" si="4"/>
        <v>40</v>
      </c>
      <c r="H136" s="9"/>
      <c r="I136" s="9">
        <f t="shared" si="5"/>
        <v>40</v>
      </c>
      <c r="J136" s="17" t="str">
        <f>IF(C136,VLOOKUP(C136,list!$A$4:$B$109,2,0))</f>
        <v>محمد خيرى سليم</v>
      </c>
      <c r="K136" s="2" t="str">
        <f>IF(D136,VLOOKUP(D136,list!$C$4:$D$109,2,0))</f>
        <v>سلفات ماغنسيوم</v>
      </c>
      <c r="L136" s="4"/>
    </row>
    <row r="137" spans="1:12" x14ac:dyDescent="0.25">
      <c r="A137" s="45">
        <v>43800</v>
      </c>
      <c r="B137" s="41">
        <v>4318</v>
      </c>
      <c r="C137" s="2">
        <v>10</v>
      </c>
      <c r="D137" s="2">
        <v>9</v>
      </c>
      <c r="E137" s="2">
        <v>1</v>
      </c>
      <c r="F137" s="2">
        <v>100</v>
      </c>
      <c r="G137" s="2">
        <f t="shared" si="4"/>
        <v>100</v>
      </c>
      <c r="H137" s="9"/>
      <c r="I137" s="9">
        <f t="shared" si="5"/>
        <v>100</v>
      </c>
      <c r="J137" s="17" t="str">
        <f>IF(C137,VLOOKUP(C137,list!$A$4:$B$109,2,0))</f>
        <v>محمد خيرى سليم</v>
      </c>
      <c r="K137" s="2" t="str">
        <f>IF(D137,VLOOKUP(D137,list!$C$4:$D$109,2,0))</f>
        <v>باسفوليار كومبى</v>
      </c>
      <c r="L137" s="4"/>
    </row>
    <row r="138" spans="1:12" x14ac:dyDescent="0.25">
      <c r="A138" s="45">
        <v>43800</v>
      </c>
      <c r="B138" s="41">
        <v>4319</v>
      </c>
      <c r="C138" s="2">
        <v>19</v>
      </c>
      <c r="D138" s="2">
        <v>31</v>
      </c>
      <c r="E138" s="2">
        <v>1</v>
      </c>
      <c r="F138" s="2">
        <v>220</v>
      </c>
      <c r="G138" s="2">
        <f t="shared" si="4"/>
        <v>220</v>
      </c>
      <c r="H138" s="9"/>
      <c r="I138" s="9">
        <f t="shared" si="5"/>
        <v>220</v>
      </c>
      <c r="J138" s="17" t="str">
        <f>IF(C138,VLOOKUP(C138,list!$A$4:$B$109,2,0))</f>
        <v>عطية حميدة سليم</v>
      </c>
      <c r="K138" s="2" t="str">
        <f>IF(D138,VLOOKUP(D138,list!$C$4:$D$109,2,0))</f>
        <v>صن بورون مولبيديوم</v>
      </c>
      <c r="L138" s="4"/>
    </row>
    <row r="139" spans="1:12" x14ac:dyDescent="0.25">
      <c r="A139" s="45">
        <v>43800</v>
      </c>
      <c r="B139" s="41">
        <v>4320</v>
      </c>
      <c r="C139" s="2">
        <v>37</v>
      </c>
      <c r="D139" s="2">
        <v>9</v>
      </c>
      <c r="E139" s="2">
        <v>1</v>
      </c>
      <c r="F139" s="2">
        <v>100</v>
      </c>
      <c r="G139" s="2">
        <f t="shared" si="4"/>
        <v>100</v>
      </c>
      <c r="H139" s="9">
        <v>100</v>
      </c>
      <c r="I139" s="9">
        <f t="shared" si="5"/>
        <v>0</v>
      </c>
      <c r="J139" s="17" t="str">
        <f>IF(C139,VLOOKUP(C139,list!$A$4:$B$109,2,0))</f>
        <v>هانى على سليم</v>
      </c>
      <c r="K139" s="2" t="str">
        <f>IF(D139,VLOOKUP(D139,list!$C$4:$D$109,2,0))</f>
        <v>باسفوليار كومبى</v>
      </c>
      <c r="L139" s="4"/>
    </row>
    <row r="140" spans="1:12" x14ac:dyDescent="0.25">
      <c r="A140" s="45">
        <v>43800</v>
      </c>
      <c r="B140" s="41">
        <v>4321</v>
      </c>
      <c r="C140" s="2">
        <v>38</v>
      </c>
      <c r="D140" s="2">
        <v>20</v>
      </c>
      <c r="E140" s="2">
        <v>1</v>
      </c>
      <c r="F140" s="2">
        <v>125</v>
      </c>
      <c r="G140" s="2">
        <f t="shared" si="4"/>
        <v>125</v>
      </c>
      <c r="H140" s="9"/>
      <c r="I140" s="9">
        <f t="shared" si="5"/>
        <v>125</v>
      </c>
      <c r="J140" s="17" t="str">
        <f>IF(C140,VLOOKUP(C140,list!$A$4:$B$109,2,0))</f>
        <v>محمود عطية ذكى الشيخ</v>
      </c>
      <c r="K140" s="2" t="str">
        <f>IF(D140,VLOOKUP(D140,list!$C$4:$D$109,2,0))</f>
        <v>كومبينيكس</v>
      </c>
      <c r="L140" s="4"/>
    </row>
    <row r="141" spans="1:12" x14ac:dyDescent="0.25">
      <c r="A141" s="45">
        <v>43800</v>
      </c>
      <c r="B141" s="41">
        <v>4321</v>
      </c>
      <c r="C141" s="2">
        <v>38</v>
      </c>
      <c r="D141" s="2">
        <v>2</v>
      </c>
      <c r="E141" s="2">
        <v>1</v>
      </c>
      <c r="F141" s="2">
        <v>90</v>
      </c>
      <c r="G141" s="2">
        <f t="shared" si="4"/>
        <v>90</v>
      </c>
      <c r="H141" s="9"/>
      <c r="I141" s="9">
        <f t="shared" si="5"/>
        <v>90</v>
      </c>
      <c r="J141" s="17" t="str">
        <f>IF(C141,VLOOKUP(C141,list!$A$4:$B$109,2,0))</f>
        <v>محمود عطية ذكى الشيخ</v>
      </c>
      <c r="K141" s="2" t="str">
        <f>IF(D141,VLOOKUP(D141,list!$C$4:$D$109,2,0))</f>
        <v>سلفات ماغنسيوم</v>
      </c>
      <c r="L141" s="4"/>
    </row>
    <row r="142" spans="1:12" x14ac:dyDescent="0.25">
      <c r="A142" s="45">
        <v>43800</v>
      </c>
      <c r="B142" s="41">
        <v>4322</v>
      </c>
      <c r="C142" s="2">
        <v>27</v>
      </c>
      <c r="D142" s="2">
        <v>16</v>
      </c>
      <c r="E142" s="2">
        <v>1</v>
      </c>
      <c r="F142" s="2">
        <v>165</v>
      </c>
      <c r="G142" s="2">
        <f t="shared" si="4"/>
        <v>165</v>
      </c>
      <c r="H142" s="9"/>
      <c r="I142" s="9">
        <f t="shared" si="5"/>
        <v>165</v>
      </c>
      <c r="J142" s="17" t="str">
        <f>IF(C142,VLOOKUP(C142,list!$A$4:$B$109,2,0))</f>
        <v>رضا محمد السيد شاهين</v>
      </c>
      <c r="K142" s="2" t="str">
        <f>IF(D142,VLOOKUP(D142,list!$C$4:$D$109,2,0))</f>
        <v>تبارك سترولين</v>
      </c>
      <c r="L142" s="4"/>
    </row>
    <row r="143" spans="1:12" x14ac:dyDescent="0.25">
      <c r="A143" s="45">
        <v>43800</v>
      </c>
      <c r="B143" s="41">
        <v>4322</v>
      </c>
      <c r="C143" s="2">
        <v>27</v>
      </c>
      <c r="D143" s="2">
        <v>20</v>
      </c>
      <c r="E143" s="2">
        <v>1</v>
      </c>
      <c r="F143" s="2">
        <v>125</v>
      </c>
      <c r="G143" s="2">
        <f t="shared" si="4"/>
        <v>125</v>
      </c>
      <c r="H143" s="9"/>
      <c r="I143" s="9">
        <f t="shared" si="5"/>
        <v>125</v>
      </c>
      <c r="J143" s="17" t="str">
        <f>IF(C143,VLOOKUP(C143,list!$A$4:$B$109,2,0))</f>
        <v>رضا محمد السيد شاهين</v>
      </c>
      <c r="K143" s="2" t="str">
        <f>IF(D143,VLOOKUP(D143,list!$C$4:$D$109,2,0))</f>
        <v>كومبينيكس</v>
      </c>
      <c r="L143" s="4"/>
    </row>
    <row r="144" spans="1:12" x14ac:dyDescent="0.25">
      <c r="A144" s="45">
        <v>43800</v>
      </c>
      <c r="B144" s="41">
        <v>4322</v>
      </c>
      <c r="C144" s="2">
        <v>27</v>
      </c>
      <c r="D144" s="2">
        <v>35</v>
      </c>
      <c r="E144" s="2">
        <v>1</v>
      </c>
      <c r="F144" s="2">
        <v>80</v>
      </c>
      <c r="G144" s="2">
        <f t="shared" si="4"/>
        <v>80</v>
      </c>
      <c r="H144" s="9"/>
      <c r="I144" s="9">
        <f t="shared" si="5"/>
        <v>80</v>
      </c>
      <c r="J144" s="17" t="str">
        <f>IF(C144,VLOOKUP(C144,list!$A$4:$B$109,2,0))</f>
        <v>رضا محمد السيد شاهين</v>
      </c>
      <c r="K144" s="2" t="str">
        <f>IF(D144,VLOOKUP(D144,list!$C$4:$D$109,2,0))</f>
        <v>هيومى ماكس</v>
      </c>
      <c r="L144" s="4"/>
    </row>
    <row r="145" spans="1:12" x14ac:dyDescent="0.25">
      <c r="A145" s="45">
        <v>43800</v>
      </c>
      <c r="B145" s="41">
        <v>4322</v>
      </c>
      <c r="C145" s="2">
        <v>27</v>
      </c>
      <c r="D145" s="2">
        <v>34</v>
      </c>
      <c r="E145" s="2">
        <v>2</v>
      </c>
      <c r="F145" s="2">
        <v>20</v>
      </c>
      <c r="G145" s="2">
        <f t="shared" si="4"/>
        <v>40</v>
      </c>
      <c r="H145" s="9"/>
      <c r="I145" s="9">
        <f t="shared" si="5"/>
        <v>40</v>
      </c>
      <c r="J145" s="17" t="str">
        <f>IF(C145,VLOOKUP(C145,list!$A$4:$B$109,2,0))</f>
        <v>رضا محمد السيد شاهين</v>
      </c>
      <c r="K145" s="2" t="str">
        <f>IF(D145,VLOOKUP(D145,list!$C$4:$D$109,2,0))</f>
        <v>قرص شيرى</v>
      </c>
      <c r="L145" s="4"/>
    </row>
    <row r="146" spans="1:12" x14ac:dyDescent="0.25">
      <c r="A146" s="45">
        <v>43800</v>
      </c>
      <c r="B146" s="42">
        <v>4323</v>
      </c>
      <c r="C146" s="34">
        <v>25</v>
      </c>
      <c r="D146" s="34">
        <v>45</v>
      </c>
      <c r="E146" s="34">
        <v>2</v>
      </c>
      <c r="F146" s="34">
        <v>80</v>
      </c>
      <c r="G146" s="34">
        <f t="shared" si="4"/>
        <v>160</v>
      </c>
      <c r="H146" s="37"/>
      <c r="I146" s="37">
        <f t="shared" si="5"/>
        <v>160</v>
      </c>
      <c r="J146" s="17" t="str">
        <f>IF(C146,VLOOKUP(C146,list!$A$4:$B$109,2,0))</f>
        <v xml:space="preserve">جابر الغمراوى </v>
      </c>
      <c r="K146" s="34" t="str">
        <f>IF(D146,VLOOKUP(D146,list!$C$4:$D$109,2,0))</f>
        <v>الترا هيوميك</v>
      </c>
      <c r="L146" s="35"/>
    </row>
    <row r="147" spans="1:12" x14ac:dyDescent="0.25">
      <c r="A147" s="45">
        <v>43800</v>
      </c>
      <c r="B147" s="41">
        <v>4323</v>
      </c>
      <c r="C147" s="2">
        <v>25</v>
      </c>
      <c r="D147" s="2">
        <v>34</v>
      </c>
      <c r="E147" s="2">
        <v>4</v>
      </c>
      <c r="F147" s="2">
        <v>20</v>
      </c>
      <c r="G147" s="2">
        <f t="shared" si="4"/>
        <v>80</v>
      </c>
      <c r="H147" s="9"/>
      <c r="I147" s="9">
        <f t="shared" si="5"/>
        <v>80</v>
      </c>
      <c r="J147" s="17" t="str">
        <f>IF(C147,VLOOKUP(C147,list!$A$4:$B$109,2,0))</f>
        <v xml:space="preserve">جابر الغمراوى </v>
      </c>
      <c r="K147" s="2" t="str">
        <f>IF(D147,VLOOKUP(D147,list!$C$4:$D$109,2,0))</f>
        <v>قرص شيرى</v>
      </c>
      <c r="L147" s="4"/>
    </row>
    <row r="148" spans="1:12" x14ac:dyDescent="0.25">
      <c r="A148" s="45">
        <v>43800</v>
      </c>
      <c r="B148" s="41">
        <v>4323</v>
      </c>
      <c r="C148" s="2">
        <v>25</v>
      </c>
      <c r="D148" s="2">
        <v>47</v>
      </c>
      <c r="E148" s="2">
        <v>2</v>
      </c>
      <c r="F148" s="2">
        <v>90</v>
      </c>
      <c r="G148" s="2">
        <f t="shared" si="4"/>
        <v>180</v>
      </c>
      <c r="H148" s="9"/>
      <c r="I148" s="9">
        <f t="shared" si="5"/>
        <v>180</v>
      </c>
      <c r="J148" s="17" t="str">
        <f>IF(C148,VLOOKUP(C148,list!$A$4:$B$109,2,0))</f>
        <v xml:space="preserve">جابر الغمراوى </v>
      </c>
      <c r="K148" s="2" t="str">
        <f>IF(D148,VLOOKUP(D148,list!$C$4:$D$109,2,0))</f>
        <v>اكسترا25%</v>
      </c>
      <c r="L148" s="4"/>
    </row>
    <row r="149" spans="1:12" x14ac:dyDescent="0.25">
      <c r="A149" s="45">
        <v>43801</v>
      </c>
      <c r="B149" s="41">
        <v>4324</v>
      </c>
      <c r="C149" s="2">
        <v>39</v>
      </c>
      <c r="D149" s="2">
        <v>36</v>
      </c>
      <c r="E149" s="2">
        <v>1</v>
      </c>
      <c r="F149" s="2">
        <v>100</v>
      </c>
      <c r="G149" s="2">
        <f t="shared" si="4"/>
        <v>100</v>
      </c>
      <c r="H149" s="9">
        <v>100</v>
      </c>
      <c r="I149" s="9">
        <f t="shared" si="5"/>
        <v>0</v>
      </c>
      <c r="J149" s="17" t="str">
        <f>IF(C149,VLOOKUP(C149,list!$A$4:$B$109,2,0))</f>
        <v>احمد صبرى الغمراوى</v>
      </c>
      <c r="K149" s="2" t="str">
        <f>IF(D149,VLOOKUP(D149,list!$C$4:$D$109,2,0))</f>
        <v>مترودكس</v>
      </c>
      <c r="L149" s="4"/>
    </row>
    <row r="150" spans="1:12" x14ac:dyDescent="0.25">
      <c r="A150" s="45">
        <v>43801</v>
      </c>
      <c r="B150" s="41">
        <v>4324</v>
      </c>
      <c r="C150" s="2">
        <v>39</v>
      </c>
      <c r="D150" s="2">
        <v>41</v>
      </c>
      <c r="E150" s="2">
        <v>1</v>
      </c>
      <c r="F150" s="2">
        <v>220</v>
      </c>
      <c r="G150" s="2">
        <f t="shared" si="4"/>
        <v>220</v>
      </c>
      <c r="H150" s="9">
        <v>220</v>
      </c>
      <c r="I150" s="9">
        <f t="shared" si="5"/>
        <v>0</v>
      </c>
      <c r="J150" s="17" t="str">
        <f>IF(C150,VLOOKUP(C150,list!$A$4:$B$109,2,0))</f>
        <v>احمد صبرى الغمراوى</v>
      </c>
      <c r="K150" s="2" t="str">
        <f>IF(D150,VLOOKUP(D150,list!$C$4:$D$109,2,0))</f>
        <v>اجرى 50%</v>
      </c>
      <c r="L150" s="4"/>
    </row>
    <row r="151" spans="1:12" x14ac:dyDescent="0.25">
      <c r="A151" s="45">
        <v>43801</v>
      </c>
      <c r="B151" s="41">
        <v>4324</v>
      </c>
      <c r="C151" s="2">
        <v>39</v>
      </c>
      <c r="D151" s="2">
        <v>9</v>
      </c>
      <c r="E151" s="2">
        <v>1</v>
      </c>
      <c r="F151" s="2">
        <v>135</v>
      </c>
      <c r="G151" s="2">
        <f t="shared" si="4"/>
        <v>135</v>
      </c>
      <c r="H151" s="2">
        <v>80</v>
      </c>
      <c r="I151" s="2">
        <f t="shared" si="5"/>
        <v>55</v>
      </c>
      <c r="J151" s="2" t="str">
        <f>IF(C151,VLOOKUP(C151,list!$A$4:$B$109,2,0))</f>
        <v>احمد صبرى الغمراوى</v>
      </c>
      <c r="K151" s="2" t="str">
        <f>IF(D151,VLOOKUP(D151,list!$C$4:$D$109,2,0))</f>
        <v>باسفوليار كومبى</v>
      </c>
      <c r="L151" s="4"/>
    </row>
    <row r="152" spans="1:12" x14ac:dyDescent="0.25">
      <c r="A152" s="45">
        <v>43801</v>
      </c>
      <c r="B152" s="41">
        <v>4325</v>
      </c>
      <c r="C152" s="2">
        <v>1</v>
      </c>
      <c r="D152" s="2">
        <v>9</v>
      </c>
      <c r="E152" s="2">
        <v>1</v>
      </c>
      <c r="F152" s="2">
        <v>100</v>
      </c>
      <c r="G152" s="2">
        <f t="shared" si="4"/>
        <v>100</v>
      </c>
      <c r="H152" s="2"/>
      <c r="I152" s="2">
        <f t="shared" si="5"/>
        <v>100</v>
      </c>
      <c r="J152" s="2" t="str">
        <f>IF(C152,VLOOKUP(C152,list!$A$4:$B$109,2,0))</f>
        <v>السيد كيلة</v>
      </c>
      <c r="K152" s="2" t="str">
        <f>IF(D152,VLOOKUP(D152,list!$C$4:$D$109,2,0))</f>
        <v>باسفوليار كومبى</v>
      </c>
      <c r="L152" s="4"/>
    </row>
    <row r="153" spans="1:12" x14ac:dyDescent="0.25">
      <c r="A153" s="45">
        <v>43801</v>
      </c>
      <c r="B153" s="41">
        <v>4326</v>
      </c>
      <c r="C153" s="2">
        <v>40</v>
      </c>
      <c r="D153" s="2">
        <v>1</v>
      </c>
      <c r="E153" s="2">
        <v>1</v>
      </c>
      <c r="F153" s="2">
        <v>800</v>
      </c>
      <c r="G153" s="2">
        <f t="shared" si="4"/>
        <v>800</v>
      </c>
      <c r="H153" s="2"/>
      <c r="I153" s="2">
        <f t="shared" si="5"/>
        <v>800</v>
      </c>
      <c r="J153" s="2" t="str">
        <f>IF(C153,VLOOKUP(C153,list!$A$4:$B$109,2,0))</f>
        <v>محمد صدقى عرش</v>
      </c>
      <c r="K153" s="2" t="str">
        <f>IF(D153,VLOOKUP(D153,list!$C$4:$D$109,2,0))</f>
        <v>فولكس</v>
      </c>
      <c r="L153" s="4"/>
    </row>
    <row r="154" spans="1:12" x14ac:dyDescent="0.25">
      <c r="A154" s="45">
        <v>43801</v>
      </c>
      <c r="B154" s="41">
        <v>4327</v>
      </c>
      <c r="C154" s="2">
        <v>41</v>
      </c>
      <c r="D154" s="2">
        <v>7</v>
      </c>
      <c r="E154" s="2">
        <v>1</v>
      </c>
      <c r="F154" s="2">
        <v>120</v>
      </c>
      <c r="G154" s="2">
        <f t="shared" si="4"/>
        <v>120</v>
      </c>
      <c r="H154" s="2"/>
      <c r="I154" s="2">
        <f t="shared" si="5"/>
        <v>120</v>
      </c>
      <c r="J154" s="2" t="str">
        <f>IF(C154,VLOOKUP(C154,list!$A$4:$B$109,2,0))</f>
        <v>خالد محمد خلف</v>
      </c>
      <c r="K154" s="2" t="str">
        <f>IF(D154,VLOOKUP(D154,list!$C$4:$D$109,2,0))</f>
        <v xml:space="preserve">اتلانت </v>
      </c>
      <c r="L154" s="4"/>
    </row>
    <row r="155" spans="1:12" x14ac:dyDescent="0.25">
      <c r="A155" s="45">
        <v>43801</v>
      </c>
      <c r="B155" s="41">
        <v>4327</v>
      </c>
      <c r="C155" s="2">
        <v>41</v>
      </c>
      <c r="D155" s="2">
        <v>1</v>
      </c>
      <c r="E155" s="2">
        <v>1</v>
      </c>
      <c r="F155" s="2">
        <v>800</v>
      </c>
      <c r="G155" s="2">
        <f t="shared" si="4"/>
        <v>800</v>
      </c>
      <c r="H155" s="2"/>
      <c r="I155" s="2">
        <f t="shared" si="5"/>
        <v>800</v>
      </c>
      <c r="J155" s="2" t="str">
        <f>IF(C155,VLOOKUP(C155,list!$A$4:$B$109,2,0))</f>
        <v>خالد محمد خلف</v>
      </c>
      <c r="K155" s="2" t="str">
        <f>IF(D155,VLOOKUP(D155,list!$C$4:$D$109,2,0))</f>
        <v>فولكس</v>
      </c>
      <c r="L155" s="4"/>
    </row>
    <row r="156" spans="1:12" x14ac:dyDescent="0.25">
      <c r="A156" s="45">
        <v>43801</v>
      </c>
      <c r="B156" s="41">
        <v>4327</v>
      </c>
      <c r="C156" s="2">
        <v>41</v>
      </c>
      <c r="D156" s="2">
        <v>4</v>
      </c>
      <c r="E156" s="2">
        <v>1</v>
      </c>
      <c r="F156" s="2">
        <v>70</v>
      </c>
      <c r="G156" s="2">
        <f t="shared" si="4"/>
        <v>70</v>
      </c>
      <c r="H156" s="2"/>
      <c r="I156" s="2">
        <f t="shared" si="5"/>
        <v>70</v>
      </c>
      <c r="J156" s="2" t="str">
        <f>IF(C156,VLOOKUP(C156,list!$A$4:$B$109,2,0))</f>
        <v>خالد محمد خلف</v>
      </c>
      <c r="K156" s="2" t="str">
        <f>IF(D156,VLOOKUP(D156,list!$C$4:$D$109,2,0))</f>
        <v>اتش تى سى 40-12-8</v>
      </c>
      <c r="L156" s="4"/>
    </row>
    <row r="157" spans="1:12" x14ac:dyDescent="0.25">
      <c r="A157" s="45">
        <v>43802</v>
      </c>
      <c r="B157" s="41">
        <v>4328</v>
      </c>
      <c r="C157" s="2">
        <v>42</v>
      </c>
      <c r="D157" s="2">
        <v>9</v>
      </c>
      <c r="E157" s="2">
        <v>1</v>
      </c>
      <c r="F157" s="2">
        <v>100</v>
      </c>
      <c r="G157" s="2">
        <f t="shared" si="4"/>
        <v>100</v>
      </c>
      <c r="H157" s="2">
        <v>100</v>
      </c>
      <c r="I157" s="2">
        <f t="shared" si="5"/>
        <v>0</v>
      </c>
      <c r="J157" s="2" t="str">
        <f>IF(C157,VLOOKUP(C157,list!$A$4:$B$109,2,0))</f>
        <v>عبدالعال سرحان</v>
      </c>
      <c r="K157" s="2" t="str">
        <f>IF(D157,VLOOKUP(D157,list!$C$4:$D$109,2,0))</f>
        <v>باسفوليار كومبى</v>
      </c>
      <c r="L157" s="4"/>
    </row>
    <row r="158" spans="1:12" x14ac:dyDescent="0.25">
      <c r="A158" s="45">
        <v>43802</v>
      </c>
      <c r="B158" s="41">
        <v>4328</v>
      </c>
      <c r="C158" s="2">
        <v>42</v>
      </c>
      <c r="D158" s="2">
        <v>7</v>
      </c>
      <c r="E158" s="2">
        <v>1</v>
      </c>
      <c r="F158" s="2">
        <v>120</v>
      </c>
      <c r="G158" s="2">
        <f t="shared" si="4"/>
        <v>120</v>
      </c>
      <c r="H158" s="2">
        <v>120</v>
      </c>
      <c r="I158" s="2">
        <f t="shared" si="5"/>
        <v>0</v>
      </c>
      <c r="J158" s="2" t="str">
        <f>IF(C158,VLOOKUP(C158,list!$A$4:$B$109,2,0))</f>
        <v>عبدالعال سرحان</v>
      </c>
      <c r="K158" s="2" t="str">
        <f>IF(D158,VLOOKUP(D158,list!$C$4:$D$109,2,0))</f>
        <v xml:space="preserve">اتلانت </v>
      </c>
      <c r="L158" s="4"/>
    </row>
    <row r="159" spans="1:12" x14ac:dyDescent="0.25">
      <c r="A159" s="45">
        <v>43802</v>
      </c>
      <c r="B159" s="41">
        <v>4328</v>
      </c>
      <c r="C159" s="2">
        <v>42</v>
      </c>
      <c r="D159" s="2">
        <v>13</v>
      </c>
      <c r="E159" s="2">
        <v>1</v>
      </c>
      <c r="F159" s="2">
        <v>700</v>
      </c>
      <c r="G159" s="2">
        <f t="shared" si="4"/>
        <v>700</v>
      </c>
      <c r="H159" s="2">
        <v>700</v>
      </c>
      <c r="I159" s="2">
        <f t="shared" si="5"/>
        <v>0</v>
      </c>
      <c r="J159" s="2" t="str">
        <f>IF(C159,VLOOKUP(C159,list!$A$4:$B$109,2,0))</f>
        <v>عبدالعال سرحان</v>
      </c>
      <c r="K159" s="2" t="str">
        <f>IF(D159,VLOOKUP(D159,list!$C$4:$D$109,2,0))</f>
        <v>بوتاس ماستر باور 10-5-42</v>
      </c>
      <c r="L159" s="4"/>
    </row>
    <row r="160" spans="1:12" x14ac:dyDescent="0.25">
      <c r="A160" s="45">
        <v>43802</v>
      </c>
      <c r="B160" s="41">
        <v>4329</v>
      </c>
      <c r="C160" s="2">
        <v>43</v>
      </c>
      <c r="D160" s="2">
        <v>1</v>
      </c>
      <c r="E160" s="2">
        <v>1</v>
      </c>
      <c r="F160" s="2">
        <v>800</v>
      </c>
      <c r="G160" s="2">
        <f t="shared" si="4"/>
        <v>800</v>
      </c>
      <c r="H160" s="2">
        <v>800</v>
      </c>
      <c r="I160" s="2">
        <f t="shared" si="5"/>
        <v>0</v>
      </c>
      <c r="J160" s="2" t="str">
        <f>IF(C160,VLOOKUP(C160,list!$A$4:$B$109,2,0))</f>
        <v>احمد عبدالرسول عطاالله</v>
      </c>
      <c r="K160" s="2" t="str">
        <f>IF(D160,VLOOKUP(D160,list!$C$4:$D$109,2,0))</f>
        <v>فولكس</v>
      </c>
      <c r="L160" s="4"/>
    </row>
    <row r="161" spans="1:12" x14ac:dyDescent="0.25">
      <c r="A161" s="45">
        <v>43802</v>
      </c>
      <c r="B161" s="41">
        <v>4330</v>
      </c>
      <c r="C161" s="2">
        <v>44</v>
      </c>
      <c r="D161" s="2">
        <v>29</v>
      </c>
      <c r="E161" s="2">
        <v>1</v>
      </c>
      <c r="F161" s="2">
        <v>1100</v>
      </c>
      <c r="G161" s="2">
        <f t="shared" si="4"/>
        <v>1100</v>
      </c>
      <c r="H161" s="2"/>
      <c r="I161" s="2">
        <f t="shared" si="5"/>
        <v>1100</v>
      </c>
      <c r="J161" s="2" t="str">
        <f>IF(C161,VLOOKUP(C161,list!$A$4:$B$109,2,0))</f>
        <v>محمد ابراهيم سليم</v>
      </c>
      <c r="K161" s="2" t="str">
        <f>IF(D161,VLOOKUP(D161,list!$C$4:$D$109,2,0))</f>
        <v>هايبريد24</v>
      </c>
      <c r="L161" s="4"/>
    </row>
    <row r="162" spans="1:12" x14ac:dyDescent="0.25">
      <c r="A162" s="45">
        <v>43802</v>
      </c>
      <c r="B162" s="41">
        <v>4330</v>
      </c>
      <c r="C162" s="2">
        <v>44</v>
      </c>
      <c r="D162" s="2">
        <v>48</v>
      </c>
      <c r="E162" s="2">
        <v>2</v>
      </c>
      <c r="F162" s="2">
        <v>200</v>
      </c>
      <c r="G162" s="2">
        <f t="shared" si="4"/>
        <v>400</v>
      </c>
      <c r="H162" s="2"/>
      <c r="I162" s="2">
        <f t="shared" si="5"/>
        <v>400</v>
      </c>
      <c r="J162" s="2" t="str">
        <f>IF(C162,VLOOKUP(C162,list!$A$4:$B$109,2,0))</f>
        <v>محمد ابراهيم سليم</v>
      </c>
      <c r="K162" s="2" t="str">
        <f>IF(D162,VLOOKUP(D162,list!$C$4:$D$109,2,0))</f>
        <v>انتوبولو 6%</v>
      </c>
      <c r="L162" s="4"/>
    </row>
    <row r="163" spans="1:12" x14ac:dyDescent="0.25">
      <c r="A163" s="45">
        <v>43802</v>
      </c>
      <c r="B163" s="41">
        <v>4330</v>
      </c>
      <c r="C163" s="2">
        <v>44</v>
      </c>
      <c r="D163" s="2">
        <v>49</v>
      </c>
      <c r="E163" s="2">
        <v>1</v>
      </c>
      <c r="F163" s="2">
        <v>80</v>
      </c>
      <c r="G163" s="2">
        <f t="shared" si="4"/>
        <v>80</v>
      </c>
      <c r="H163" s="2"/>
      <c r="I163" s="2">
        <f t="shared" si="5"/>
        <v>80</v>
      </c>
      <c r="J163" s="2" t="str">
        <f>IF(C163,VLOOKUP(C163,list!$A$4:$B$109,2,0))</f>
        <v>محمد ابراهيم سليم</v>
      </c>
      <c r="K163" s="2" t="str">
        <f>IF(D163,VLOOKUP(D163,list!$C$4:$D$109,2,0))</f>
        <v>مكس جرو منجنيز</v>
      </c>
      <c r="L163" s="4"/>
    </row>
    <row r="164" spans="1:12" x14ac:dyDescent="0.25">
      <c r="A164" s="45">
        <v>43802</v>
      </c>
      <c r="B164" s="41">
        <v>4330</v>
      </c>
      <c r="C164" s="2">
        <v>44</v>
      </c>
      <c r="D164" s="2">
        <v>50</v>
      </c>
      <c r="E164" s="2">
        <v>1</v>
      </c>
      <c r="F164" s="2">
        <v>80</v>
      </c>
      <c r="G164" s="2">
        <f t="shared" si="4"/>
        <v>80</v>
      </c>
      <c r="H164" s="2"/>
      <c r="I164" s="2">
        <f t="shared" si="5"/>
        <v>80</v>
      </c>
      <c r="J164" s="2" t="str">
        <f>IF(C164,VLOOKUP(C164,list!$A$4:$B$109,2,0))</f>
        <v>محمد ابراهيم سليم</v>
      </c>
      <c r="K164" s="2" t="str">
        <f>IF(D164,VLOOKUP(D164,list!$C$4:$D$109,2,0))</f>
        <v>مكس جرو زنك</v>
      </c>
      <c r="L164" s="4"/>
    </row>
    <row r="165" spans="1:12" x14ac:dyDescent="0.25">
      <c r="A165" s="45">
        <v>43802</v>
      </c>
      <c r="B165" s="41">
        <v>4330</v>
      </c>
      <c r="C165" s="2">
        <v>44</v>
      </c>
      <c r="D165" s="2">
        <v>22</v>
      </c>
      <c r="E165" s="2">
        <v>1</v>
      </c>
      <c r="F165" s="2">
        <v>80</v>
      </c>
      <c r="G165" s="2">
        <f t="shared" si="4"/>
        <v>80</v>
      </c>
      <c r="H165" s="2"/>
      <c r="I165" s="2">
        <f t="shared" si="5"/>
        <v>80</v>
      </c>
      <c r="J165" s="2" t="str">
        <f>IF(C165,VLOOKUP(C165,list!$A$4:$B$109,2,0))</f>
        <v>محمد ابراهيم سليم</v>
      </c>
      <c r="K165" s="2" t="str">
        <f>IF(D165,VLOOKUP(D165,list!$C$4:$D$109,2,0))</f>
        <v>فولفو ماكس</v>
      </c>
      <c r="L165" s="4"/>
    </row>
    <row r="166" spans="1:12" x14ac:dyDescent="0.25">
      <c r="A166" s="45">
        <v>43802</v>
      </c>
      <c r="B166" s="41">
        <v>4330</v>
      </c>
      <c r="C166" s="2">
        <v>44</v>
      </c>
      <c r="D166" s="2">
        <v>45</v>
      </c>
      <c r="E166" s="2">
        <v>4</v>
      </c>
      <c r="F166" s="2">
        <v>80</v>
      </c>
      <c r="G166" s="2">
        <f t="shared" si="4"/>
        <v>320</v>
      </c>
      <c r="H166" s="2"/>
      <c r="I166" s="2">
        <f t="shared" si="5"/>
        <v>320</v>
      </c>
      <c r="J166" s="2" t="str">
        <f>IF(C166,VLOOKUP(C166,list!$A$4:$B$109,2,0))</f>
        <v>محمد ابراهيم سليم</v>
      </c>
      <c r="K166" s="2" t="str">
        <f>IF(D166,VLOOKUP(D166,list!$C$4:$D$109,2,0))</f>
        <v>الترا هيوميك</v>
      </c>
      <c r="L166" s="4"/>
    </row>
    <row r="167" spans="1:12" x14ac:dyDescent="0.25">
      <c r="A167" s="45">
        <v>43802</v>
      </c>
      <c r="B167" s="41">
        <v>4330</v>
      </c>
      <c r="C167" s="2">
        <v>44</v>
      </c>
      <c r="D167" s="2">
        <v>17</v>
      </c>
      <c r="E167" s="2">
        <v>3</v>
      </c>
      <c r="F167" s="2">
        <v>80</v>
      </c>
      <c r="G167" s="2">
        <f t="shared" si="4"/>
        <v>240</v>
      </c>
      <c r="H167" s="2"/>
      <c r="I167" s="2">
        <f t="shared" si="5"/>
        <v>240</v>
      </c>
      <c r="J167" s="2" t="str">
        <f>IF(C167,VLOOKUP(C167,list!$A$4:$B$109,2,0))</f>
        <v>محمد ابراهيم سليم</v>
      </c>
      <c r="K167" s="2" t="str">
        <f>IF(D167,VLOOKUP(D167,list!$C$4:$D$109,2,0))</f>
        <v>امينو ماو</v>
      </c>
      <c r="L167" s="4"/>
    </row>
    <row r="168" spans="1:12" x14ac:dyDescent="0.25">
      <c r="A168" s="45">
        <v>43802</v>
      </c>
      <c r="B168" s="41">
        <v>4331</v>
      </c>
      <c r="C168" s="2">
        <v>45</v>
      </c>
      <c r="D168" s="2">
        <v>7</v>
      </c>
      <c r="E168" s="2">
        <v>1</v>
      </c>
      <c r="F168" s="2">
        <v>120</v>
      </c>
      <c r="G168" s="2">
        <f t="shared" si="4"/>
        <v>120</v>
      </c>
      <c r="H168" s="2"/>
      <c r="I168" s="2">
        <f t="shared" si="5"/>
        <v>120</v>
      </c>
      <c r="J168" s="2" t="str">
        <f>IF(C168,VLOOKUP(C168,list!$A$4:$B$109,2,0))</f>
        <v>عبدالحليم خنيزى الاصفر</v>
      </c>
      <c r="K168" s="2" t="str">
        <f>IF(D168,VLOOKUP(D168,list!$C$4:$D$109,2,0))</f>
        <v xml:space="preserve">اتلانت </v>
      </c>
      <c r="L168" s="4"/>
    </row>
    <row r="169" spans="1:12" x14ac:dyDescent="0.25">
      <c r="A169" s="45">
        <v>43802</v>
      </c>
      <c r="B169" s="41">
        <v>4331</v>
      </c>
      <c r="C169" s="2">
        <v>45</v>
      </c>
      <c r="D169" s="2">
        <v>16</v>
      </c>
      <c r="E169" s="2">
        <v>1</v>
      </c>
      <c r="F169" s="2">
        <v>165</v>
      </c>
      <c r="G169" s="2">
        <f t="shared" si="4"/>
        <v>165</v>
      </c>
      <c r="H169" s="2"/>
      <c r="I169" s="2">
        <f t="shared" si="5"/>
        <v>165</v>
      </c>
      <c r="J169" s="2" t="str">
        <f>IF(C169,VLOOKUP(C169,list!$A$4:$B$109,2,0))</f>
        <v>عبدالحليم خنيزى الاصفر</v>
      </c>
      <c r="K169" s="2" t="str">
        <f>IF(D169,VLOOKUP(D169,list!$C$4:$D$109,2,0))</f>
        <v>تبارك سترولين</v>
      </c>
      <c r="L169" s="4"/>
    </row>
    <row r="170" spans="1:12" x14ac:dyDescent="0.25">
      <c r="A170" s="45">
        <v>43802</v>
      </c>
      <c r="B170" s="41">
        <v>4332</v>
      </c>
      <c r="C170" s="2">
        <v>46</v>
      </c>
      <c r="D170" s="2">
        <v>47</v>
      </c>
      <c r="E170" s="2">
        <v>2</v>
      </c>
      <c r="F170" s="2">
        <v>90</v>
      </c>
      <c r="G170" s="2">
        <f t="shared" si="4"/>
        <v>180</v>
      </c>
      <c r="H170" s="2"/>
      <c r="I170" s="2">
        <f t="shared" si="5"/>
        <v>180</v>
      </c>
      <c r="J170" s="2" t="str">
        <f>IF(C170,VLOOKUP(C170,list!$A$4:$B$109,2,0))</f>
        <v>عبدالناصر مصطفى العدسى</v>
      </c>
      <c r="K170" s="2" t="str">
        <f>IF(D170,VLOOKUP(D170,list!$C$4:$D$109,2,0))</f>
        <v>اكسترا25%</v>
      </c>
      <c r="L170" s="4"/>
    </row>
    <row r="171" spans="1:12" x14ac:dyDescent="0.25">
      <c r="A171" s="45">
        <v>43802</v>
      </c>
      <c r="B171" s="41">
        <v>4333</v>
      </c>
      <c r="C171" s="2">
        <v>25</v>
      </c>
      <c r="D171" s="2">
        <v>24</v>
      </c>
      <c r="E171" s="2">
        <v>1</v>
      </c>
      <c r="F171" s="2">
        <v>140</v>
      </c>
      <c r="G171" s="2">
        <f t="shared" si="4"/>
        <v>140</v>
      </c>
      <c r="H171" s="2"/>
      <c r="I171" s="2">
        <f t="shared" si="5"/>
        <v>140</v>
      </c>
      <c r="J171" s="2" t="str">
        <f>IF(C171,VLOOKUP(C171,list!$A$4:$B$109,2,0))</f>
        <v xml:space="preserve">جابر الغمراوى </v>
      </c>
      <c r="K171" s="2" t="str">
        <f>IF(D171,VLOOKUP(D171,list!$C$4:$D$109,2,0))</f>
        <v>نتروكاينين بلس</v>
      </c>
      <c r="L171" s="4"/>
    </row>
    <row r="172" spans="1:12" x14ac:dyDescent="0.25">
      <c r="A172" s="45">
        <v>43802</v>
      </c>
      <c r="B172" s="41">
        <v>4333</v>
      </c>
      <c r="C172" s="2">
        <v>25</v>
      </c>
      <c r="D172" s="2">
        <v>7</v>
      </c>
      <c r="E172" s="2">
        <v>1</v>
      </c>
      <c r="F172" s="2">
        <v>120</v>
      </c>
      <c r="G172" s="2">
        <f t="shared" si="4"/>
        <v>120</v>
      </c>
      <c r="H172" s="2"/>
      <c r="I172" s="2">
        <f t="shared" si="5"/>
        <v>120</v>
      </c>
      <c r="J172" s="2" t="str">
        <f>IF(C172,VLOOKUP(C172,list!$A$4:$B$109,2,0))</f>
        <v xml:space="preserve">جابر الغمراوى </v>
      </c>
      <c r="K172" s="2" t="str">
        <f>IF(D172,VLOOKUP(D172,list!$C$4:$D$109,2,0))</f>
        <v xml:space="preserve">اتلانت </v>
      </c>
      <c r="L172" s="4"/>
    </row>
    <row r="173" spans="1:12" x14ac:dyDescent="0.25">
      <c r="A173" s="45">
        <v>43802</v>
      </c>
      <c r="B173" s="41">
        <v>4334</v>
      </c>
      <c r="C173" s="2">
        <v>39</v>
      </c>
      <c r="D173" s="2">
        <v>51</v>
      </c>
      <c r="E173" s="2">
        <v>1</v>
      </c>
      <c r="F173" s="2">
        <v>35</v>
      </c>
      <c r="G173" s="2">
        <f t="shared" si="4"/>
        <v>35</v>
      </c>
      <c r="H173" s="2">
        <v>35</v>
      </c>
      <c r="I173" s="2">
        <f t="shared" si="5"/>
        <v>0</v>
      </c>
      <c r="J173" s="2" t="str">
        <f>IF(C173,VLOOKUP(C173,list!$A$4:$B$109,2,0))</f>
        <v>احمد صبرى الغمراوى</v>
      </c>
      <c r="K173" s="2" t="str">
        <f>IF(D173,VLOOKUP(D173,list!$C$4:$D$109,2,0))</f>
        <v>ماب</v>
      </c>
      <c r="L173" s="4"/>
    </row>
    <row r="174" spans="1:12" x14ac:dyDescent="0.25">
      <c r="A174" s="45">
        <v>43804</v>
      </c>
      <c r="B174" s="41">
        <v>4335</v>
      </c>
      <c r="C174" s="2">
        <v>37</v>
      </c>
      <c r="D174" s="2">
        <v>42</v>
      </c>
      <c r="E174" s="2">
        <v>1.5</v>
      </c>
      <c r="F174" s="2">
        <v>90</v>
      </c>
      <c r="G174" s="2">
        <f t="shared" si="4"/>
        <v>135</v>
      </c>
      <c r="H174" s="2">
        <v>135</v>
      </c>
      <c r="I174" s="2">
        <f t="shared" si="5"/>
        <v>0</v>
      </c>
      <c r="J174" s="2" t="str">
        <f>IF(C174,VLOOKUP(C174,list!$A$4:$B$109,2,0))</f>
        <v>هانى على سليم</v>
      </c>
      <c r="K174" s="2" t="str">
        <f>IF(D174,VLOOKUP(D174,list!$C$4:$D$109,2,0))</f>
        <v>كبريتات نحاس</v>
      </c>
      <c r="L174" s="4"/>
    </row>
    <row r="175" spans="1:12" x14ac:dyDescent="0.25">
      <c r="A175" s="45">
        <v>43804</v>
      </c>
      <c r="B175" s="41">
        <v>4337</v>
      </c>
      <c r="C175" s="2">
        <v>47</v>
      </c>
      <c r="D175" s="2">
        <v>7</v>
      </c>
      <c r="E175" s="2">
        <v>1</v>
      </c>
      <c r="F175" s="2">
        <v>120</v>
      </c>
      <c r="G175" s="2">
        <f t="shared" si="4"/>
        <v>120</v>
      </c>
      <c r="H175" s="2"/>
      <c r="I175" s="2">
        <f t="shared" si="5"/>
        <v>120</v>
      </c>
      <c r="J175" s="2" t="str">
        <f>IF(C175,VLOOKUP(C175,list!$A$4:$B$109,2,0))</f>
        <v>رضا شعبان طه</v>
      </c>
      <c r="K175" s="2" t="str">
        <f>IF(D175,VLOOKUP(D175,list!$C$4:$D$109,2,0))</f>
        <v xml:space="preserve">اتلانت </v>
      </c>
      <c r="L175" s="4"/>
    </row>
    <row r="176" spans="1:12" x14ac:dyDescent="0.25">
      <c r="A176" s="45">
        <v>43804</v>
      </c>
      <c r="B176" s="41">
        <v>4337</v>
      </c>
      <c r="C176" s="2">
        <v>47</v>
      </c>
      <c r="D176" s="2">
        <v>1</v>
      </c>
      <c r="E176" s="2">
        <v>1</v>
      </c>
      <c r="F176" s="2">
        <v>800</v>
      </c>
      <c r="G176" s="2">
        <f t="shared" si="4"/>
        <v>800</v>
      </c>
      <c r="H176" s="2"/>
      <c r="I176" s="2">
        <f t="shared" si="5"/>
        <v>800</v>
      </c>
      <c r="J176" s="2" t="str">
        <f>IF(C176,VLOOKUP(C176,list!$A$4:$B$109,2,0))</f>
        <v>رضا شعبان طه</v>
      </c>
      <c r="K176" s="2" t="str">
        <f>IF(D176,VLOOKUP(D176,list!$C$4:$D$109,2,0))</f>
        <v>فولكس</v>
      </c>
      <c r="L176" s="4"/>
    </row>
    <row r="177" spans="1:12" x14ac:dyDescent="0.25">
      <c r="A177" s="45">
        <v>43804</v>
      </c>
      <c r="B177" s="41">
        <v>4338</v>
      </c>
      <c r="C177" s="2">
        <v>23</v>
      </c>
      <c r="D177" s="2">
        <v>19</v>
      </c>
      <c r="E177" s="2">
        <v>3</v>
      </c>
      <c r="F177" s="2">
        <v>22</v>
      </c>
      <c r="G177" s="2">
        <f t="shared" si="4"/>
        <v>66</v>
      </c>
      <c r="H177" s="2"/>
      <c r="I177" s="2">
        <f t="shared" si="5"/>
        <v>66</v>
      </c>
      <c r="J177" s="2" t="str">
        <f>IF(C177,VLOOKUP(C177,list!$A$4:$B$109,2,0))</f>
        <v>احمد محمد حميدة سليم</v>
      </c>
      <c r="K177" s="2" t="str">
        <f>IF(D177,VLOOKUP(D177,list!$C$4:$D$109,2,0))</f>
        <v>ماكس جرو 19-19</v>
      </c>
      <c r="L177" s="4"/>
    </row>
    <row r="178" spans="1:12" x14ac:dyDescent="0.25">
      <c r="A178" s="45">
        <v>43804</v>
      </c>
      <c r="B178" s="41">
        <v>4339</v>
      </c>
      <c r="C178" s="2">
        <v>13</v>
      </c>
      <c r="D178" s="2">
        <v>3</v>
      </c>
      <c r="E178" s="2">
        <v>6</v>
      </c>
      <c r="F178" s="2">
        <v>30</v>
      </c>
      <c r="G178" s="2">
        <f t="shared" si="4"/>
        <v>180</v>
      </c>
      <c r="H178" s="2">
        <v>180</v>
      </c>
      <c r="I178" s="2">
        <f t="shared" si="5"/>
        <v>0</v>
      </c>
      <c r="J178" s="2" t="str">
        <f>IF(C178,VLOOKUP(C178,list!$A$4:$B$109,2,0))</f>
        <v>عادل خنيزى سليم</v>
      </c>
      <c r="K178" s="2" t="str">
        <f>IF(D178,VLOOKUP(D178,list!$C$4:$D$109,2,0))</f>
        <v>ماكس جرو 10-50-10</v>
      </c>
      <c r="L178" s="4"/>
    </row>
    <row r="179" spans="1:12" x14ac:dyDescent="0.25">
      <c r="A179" s="45">
        <v>43804</v>
      </c>
      <c r="B179" s="41">
        <v>4339</v>
      </c>
      <c r="C179" s="2">
        <v>13</v>
      </c>
      <c r="D179" s="2">
        <v>5</v>
      </c>
      <c r="E179" s="2">
        <v>1</v>
      </c>
      <c r="F179" s="2">
        <v>400</v>
      </c>
      <c r="G179" s="2">
        <f t="shared" si="4"/>
        <v>400</v>
      </c>
      <c r="H179" s="2">
        <v>400</v>
      </c>
      <c r="I179" s="2">
        <f t="shared" si="5"/>
        <v>0</v>
      </c>
      <c r="J179" s="2" t="str">
        <f>IF(C179,VLOOKUP(C179,list!$A$4:$B$109,2,0))</f>
        <v>عادل خنيزى سليم</v>
      </c>
      <c r="K179" s="2" t="str">
        <f>IF(D179,VLOOKUP(D179,list!$C$4:$D$109,2,0))</f>
        <v>سيتو سيتا تبارك</v>
      </c>
      <c r="L179" s="4"/>
    </row>
    <row r="180" spans="1:12" x14ac:dyDescent="0.25">
      <c r="A180" s="45">
        <v>43804</v>
      </c>
      <c r="B180" s="41">
        <v>4340</v>
      </c>
      <c r="C180" s="2">
        <v>48</v>
      </c>
      <c r="D180" s="2">
        <v>31</v>
      </c>
      <c r="E180" s="2">
        <v>1</v>
      </c>
      <c r="F180" s="2">
        <v>220</v>
      </c>
      <c r="G180" s="2">
        <f t="shared" si="4"/>
        <v>220</v>
      </c>
      <c r="H180" s="2"/>
      <c r="I180" s="2">
        <f t="shared" si="5"/>
        <v>220</v>
      </c>
      <c r="J180" s="2" t="str">
        <f>IF(C180,VLOOKUP(C180,list!$A$4:$B$109,2,0))</f>
        <v>احمد مبروك عيسى</v>
      </c>
      <c r="K180" s="2" t="str">
        <f>IF(D180,VLOOKUP(D180,list!$C$4:$D$109,2,0))</f>
        <v>صن بورون مولبيديوم</v>
      </c>
      <c r="L180" s="4"/>
    </row>
    <row r="181" spans="1:12" x14ac:dyDescent="0.25">
      <c r="A181" s="45">
        <v>43804</v>
      </c>
      <c r="B181" s="41">
        <v>4341</v>
      </c>
      <c r="C181" s="2">
        <v>48</v>
      </c>
      <c r="D181" s="2">
        <v>1</v>
      </c>
      <c r="E181" s="2">
        <v>1</v>
      </c>
      <c r="F181" s="2">
        <v>800</v>
      </c>
      <c r="G181" s="2">
        <f t="shared" si="4"/>
        <v>800</v>
      </c>
      <c r="H181" s="2"/>
      <c r="I181" s="2">
        <f t="shared" si="5"/>
        <v>800</v>
      </c>
      <c r="J181" s="2" t="str">
        <f>IF(C181,VLOOKUP(C181,list!$A$4:$B$109,2,0))</f>
        <v>احمد مبروك عيسى</v>
      </c>
      <c r="K181" s="2" t="str">
        <f>IF(D181,VLOOKUP(D181,list!$C$4:$D$109,2,0))</f>
        <v>فولكس</v>
      </c>
      <c r="L181" s="4"/>
    </row>
    <row r="182" spans="1:12" x14ac:dyDescent="0.25">
      <c r="A182" s="45">
        <v>43804</v>
      </c>
      <c r="B182" s="41">
        <v>4341</v>
      </c>
      <c r="C182" s="2">
        <v>48</v>
      </c>
      <c r="D182" s="2">
        <v>4</v>
      </c>
      <c r="E182" s="2">
        <v>2</v>
      </c>
      <c r="F182" s="2">
        <v>70</v>
      </c>
      <c r="G182" s="2">
        <f t="shared" si="4"/>
        <v>140</v>
      </c>
      <c r="H182" s="2"/>
      <c r="I182" s="2">
        <f t="shared" si="5"/>
        <v>140</v>
      </c>
      <c r="J182" s="2" t="str">
        <f>IF(C182,VLOOKUP(C182,list!$A$4:$B$109,2,0))</f>
        <v>احمد مبروك عيسى</v>
      </c>
      <c r="K182" s="2" t="str">
        <f>IF(D182,VLOOKUP(D182,list!$C$4:$D$109,2,0))</f>
        <v>اتش تى سى 40-12-8</v>
      </c>
      <c r="L182" s="4"/>
    </row>
    <row r="183" spans="1:12" x14ac:dyDescent="0.25">
      <c r="A183" s="45">
        <v>43804</v>
      </c>
      <c r="B183" s="41">
        <v>4341</v>
      </c>
      <c r="C183" s="2">
        <v>48</v>
      </c>
      <c r="D183" s="2">
        <v>5</v>
      </c>
      <c r="E183" s="2">
        <v>1</v>
      </c>
      <c r="F183" s="2">
        <v>400</v>
      </c>
      <c r="G183" s="2">
        <f t="shared" si="4"/>
        <v>400</v>
      </c>
      <c r="H183" s="2"/>
      <c r="I183" s="2">
        <f t="shared" si="5"/>
        <v>400</v>
      </c>
      <c r="J183" s="2" t="str">
        <f>IF(C183,VLOOKUP(C183,list!$A$4:$B$109,2,0))</f>
        <v>احمد مبروك عيسى</v>
      </c>
      <c r="K183" s="2" t="str">
        <f>IF(D183,VLOOKUP(D183,list!$C$4:$D$109,2,0))</f>
        <v>سيتو سيتا تبارك</v>
      </c>
      <c r="L183" s="4"/>
    </row>
    <row r="184" spans="1:12" x14ac:dyDescent="0.25">
      <c r="A184" s="45">
        <v>43804</v>
      </c>
      <c r="B184" s="41">
        <v>4342</v>
      </c>
      <c r="C184" s="2">
        <v>9</v>
      </c>
      <c r="D184" s="2">
        <v>5</v>
      </c>
      <c r="E184" s="2">
        <v>1</v>
      </c>
      <c r="F184" s="2">
        <v>400</v>
      </c>
      <c r="G184" s="2">
        <f t="shared" si="4"/>
        <v>400</v>
      </c>
      <c r="H184" s="2"/>
      <c r="I184" s="2">
        <f t="shared" si="5"/>
        <v>400</v>
      </c>
      <c r="J184" s="2" t="str">
        <f>IF(C184,VLOOKUP(C184,list!$A$4:$B$109,2,0))</f>
        <v>محمد سليمان شلبى</v>
      </c>
      <c r="K184" s="2" t="str">
        <f>IF(D184,VLOOKUP(D184,list!$C$4:$D$109,2,0))</f>
        <v>سيتو سيتا تبارك</v>
      </c>
      <c r="L184" s="4"/>
    </row>
    <row r="185" spans="1:12" x14ac:dyDescent="0.25">
      <c r="A185" s="45">
        <v>43805</v>
      </c>
      <c r="B185" s="41">
        <v>4343</v>
      </c>
      <c r="C185" s="2">
        <v>26</v>
      </c>
      <c r="D185" s="2">
        <v>7</v>
      </c>
      <c r="E185" s="2">
        <v>1</v>
      </c>
      <c r="F185" s="2">
        <v>120</v>
      </c>
      <c r="G185" s="2">
        <f t="shared" si="4"/>
        <v>120</v>
      </c>
      <c r="H185" s="2"/>
      <c r="I185" s="2">
        <f t="shared" si="5"/>
        <v>120</v>
      </c>
      <c r="J185" s="2" t="str">
        <f>IF(C185,VLOOKUP(C185,list!$A$4:$B$109,2,0))</f>
        <v xml:space="preserve">فكرى الغمراوى </v>
      </c>
      <c r="K185" s="2" t="str">
        <f>IF(D185,VLOOKUP(D185,list!$C$4:$D$109,2,0))</f>
        <v xml:space="preserve">اتلانت </v>
      </c>
      <c r="L185" s="4"/>
    </row>
    <row r="186" spans="1:12" x14ac:dyDescent="0.25">
      <c r="A186" s="45">
        <v>43805</v>
      </c>
      <c r="B186" s="41">
        <v>4343</v>
      </c>
      <c r="C186" s="2">
        <v>26</v>
      </c>
      <c r="D186" s="2">
        <v>22</v>
      </c>
      <c r="E186" s="2">
        <v>2</v>
      </c>
      <c r="F186" s="2">
        <v>80</v>
      </c>
      <c r="G186" s="2">
        <f t="shared" si="4"/>
        <v>160</v>
      </c>
      <c r="H186" s="2"/>
      <c r="I186" s="2">
        <f t="shared" si="5"/>
        <v>160</v>
      </c>
      <c r="J186" s="2" t="str">
        <f>IF(C186,VLOOKUP(C186,list!$A$4:$B$109,2,0))</f>
        <v xml:space="preserve">فكرى الغمراوى </v>
      </c>
      <c r="K186" s="2" t="str">
        <f>IF(D186,VLOOKUP(D186,list!$C$4:$D$109,2,0))</f>
        <v>فولفو ماكس</v>
      </c>
      <c r="L186" s="4"/>
    </row>
    <row r="187" spans="1:12" x14ac:dyDescent="0.25">
      <c r="A187" s="45">
        <v>43805</v>
      </c>
      <c r="B187" s="41">
        <v>4343</v>
      </c>
      <c r="C187" s="2">
        <v>26</v>
      </c>
      <c r="D187" s="2">
        <v>16</v>
      </c>
      <c r="E187" s="2">
        <v>1</v>
      </c>
      <c r="F187" s="2">
        <v>165</v>
      </c>
      <c r="G187" s="2">
        <f t="shared" si="4"/>
        <v>165</v>
      </c>
      <c r="H187" s="2"/>
      <c r="I187" s="2">
        <f t="shared" si="5"/>
        <v>165</v>
      </c>
      <c r="J187" s="2" t="str">
        <f>IF(C187,VLOOKUP(C187,list!$A$4:$B$109,2,0))</f>
        <v xml:space="preserve">فكرى الغمراوى </v>
      </c>
      <c r="K187" s="2" t="str">
        <f>IF(D187,VLOOKUP(D187,list!$C$4:$D$109,2,0))</f>
        <v>تبارك سترولين</v>
      </c>
      <c r="L187" s="4"/>
    </row>
    <row r="188" spans="1:12" x14ac:dyDescent="0.25">
      <c r="A188" s="45">
        <v>43805</v>
      </c>
      <c r="B188" s="41">
        <v>4343</v>
      </c>
      <c r="C188" s="2">
        <v>26</v>
      </c>
      <c r="D188" s="2">
        <v>34</v>
      </c>
      <c r="E188" s="2">
        <v>5</v>
      </c>
      <c r="F188" s="2">
        <v>20</v>
      </c>
      <c r="G188" s="2">
        <f t="shared" si="4"/>
        <v>100</v>
      </c>
      <c r="H188" s="2"/>
      <c r="I188" s="2">
        <f t="shared" si="5"/>
        <v>100</v>
      </c>
      <c r="J188" s="2" t="str">
        <f>IF(C188,VLOOKUP(C188,list!$A$4:$B$109,2,0))</f>
        <v xml:space="preserve">فكرى الغمراوى </v>
      </c>
      <c r="K188" s="2" t="str">
        <f>IF(D188,VLOOKUP(D188,list!$C$4:$D$109,2,0))</f>
        <v>قرص شيرى</v>
      </c>
      <c r="L188" s="4"/>
    </row>
    <row r="189" spans="1:12" x14ac:dyDescent="0.25">
      <c r="A189" s="45">
        <v>43805</v>
      </c>
      <c r="B189" s="41">
        <v>4344</v>
      </c>
      <c r="C189" s="2">
        <v>4</v>
      </c>
      <c r="D189" s="2">
        <v>30</v>
      </c>
      <c r="E189" s="2">
        <v>2</v>
      </c>
      <c r="F189" s="2">
        <v>75</v>
      </c>
      <c r="G189" s="2">
        <f t="shared" si="4"/>
        <v>150</v>
      </c>
      <c r="H189" s="2"/>
      <c r="I189" s="2">
        <f t="shared" si="5"/>
        <v>150</v>
      </c>
      <c r="J189" s="2" t="str">
        <f>IF(C189,VLOOKUP(C189,list!$A$4:$B$109,2,0))</f>
        <v>عبدالله شعبان طه</v>
      </c>
      <c r="K189" s="2" t="str">
        <f>IF(D189,VLOOKUP(D189,list!$C$4:$D$109,2,0))</f>
        <v>كالفيد 1/2 لتر</v>
      </c>
      <c r="L189" s="4"/>
    </row>
    <row r="190" spans="1:12" x14ac:dyDescent="0.25">
      <c r="A190" s="45">
        <v>43805</v>
      </c>
      <c r="B190" s="41">
        <v>4345</v>
      </c>
      <c r="C190" s="2">
        <v>10</v>
      </c>
      <c r="D190" s="2">
        <v>11</v>
      </c>
      <c r="E190" s="2">
        <v>2</v>
      </c>
      <c r="F190" s="2">
        <v>115</v>
      </c>
      <c r="G190" s="2">
        <f t="shared" si="4"/>
        <v>230</v>
      </c>
      <c r="H190" s="2"/>
      <c r="I190" s="2">
        <f t="shared" si="5"/>
        <v>230</v>
      </c>
      <c r="J190" s="2" t="str">
        <f>IF(C190,VLOOKUP(C190,list!$A$4:$B$109,2,0))</f>
        <v>محمد خيرى سليم</v>
      </c>
      <c r="K190" s="2" t="str">
        <f>IF(D190,VLOOKUP(D190,list!$C$4:$D$109,2,0))</f>
        <v>بوب اكس لارج</v>
      </c>
      <c r="L190" s="4"/>
    </row>
    <row r="191" spans="1:12" x14ac:dyDescent="0.25">
      <c r="A191" s="45">
        <v>43805</v>
      </c>
      <c r="B191" s="41">
        <v>4345</v>
      </c>
      <c r="C191" s="2">
        <v>10</v>
      </c>
      <c r="D191" s="2">
        <v>52</v>
      </c>
      <c r="E191" s="2">
        <v>2</v>
      </c>
      <c r="F191" s="2">
        <v>220</v>
      </c>
      <c r="G191" s="2">
        <f t="shared" si="4"/>
        <v>440</v>
      </c>
      <c r="H191" s="2"/>
      <c r="I191" s="2">
        <f t="shared" si="5"/>
        <v>440</v>
      </c>
      <c r="J191" s="2" t="str">
        <f>IF(C191,VLOOKUP(C191,list!$A$4:$B$109,2,0))</f>
        <v>محمد خيرى سليم</v>
      </c>
      <c r="K191" s="2" t="str">
        <f>IF(D191,VLOOKUP(D191,list!$C$4:$D$109,2,0))</f>
        <v>ساندكيور</v>
      </c>
      <c r="L191" s="4"/>
    </row>
    <row r="192" spans="1:12" x14ac:dyDescent="0.25">
      <c r="A192" s="45">
        <v>43805</v>
      </c>
      <c r="B192" s="41">
        <v>4345</v>
      </c>
      <c r="C192" s="2">
        <v>10</v>
      </c>
      <c r="D192" s="2">
        <v>40</v>
      </c>
      <c r="E192" s="2">
        <v>1</v>
      </c>
      <c r="F192" s="2">
        <v>75</v>
      </c>
      <c r="G192" s="2">
        <f t="shared" si="4"/>
        <v>75</v>
      </c>
      <c r="H192" s="2"/>
      <c r="I192" s="2">
        <f t="shared" si="5"/>
        <v>75</v>
      </c>
      <c r="J192" s="2" t="str">
        <f>IF(C192,VLOOKUP(C192,list!$A$4:$B$109,2,0))</f>
        <v>محمد خيرى سليم</v>
      </c>
      <c r="K192" s="2" t="str">
        <f>IF(D192,VLOOKUP(D192,list!$C$4:$D$109,2,0))</f>
        <v xml:space="preserve">سبيرو </v>
      </c>
      <c r="L192" s="4"/>
    </row>
    <row r="193" spans="1:12" x14ac:dyDescent="0.25">
      <c r="A193" s="45">
        <v>43805</v>
      </c>
      <c r="B193" s="41">
        <v>4346</v>
      </c>
      <c r="C193" s="2">
        <v>12</v>
      </c>
      <c r="D193" s="2">
        <v>20</v>
      </c>
      <c r="E193" s="2">
        <v>2</v>
      </c>
      <c r="F193" s="2">
        <v>125</v>
      </c>
      <c r="G193" s="2">
        <f t="shared" si="4"/>
        <v>250</v>
      </c>
      <c r="H193" s="2"/>
      <c r="I193" s="2">
        <f t="shared" si="5"/>
        <v>250</v>
      </c>
      <c r="J193" s="2" t="str">
        <f>IF(C193,VLOOKUP(C193,list!$A$4:$B$109,2,0))</f>
        <v>احمد عبدالمجيد الاصفر</v>
      </c>
      <c r="K193" s="2" t="str">
        <f>IF(D193,VLOOKUP(D193,list!$C$4:$D$109,2,0))</f>
        <v>كومبينيكس</v>
      </c>
      <c r="L193" s="4"/>
    </row>
    <row r="194" spans="1:12" x14ac:dyDescent="0.25">
      <c r="A194" s="45">
        <v>43805</v>
      </c>
      <c r="B194" s="41">
        <v>4346</v>
      </c>
      <c r="C194" s="2">
        <v>12</v>
      </c>
      <c r="D194" s="2">
        <v>16</v>
      </c>
      <c r="E194" s="2">
        <v>1</v>
      </c>
      <c r="F194" s="2">
        <v>170</v>
      </c>
      <c r="G194" s="2">
        <f t="shared" si="4"/>
        <v>170</v>
      </c>
      <c r="H194" s="2"/>
      <c r="I194" s="2">
        <f t="shared" si="5"/>
        <v>170</v>
      </c>
      <c r="J194" s="2" t="str">
        <f>IF(C194,VLOOKUP(C194,list!$A$4:$B$109,2,0))</f>
        <v>احمد عبدالمجيد الاصفر</v>
      </c>
      <c r="K194" s="2" t="str">
        <f>IF(D194,VLOOKUP(D194,list!$C$4:$D$109,2,0))</f>
        <v>تبارك سترولين</v>
      </c>
      <c r="L194" s="4"/>
    </row>
    <row r="195" spans="1:12" x14ac:dyDescent="0.25">
      <c r="A195" s="45">
        <v>43805</v>
      </c>
      <c r="B195" s="41">
        <v>4347</v>
      </c>
      <c r="C195" s="2">
        <v>26</v>
      </c>
      <c r="D195" s="2">
        <v>1</v>
      </c>
      <c r="E195" s="2">
        <v>1</v>
      </c>
      <c r="F195" s="2">
        <v>800</v>
      </c>
      <c r="G195" s="2">
        <f t="shared" si="4"/>
        <v>800</v>
      </c>
      <c r="H195" s="2">
        <v>165</v>
      </c>
      <c r="I195" s="2">
        <f t="shared" si="5"/>
        <v>635</v>
      </c>
      <c r="J195" s="2" t="str">
        <f>IF(C195,VLOOKUP(C195,list!$A$4:$B$109,2,0))</f>
        <v xml:space="preserve">فكرى الغمراوى </v>
      </c>
      <c r="K195" s="2" t="str">
        <f>IF(D195,VLOOKUP(D195,list!$C$4:$D$109,2,0))</f>
        <v>فولكس</v>
      </c>
      <c r="L195" s="4"/>
    </row>
    <row r="196" spans="1:12" x14ac:dyDescent="0.25">
      <c r="A196" s="45">
        <v>43805</v>
      </c>
      <c r="B196" s="41">
        <v>4348</v>
      </c>
      <c r="C196" s="2">
        <v>49</v>
      </c>
      <c r="D196" s="2">
        <v>1</v>
      </c>
      <c r="E196" s="2">
        <v>1</v>
      </c>
      <c r="F196" s="2">
        <v>800</v>
      </c>
      <c r="G196" s="2">
        <f t="shared" si="4"/>
        <v>800</v>
      </c>
      <c r="H196" s="2"/>
      <c r="I196" s="2">
        <f t="shared" si="5"/>
        <v>800</v>
      </c>
      <c r="J196" s="2" t="str">
        <f>IF(C196,VLOOKUP(C196,list!$A$4:$B$109,2,0))</f>
        <v>عبدالسلام مبارك الزينى</v>
      </c>
      <c r="K196" s="2" t="str">
        <f>IF(D196,VLOOKUP(D196,list!$C$4:$D$109,2,0))</f>
        <v>فولكس</v>
      </c>
      <c r="L196" s="4"/>
    </row>
    <row r="197" spans="1:12" x14ac:dyDescent="0.25">
      <c r="A197" s="45">
        <v>43805</v>
      </c>
      <c r="B197" s="41">
        <v>4349</v>
      </c>
      <c r="C197" s="2">
        <v>50</v>
      </c>
      <c r="D197" s="2">
        <v>38</v>
      </c>
      <c r="E197" s="2">
        <v>2</v>
      </c>
      <c r="F197" s="2">
        <v>80</v>
      </c>
      <c r="G197" s="2">
        <f t="shared" si="4"/>
        <v>160</v>
      </c>
      <c r="H197" s="2">
        <v>160</v>
      </c>
      <c r="I197" s="2">
        <f t="shared" si="5"/>
        <v>0</v>
      </c>
      <c r="J197" s="2" t="str">
        <f>IF(C197,VLOOKUP(C197,list!$A$4:$B$109,2,0))</f>
        <v>على محمد الغمراوى</v>
      </c>
      <c r="K197" s="2" t="str">
        <f>IF(D197,VLOOKUP(D197,list!$C$4:$D$109,2,0))</f>
        <v>اكسلانت</v>
      </c>
      <c r="L197" s="4"/>
    </row>
    <row r="198" spans="1:12" x14ac:dyDescent="0.25">
      <c r="A198" s="45">
        <v>43805</v>
      </c>
      <c r="B198" s="41">
        <v>4350</v>
      </c>
      <c r="C198" s="2">
        <v>32</v>
      </c>
      <c r="D198" s="2">
        <v>53</v>
      </c>
      <c r="E198" s="2">
        <v>1</v>
      </c>
      <c r="F198" s="2">
        <v>260</v>
      </c>
      <c r="G198" s="2">
        <f t="shared" ref="G198:G261" si="6">+F198*E198</f>
        <v>260</v>
      </c>
      <c r="H198" s="2"/>
      <c r="I198" s="2">
        <f t="shared" ref="I198:I261" si="7">+G198-H198</f>
        <v>260</v>
      </c>
      <c r="J198" s="2" t="str">
        <f>IF(C198,VLOOKUP(C198,list!$A$4:$B$109,2,0))</f>
        <v>حازم رمضان عبدالعاطى</v>
      </c>
      <c r="K198" s="2" t="str">
        <f>IF(D198,VLOOKUP(D198,list!$C$4:$D$109,2,0))</f>
        <v>مايستك</v>
      </c>
      <c r="L198" s="4"/>
    </row>
    <row r="199" spans="1:12" x14ac:dyDescent="0.25">
      <c r="A199" s="45">
        <v>43805</v>
      </c>
      <c r="B199" s="41">
        <v>4350</v>
      </c>
      <c r="C199" s="2">
        <v>32</v>
      </c>
      <c r="D199" s="2">
        <v>7</v>
      </c>
      <c r="E199" s="2">
        <v>1</v>
      </c>
      <c r="F199" s="2">
        <v>120</v>
      </c>
      <c r="G199" s="2">
        <f t="shared" si="6"/>
        <v>120</v>
      </c>
      <c r="H199" s="2"/>
      <c r="I199" s="2">
        <f t="shared" si="7"/>
        <v>120</v>
      </c>
      <c r="J199" s="2" t="str">
        <f>IF(C199,VLOOKUP(C199,list!$A$4:$B$109,2,0))</f>
        <v>حازم رمضان عبدالعاطى</v>
      </c>
      <c r="K199" s="2" t="str">
        <f>IF(D199,VLOOKUP(D199,list!$C$4:$D$109,2,0))</f>
        <v xml:space="preserve">اتلانت </v>
      </c>
      <c r="L199" s="4"/>
    </row>
    <row r="200" spans="1:12" x14ac:dyDescent="0.25">
      <c r="A200" s="45">
        <v>43805</v>
      </c>
      <c r="B200" s="41">
        <v>4350</v>
      </c>
      <c r="C200" s="2">
        <v>32</v>
      </c>
      <c r="D200" s="2">
        <v>12</v>
      </c>
      <c r="E200" s="2">
        <v>1</v>
      </c>
      <c r="F200" s="2">
        <v>100</v>
      </c>
      <c r="G200" s="2">
        <f t="shared" si="6"/>
        <v>100</v>
      </c>
      <c r="H200" s="2"/>
      <c r="I200" s="2">
        <f t="shared" si="7"/>
        <v>100</v>
      </c>
      <c r="J200" s="2" t="str">
        <f>IF(C200,VLOOKUP(C200,list!$A$4:$B$109,2,0))</f>
        <v>حازم رمضان عبدالعاطى</v>
      </c>
      <c r="K200" s="2" t="str">
        <f>IF(D200,VLOOKUP(D200,list!$C$4:$D$109,2,0))</f>
        <v>كليك</v>
      </c>
      <c r="L200" s="4"/>
    </row>
    <row r="201" spans="1:12" x14ac:dyDescent="0.25">
      <c r="A201" s="45">
        <v>43805</v>
      </c>
      <c r="B201" s="41">
        <v>4350</v>
      </c>
      <c r="C201" s="2">
        <v>32</v>
      </c>
      <c r="D201" s="2">
        <v>54</v>
      </c>
      <c r="E201" s="2">
        <v>1</v>
      </c>
      <c r="F201" s="2">
        <v>480</v>
      </c>
      <c r="G201" s="2">
        <f t="shared" si="6"/>
        <v>480</v>
      </c>
      <c r="H201" s="2"/>
      <c r="I201" s="2">
        <f t="shared" si="7"/>
        <v>480</v>
      </c>
      <c r="J201" s="2" t="str">
        <f>IF(C201,VLOOKUP(C201,list!$A$4:$B$109,2,0))</f>
        <v>حازم رمضان عبدالعاطى</v>
      </c>
      <c r="K201" s="2" t="str">
        <f>IF(D201,VLOOKUP(D201,list!$C$4:$D$109,2,0))</f>
        <v>كول فيرت50-20-15</v>
      </c>
      <c r="L201" s="4"/>
    </row>
    <row r="202" spans="1:12" x14ac:dyDescent="0.25">
      <c r="A202" s="45">
        <v>43805</v>
      </c>
      <c r="B202" s="41">
        <v>4350</v>
      </c>
      <c r="C202" s="2">
        <v>32</v>
      </c>
      <c r="D202" s="2">
        <v>55</v>
      </c>
      <c r="E202" s="2">
        <v>1</v>
      </c>
      <c r="F202" s="2">
        <v>480</v>
      </c>
      <c r="G202" s="2">
        <f t="shared" si="6"/>
        <v>480</v>
      </c>
      <c r="H202" s="2"/>
      <c r="I202" s="2">
        <f t="shared" si="7"/>
        <v>480</v>
      </c>
      <c r="J202" s="2" t="str">
        <f>IF(C202,VLOOKUP(C202,list!$A$4:$B$109,2,0))</f>
        <v>حازم رمضان عبدالعاطى</v>
      </c>
      <c r="K202" s="2" t="str">
        <f>IF(D202,VLOOKUP(D202,list!$C$4:$D$109,2,0))</f>
        <v>كول فيرت 30-50-5</v>
      </c>
      <c r="L202" s="4"/>
    </row>
    <row r="203" spans="1:12" x14ac:dyDescent="0.25">
      <c r="A203" s="45">
        <v>43805</v>
      </c>
      <c r="B203" s="41">
        <v>4401</v>
      </c>
      <c r="C203" s="2">
        <v>8</v>
      </c>
      <c r="D203" s="2">
        <v>6</v>
      </c>
      <c r="E203" s="2">
        <v>1</v>
      </c>
      <c r="F203" s="2">
        <v>500</v>
      </c>
      <c r="G203" s="2">
        <f t="shared" si="6"/>
        <v>500</v>
      </c>
      <c r="H203" s="2"/>
      <c r="I203" s="2">
        <f t="shared" si="7"/>
        <v>500</v>
      </c>
      <c r="J203" s="2" t="str">
        <f>IF(C203,VLOOKUP(C203,list!$A$4:$B$109,2,0))</f>
        <v>مصطفى محمد العدسى (كامل جمعة</v>
      </c>
      <c r="K203" s="2" t="str">
        <f>IF(D203,VLOOKUP(D203,list!$C$4:$D$109,2,0))</f>
        <v>بوتاس ماكس جرو 42-7-7</v>
      </c>
      <c r="L203" s="4"/>
    </row>
    <row r="204" spans="1:12" x14ac:dyDescent="0.25">
      <c r="A204" s="45">
        <v>43805</v>
      </c>
      <c r="B204" s="41">
        <v>4401</v>
      </c>
      <c r="C204" s="2">
        <v>8</v>
      </c>
      <c r="D204" s="2">
        <v>23</v>
      </c>
      <c r="E204" s="2">
        <v>1</v>
      </c>
      <c r="F204" s="2">
        <v>95</v>
      </c>
      <c r="G204" s="2">
        <f t="shared" si="6"/>
        <v>95</v>
      </c>
      <c r="H204" s="2"/>
      <c r="I204" s="2">
        <f t="shared" si="7"/>
        <v>95</v>
      </c>
      <c r="J204" s="2" t="str">
        <f>IF(C204,VLOOKUP(C204,list!$A$4:$B$109,2,0))</f>
        <v>مصطفى محمد العدسى (كامل جمعة</v>
      </c>
      <c r="K204" s="2" t="str">
        <f>IF(D204,VLOOKUP(D204,list!$C$4:$D$109,2,0))</f>
        <v>حمض نيتريك</v>
      </c>
      <c r="L204" s="4"/>
    </row>
    <row r="205" spans="1:12" x14ac:dyDescent="0.25">
      <c r="A205" s="45">
        <v>43805</v>
      </c>
      <c r="B205" s="41">
        <v>4402</v>
      </c>
      <c r="C205" s="2">
        <v>32</v>
      </c>
      <c r="D205" s="2">
        <v>16</v>
      </c>
      <c r="E205" s="2">
        <v>1</v>
      </c>
      <c r="F205" s="2">
        <v>165</v>
      </c>
      <c r="G205" s="2">
        <f t="shared" si="6"/>
        <v>165</v>
      </c>
      <c r="H205" s="2"/>
      <c r="I205" s="2">
        <f t="shared" si="7"/>
        <v>165</v>
      </c>
      <c r="J205" s="2" t="str">
        <f>IF(C205,VLOOKUP(C205,list!$A$4:$B$109,2,0))</f>
        <v>حازم رمضان عبدالعاطى</v>
      </c>
      <c r="K205" s="2" t="str">
        <f>IF(D205,VLOOKUP(D205,list!$C$4:$D$109,2,0))</f>
        <v>تبارك سترولين</v>
      </c>
      <c r="L205" s="4"/>
    </row>
    <row r="206" spans="1:12" x14ac:dyDescent="0.25">
      <c r="A206" s="45">
        <v>43805</v>
      </c>
      <c r="B206" s="41">
        <v>4403</v>
      </c>
      <c r="C206" s="2">
        <v>1</v>
      </c>
      <c r="D206" s="2">
        <v>38</v>
      </c>
      <c r="E206" s="2">
        <v>1</v>
      </c>
      <c r="F206" s="2">
        <v>80</v>
      </c>
      <c r="G206" s="2">
        <f t="shared" si="6"/>
        <v>80</v>
      </c>
      <c r="H206" s="2"/>
      <c r="I206" s="2">
        <f t="shared" si="7"/>
        <v>80</v>
      </c>
      <c r="J206" s="2" t="str">
        <f>IF(C206,VLOOKUP(C206,list!$A$4:$B$109,2,0))</f>
        <v>السيد كيلة</v>
      </c>
      <c r="K206" s="2" t="str">
        <f>IF(D206,VLOOKUP(D206,list!$C$4:$D$109,2,0))</f>
        <v>اكسلانت</v>
      </c>
      <c r="L206" s="4" t="s">
        <v>9</v>
      </c>
    </row>
    <row r="207" spans="1:12" x14ac:dyDescent="0.25">
      <c r="A207" s="45">
        <v>43806</v>
      </c>
      <c r="B207" s="41">
        <v>4404</v>
      </c>
      <c r="C207" s="2">
        <v>51</v>
      </c>
      <c r="D207" s="2">
        <v>1</v>
      </c>
      <c r="E207" s="2">
        <v>1</v>
      </c>
      <c r="F207" s="2">
        <v>800</v>
      </c>
      <c r="G207" s="2">
        <f t="shared" si="6"/>
        <v>800</v>
      </c>
      <c r="H207" s="2">
        <v>800</v>
      </c>
      <c r="I207" s="2">
        <f t="shared" si="7"/>
        <v>0</v>
      </c>
      <c r="J207" s="2" t="str">
        <f>IF(C207,VLOOKUP(C207,list!$A$4:$B$109,2,0))</f>
        <v>محمود سعيد مهدى</v>
      </c>
      <c r="K207" s="2" t="str">
        <f>IF(D207,VLOOKUP(D207,list!$C$4:$D$109,2,0))</f>
        <v>فولكس</v>
      </c>
      <c r="L207" s="4" t="s">
        <v>9</v>
      </c>
    </row>
    <row r="208" spans="1:12" x14ac:dyDescent="0.25">
      <c r="A208" s="45">
        <v>43806</v>
      </c>
      <c r="B208" s="41">
        <v>4405</v>
      </c>
      <c r="C208" s="2">
        <v>52</v>
      </c>
      <c r="D208" s="2">
        <v>31</v>
      </c>
      <c r="E208" s="2">
        <v>1</v>
      </c>
      <c r="F208" s="2">
        <v>220</v>
      </c>
      <c r="G208" s="2">
        <f t="shared" si="6"/>
        <v>220</v>
      </c>
      <c r="H208" s="2">
        <v>220</v>
      </c>
      <c r="I208" s="2">
        <f t="shared" si="7"/>
        <v>0</v>
      </c>
      <c r="J208" s="2" t="str">
        <f>IF(C208,VLOOKUP(C208,list!$A$4:$B$109,2,0))</f>
        <v>على البدوى</v>
      </c>
      <c r="K208" s="2" t="str">
        <f>IF(D208,VLOOKUP(D208,list!$C$4:$D$109,2,0))</f>
        <v>صن بورون مولبيديوم</v>
      </c>
      <c r="L208" s="4" t="s">
        <v>9</v>
      </c>
    </row>
    <row r="209" spans="1:12" x14ac:dyDescent="0.25">
      <c r="A209" s="45">
        <v>43806</v>
      </c>
      <c r="B209" s="41">
        <v>4406</v>
      </c>
      <c r="C209" s="2">
        <v>46</v>
      </c>
      <c r="D209" s="2">
        <v>47</v>
      </c>
      <c r="E209" s="2">
        <v>2</v>
      </c>
      <c r="F209" s="2">
        <v>90</v>
      </c>
      <c r="G209" s="2">
        <f t="shared" si="6"/>
        <v>180</v>
      </c>
      <c r="H209" s="2"/>
      <c r="I209" s="2">
        <f t="shared" si="7"/>
        <v>180</v>
      </c>
      <c r="J209" s="2" t="str">
        <f>IF(C209,VLOOKUP(C209,list!$A$4:$B$109,2,0))</f>
        <v>عبدالناصر مصطفى العدسى</v>
      </c>
      <c r="K209" s="2" t="str">
        <f>IF(D209,VLOOKUP(D209,list!$C$4:$D$109,2,0))</f>
        <v>اكسترا25%</v>
      </c>
      <c r="L209" s="4"/>
    </row>
    <row r="210" spans="1:12" x14ac:dyDescent="0.25">
      <c r="A210" s="45">
        <v>43806</v>
      </c>
      <c r="B210" s="41">
        <v>4407</v>
      </c>
      <c r="C210" s="2">
        <v>53</v>
      </c>
      <c r="D210" s="2">
        <v>5</v>
      </c>
      <c r="E210" s="2">
        <v>1</v>
      </c>
      <c r="F210" s="2">
        <v>400</v>
      </c>
      <c r="G210" s="2">
        <f t="shared" si="6"/>
        <v>400</v>
      </c>
      <c r="H210" s="2">
        <v>400</v>
      </c>
      <c r="I210" s="2">
        <f t="shared" si="7"/>
        <v>0</v>
      </c>
      <c r="J210" s="2" t="str">
        <f>IF(C210,VLOOKUP(C210,list!$A$4:$B$109,2,0))</f>
        <v>محمود مرتضى العدسى</v>
      </c>
      <c r="K210" s="2" t="str">
        <f>IF(D210,VLOOKUP(D210,list!$C$4:$D$109,2,0))</f>
        <v>سيتو سيتا تبارك</v>
      </c>
      <c r="L210" s="4"/>
    </row>
    <row r="211" spans="1:12" x14ac:dyDescent="0.25">
      <c r="A211" s="45">
        <v>43806</v>
      </c>
      <c r="B211" s="41">
        <v>4408</v>
      </c>
      <c r="C211" s="2"/>
      <c r="D211" s="2"/>
      <c r="E211" s="2"/>
      <c r="F211" s="2"/>
      <c r="G211" s="2">
        <f t="shared" si="6"/>
        <v>0</v>
      </c>
      <c r="H211" s="2"/>
      <c r="I211" s="2">
        <f t="shared" si="7"/>
        <v>0</v>
      </c>
      <c r="J211" s="2" t="b">
        <f>IF(C211,VLOOKUP(C211,list!$A$4:$B$109,2,0))</f>
        <v>0</v>
      </c>
      <c r="K211" s="2" t="b">
        <f>IF(D211,VLOOKUP(D211,list!$C$4:$D$109,2,0))</f>
        <v>0</v>
      </c>
      <c r="L211" s="4"/>
    </row>
    <row r="212" spans="1:12" x14ac:dyDescent="0.25">
      <c r="A212" s="45">
        <v>43807</v>
      </c>
      <c r="B212" s="41">
        <v>4409</v>
      </c>
      <c r="C212" s="2">
        <v>8</v>
      </c>
      <c r="D212" s="2">
        <v>32</v>
      </c>
      <c r="E212" s="2">
        <v>1</v>
      </c>
      <c r="F212" s="2">
        <v>260</v>
      </c>
      <c r="G212" s="2">
        <f t="shared" si="6"/>
        <v>260</v>
      </c>
      <c r="H212" s="2"/>
      <c r="I212" s="2">
        <f t="shared" si="7"/>
        <v>260</v>
      </c>
      <c r="J212" s="2" t="str">
        <f>IF(C212,VLOOKUP(C212,list!$A$4:$B$109,2,0))</f>
        <v>مصطفى محمد العدسى (كامل جمعة</v>
      </c>
      <c r="K212" s="2" t="str">
        <f>IF(D212,VLOOKUP(D212,list!$C$4:$D$109,2,0))</f>
        <v>حامض فوسفوريك</v>
      </c>
      <c r="L212" s="4"/>
    </row>
    <row r="213" spans="1:12" x14ac:dyDescent="0.25">
      <c r="A213" s="45">
        <v>43807</v>
      </c>
      <c r="B213" s="41">
        <v>4410</v>
      </c>
      <c r="C213" s="2">
        <v>40</v>
      </c>
      <c r="D213" s="2">
        <v>56</v>
      </c>
      <c r="E213" s="2">
        <v>2</v>
      </c>
      <c r="F213" s="2">
        <v>120</v>
      </c>
      <c r="G213" s="2">
        <f t="shared" si="6"/>
        <v>240</v>
      </c>
      <c r="H213" s="2"/>
      <c r="I213" s="2">
        <f t="shared" si="7"/>
        <v>240</v>
      </c>
      <c r="J213" s="2" t="str">
        <f>IF(C213,VLOOKUP(C213,list!$A$4:$B$109,2,0))</f>
        <v>محمد صدقى عرش</v>
      </c>
      <c r="K213" s="2" t="str">
        <f>IF(D213,VLOOKUP(D213,list!$C$4:$D$109,2,0))</f>
        <v>جلوير</v>
      </c>
      <c r="L213" s="4"/>
    </row>
    <row r="214" spans="1:12" x14ac:dyDescent="0.25">
      <c r="A214" s="45">
        <v>43807</v>
      </c>
      <c r="B214" s="41">
        <v>4411</v>
      </c>
      <c r="C214" s="2">
        <v>54</v>
      </c>
      <c r="D214" s="2">
        <v>1</v>
      </c>
      <c r="E214" s="2">
        <v>1</v>
      </c>
      <c r="F214" s="2">
        <v>800</v>
      </c>
      <c r="G214" s="2">
        <f t="shared" si="6"/>
        <v>800</v>
      </c>
      <c r="H214" s="2"/>
      <c r="I214" s="2">
        <f t="shared" si="7"/>
        <v>800</v>
      </c>
      <c r="J214" s="2" t="str">
        <f>IF(C214,VLOOKUP(C214,list!$A$4:$B$109,2,0))</f>
        <v>سعيد طلعت الطايفة</v>
      </c>
      <c r="K214" s="2" t="str">
        <f>IF(D214,VLOOKUP(D214,list!$C$4:$D$109,2,0))</f>
        <v>فولكس</v>
      </c>
      <c r="L214" s="4"/>
    </row>
    <row r="215" spans="1:12" x14ac:dyDescent="0.25">
      <c r="A215" s="45">
        <v>43807</v>
      </c>
      <c r="B215" s="41">
        <v>4411</v>
      </c>
      <c r="C215" s="2">
        <v>54</v>
      </c>
      <c r="D215" s="2">
        <v>7</v>
      </c>
      <c r="E215" s="2">
        <v>1</v>
      </c>
      <c r="F215" s="2">
        <v>120</v>
      </c>
      <c r="G215" s="2">
        <f t="shared" si="6"/>
        <v>120</v>
      </c>
      <c r="H215" s="2"/>
      <c r="I215" s="2">
        <f t="shared" si="7"/>
        <v>120</v>
      </c>
      <c r="J215" s="2" t="str">
        <f>IF(C215,VLOOKUP(C215,list!$A$4:$B$109,2,0))</f>
        <v>سعيد طلعت الطايفة</v>
      </c>
      <c r="K215" s="2" t="str">
        <f>IF(D215,VLOOKUP(D215,list!$C$4:$D$109,2,0))</f>
        <v xml:space="preserve">اتلانت </v>
      </c>
      <c r="L215" s="4"/>
    </row>
    <row r="216" spans="1:12" x14ac:dyDescent="0.25">
      <c r="A216" s="45">
        <v>43807</v>
      </c>
      <c r="B216" s="41">
        <v>4411</v>
      </c>
      <c r="C216" s="2">
        <v>54</v>
      </c>
      <c r="D216" s="2">
        <v>4</v>
      </c>
      <c r="E216" s="2">
        <v>1.5</v>
      </c>
      <c r="F216" s="2">
        <v>70</v>
      </c>
      <c r="G216" s="2">
        <f t="shared" si="6"/>
        <v>105</v>
      </c>
      <c r="H216" s="2"/>
      <c r="I216" s="2">
        <f t="shared" si="7"/>
        <v>105</v>
      </c>
      <c r="J216" s="2" t="str">
        <f>IF(C216,VLOOKUP(C216,list!$A$4:$B$109,2,0))</f>
        <v>سعيد طلعت الطايفة</v>
      </c>
      <c r="K216" s="2" t="str">
        <f>IF(D216,VLOOKUP(D216,list!$C$4:$D$109,2,0))</f>
        <v>اتش تى سى 40-12-8</v>
      </c>
      <c r="L216" s="4"/>
    </row>
    <row r="217" spans="1:12" x14ac:dyDescent="0.25">
      <c r="A217" s="45">
        <v>43807</v>
      </c>
      <c r="B217" s="41">
        <v>4412</v>
      </c>
      <c r="C217" s="2">
        <v>54</v>
      </c>
      <c r="D217" s="2">
        <v>5</v>
      </c>
      <c r="E217" s="2">
        <v>1</v>
      </c>
      <c r="F217" s="2">
        <v>400</v>
      </c>
      <c r="G217" s="2">
        <f t="shared" si="6"/>
        <v>400</v>
      </c>
      <c r="H217" s="2"/>
      <c r="I217" s="2">
        <f t="shared" si="7"/>
        <v>400</v>
      </c>
      <c r="J217" s="2" t="str">
        <f>IF(C217,VLOOKUP(C217,list!$A$4:$B$109,2,0))</f>
        <v>سعيد طلعت الطايفة</v>
      </c>
      <c r="K217" s="2" t="str">
        <f>IF(D217,VLOOKUP(D217,list!$C$4:$D$109,2,0))</f>
        <v>سيتو سيتا تبارك</v>
      </c>
      <c r="L217" s="4"/>
    </row>
    <row r="218" spans="1:12" x14ac:dyDescent="0.25">
      <c r="A218" s="45">
        <v>43808</v>
      </c>
      <c r="B218" s="41">
        <v>4413</v>
      </c>
      <c r="C218" s="2">
        <v>8</v>
      </c>
      <c r="D218" s="2">
        <v>18</v>
      </c>
      <c r="E218" s="2">
        <v>1</v>
      </c>
      <c r="F218" s="2">
        <v>75</v>
      </c>
      <c r="G218" s="2">
        <f t="shared" si="6"/>
        <v>75</v>
      </c>
      <c r="H218" s="2"/>
      <c r="I218" s="2">
        <f t="shared" si="7"/>
        <v>75</v>
      </c>
      <c r="J218" s="2" t="str">
        <f>IF(C218,VLOOKUP(C218,list!$A$4:$B$109,2,0))</f>
        <v>مصطفى محمد العدسى (كامل جمعة</v>
      </c>
      <c r="K218" s="2" t="str">
        <f>IF(D218,VLOOKUP(D218,list!$C$4:$D$109,2,0))</f>
        <v>اوميجا 1/2 لتر</v>
      </c>
      <c r="L218" s="4"/>
    </row>
    <row r="219" spans="1:12" x14ac:dyDescent="0.25">
      <c r="A219" s="45">
        <v>43808</v>
      </c>
      <c r="B219" s="41">
        <v>4414</v>
      </c>
      <c r="C219" s="2">
        <v>55</v>
      </c>
      <c r="D219" s="2">
        <v>4</v>
      </c>
      <c r="E219" s="2">
        <v>2</v>
      </c>
      <c r="F219" s="2">
        <v>75</v>
      </c>
      <c r="G219" s="2">
        <f t="shared" si="6"/>
        <v>150</v>
      </c>
      <c r="H219" s="2"/>
      <c r="I219" s="2">
        <f t="shared" si="7"/>
        <v>150</v>
      </c>
      <c r="J219" s="2" t="str">
        <f>IF(C219,VLOOKUP(C219,list!$A$4:$B$109,2,0))</f>
        <v>احمد سعيد رمضان</v>
      </c>
      <c r="K219" s="2" t="str">
        <f>IF(D219,VLOOKUP(D219,list!$C$4:$D$109,2,0))</f>
        <v>اتش تى سى 40-12-8</v>
      </c>
      <c r="L219" s="4"/>
    </row>
    <row r="220" spans="1:12" x14ac:dyDescent="0.25">
      <c r="A220" s="45">
        <v>43808</v>
      </c>
      <c r="B220" s="41">
        <v>4415</v>
      </c>
      <c r="C220" s="2">
        <v>37</v>
      </c>
      <c r="D220" s="2">
        <v>57</v>
      </c>
      <c r="E220" s="2">
        <v>1</v>
      </c>
      <c r="F220" s="2">
        <v>220</v>
      </c>
      <c r="G220" s="2">
        <f t="shared" si="6"/>
        <v>220</v>
      </c>
      <c r="H220" s="2"/>
      <c r="I220" s="2">
        <f t="shared" si="7"/>
        <v>220</v>
      </c>
      <c r="J220" s="2" t="str">
        <f>IF(C220,VLOOKUP(C220,list!$A$4:$B$109,2,0))</f>
        <v>هانى على سليم</v>
      </c>
      <c r="K220" s="2" t="str">
        <f>IF(D220,VLOOKUP(D220,list!$C$4:$D$109,2,0))</f>
        <v>فونكس</v>
      </c>
      <c r="L220" s="4"/>
    </row>
    <row r="221" spans="1:12" x14ac:dyDescent="0.25">
      <c r="A221" s="45">
        <v>43808</v>
      </c>
      <c r="B221" s="41">
        <v>4416</v>
      </c>
      <c r="C221" s="2">
        <v>37</v>
      </c>
      <c r="D221" s="2">
        <v>11</v>
      </c>
      <c r="E221" s="2">
        <v>1</v>
      </c>
      <c r="F221" s="2">
        <v>115</v>
      </c>
      <c r="G221" s="2">
        <f t="shared" si="6"/>
        <v>115</v>
      </c>
      <c r="H221" s="2"/>
      <c r="I221" s="2">
        <f t="shared" si="7"/>
        <v>115</v>
      </c>
      <c r="J221" s="2" t="str">
        <f>IF(C221,VLOOKUP(C221,list!$A$4:$B$109,2,0))</f>
        <v>هانى على سليم</v>
      </c>
      <c r="K221" s="2" t="str">
        <f>IF(D221,VLOOKUP(D221,list!$C$4:$D$109,2,0))</f>
        <v>بوب اكس لارج</v>
      </c>
      <c r="L221" s="4"/>
    </row>
    <row r="222" spans="1:12" x14ac:dyDescent="0.25">
      <c r="A222" s="45">
        <v>43808</v>
      </c>
      <c r="B222" s="41">
        <v>4417</v>
      </c>
      <c r="C222" s="2">
        <v>56</v>
      </c>
      <c r="D222" s="2">
        <v>16</v>
      </c>
      <c r="E222" s="2">
        <v>1</v>
      </c>
      <c r="F222" s="2">
        <v>170</v>
      </c>
      <c r="G222" s="2">
        <f t="shared" si="6"/>
        <v>170</v>
      </c>
      <c r="H222" s="2">
        <v>50</v>
      </c>
      <c r="I222" s="2">
        <f t="shared" si="7"/>
        <v>120</v>
      </c>
      <c r="J222" s="2" t="str">
        <f>IF(C222,VLOOKUP(C222,list!$A$4:$B$109,2,0))</f>
        <v>رضاعاطف خنيزى</v>
      </c>
      <c r="K222" s="2" t="str">
        <f>IF(D222,VLOOKUP(D222,list!$C$4:$D$109,2,0))</f>
        <v>تبارك سترولين</v>
      </c>
      <c r="L222" s="4"/>
    </row>
    <row r="223" spans="1:12" x14ac:dyDescent="0.25">
      <c r="A223" s="45">
        <v>43810</v>
      </c>
      <c r="B223" s="41">
        <v>4418</v>
      </c>
      <c r="C223" s="2">
        <v>37</v>
      </c>
      <c r="D223" s="2">
        <v>9</v>
      </c>
      <c r="E223" s="2">
        <v>1</v>
      </c>
      <c r="F223" s="2">
        <v>100</v>
      </c>
      <c r="G223" s="2">
        <f t="shared" si="6"/>
        <v>100</v>
      </c>
      <c r="H223" s="2"/>
      <c r="I223" s="2">
        <f t="shared" si="7"/>
        <v>100</v>
      </c>
      <c r="J223" s="2" t="str">
        <f>IF(C223,VLOOKUP(C223,list!$A$4:$B$109,2,0))</f>
        <v>هانى على سليم</v>
      </c>
      <c r="K223" s="2" t="str">
        <f>IF(D223,VLOOKUP(D223,list!$C$4:$D$109,2,0))</f>
        <v>باسفوليار كومبى</v>
      </c>
      <c r="L223" s="4"/>
    </row>
    <row r="224" spans="1:12" x14ac:dyDescent="0.25">
      <c r="A224" s="45">
        <v>43810</v>
      </c>
      <c r="B224" s="43">
        <v>4418</v>
      </c>
      <c r="C224" s="16">
        <v>37</v>
      </c>
      <c r="D224" s="16">
        <v>4</v>
      </c>
      <c r="E224" s="16">
        <v>1</v>
      </c>
      <c r="F224" s="16">
        <v>75</v>
      </c>
      <c r="G224" s="16">
        <f t="shared" si="6"/>
        <v>75</v>
      </c>
      <c r="H224" s="16"/>
      <c r="I224" s="16">
        <f t="shared" si="7"/>
        <v>75</v>
      </c>
      <c r="J224" s="16" t="str">
        <f>IF(C224,VLOOKUP(C224,list!$A$4:$B$109,2,0))</f>
        <v>هانى على سليم</v>
      </c>
      <c r="K224" s="16" t="str">
        <f>IF(D224,VLOOKUP(D224,list!$C$4:$D$109,2,0))</f>
        <v>اتش تى سى 40-12-8</v>
      </c>
      <c r="L224" s="36"/>
    </row>
    <row r="225" spans="1:12" x14ac:dyDescent="0.25">
      <c r="A225" s="45">
        <v>43810</v>
      </c>
      <c r="B225" s="41">
        <v>4419</v>
      </c>
      <c r="C225" s="2">
        <v>21</v>
      </c>
      <c r="D225" s="2">
        <v>6</v>
      </c>
      <c r="E225" s="2">
        <v>1</v>
      </c>
      <c r="F225" s="2">
        <v>500</v>
      </c>
      <c r="G225" s="2">
        <f t="shared" si="6"/>
        <v>500</v>
      </c>
      <c r="H225" s="2"/>
      <c r="I225" s="2">
        <f t="shared" si="7"/>
        <v>500</v>
      </c>
      <c r="J225" s="2" t="str">
        <f>IF(C225,VLOOKUP(C225,list!$A$4:$B$109,2,0))</f>
        <v>سامى الغمراوى</v>
      </c>
      <c r="K225" s="2" t="str">
        <f>IF(D225,VLOOKUP(D225,list!$C$4:$D$109,2,0))</f>
        <v>بوتاس ماكس جرو 42-7-7</v>
      </c>
      <c r="L225" s="4"/>
    </row>
    <row r="226" spans="1:12" x14ac:dyDescent="0.25">
      <c r="A226" s="45">
        <v>43810</v>
      </c>
      <c r="B226" s="41">
        <v>4419</v>
      </c>
      <c r="C226" s="2">
        <v>21</v>
      </c>
      <c r="D226" s="2">
        <v>3</v>
      </c>
      <c r="E226" s="2">
        <v>1</v>
      </c>
      <c r="F226" s="2">
        <v>720</v>
      </c>
      <c r="G226" s="2">
        <f t="shared" si="6"/>
        <v>720</v>
      </c>
      <c r="H226" s="2"/>
      <c r="I226" s="2">
        <f t="shared" si="7"/>
        <v>720</v>
      </c>
      <c r="J226" s="2" t="str">
        <f>IF(C226,VLOOKUP(C226,list!$A$4:$B$109,2,0))</f>
        <v>سامى الغمراوى</v>
      </c>
      <c r="K226" s="2" t="str">
        <f>IF(D226,VLOOKUP(D226,list!$C$4:$D$109,2,0))</f>
        <v>ماكس جرو 10-50-10</v>
      </c>
      <c r="L226" s="4"/>
    </row>
    <row r="227" spans="1:12" x14ac:dyDescent="0.25">
      <c r="A227" s="45">
        <v>43810</v>
      </c>
      <c r="B227" s="41">
        <v>4419</v>
      </c>
      <c r="C227" s="2">
        <v>21</v>
      </c>
      <c r="D227" s="2">
        <v>16</v>
      </c>
      <c r="E227" s="2">
        <v>2</v>
      </c>
      <c r="F227" s="2">
        <v>170</v>
      </c>
      <c r="G227" s="2">
        <f t="shared" si="6"/>
        <v>340</v>
      </c>
      <c r="H227" s="2"/>
      <c r="I227" s="2">
        <f t="shared" si="7"/>
        <v>340</v>
      </c>
      <c r="J227" s="2" t="str">
        <f>IF(C227,VLOOKUP(C227,list!$A$4:$B$109,2,0))</f>
        <v>سامى الغمراوى</v>
      </c>
      <c r="K227" s="2" t="str">
        <f>IF(D227,VLOOKUP(D227,list!$C$4:$D$109,2,0))</f>
        <v>تبارك سترولين</v>
      </c>
      <c r="L227" s="4"/>
    </row>
    <row r="228" spans="1:12" x14ac:dyDescent="0.25">
      <c r="A228" s="45">
        <v>43812</v>
      </c>
      <c r="B228" s="41">
        <v>4420</v>
      </c>
      <c r="C228" s="2">
        <v>9</v>
      </c>
      <c r="D228" s="2"/>
      <c r="E228" s="2"/>
      <c r="F228" s="2"/>
      <c r="G228" s="2">
        <f t="shared" si="6"/>
        <v>0</v>
      </c>
      <c r="H228" s="2">
        <v>500</v>
      </c>
      <c r="I228" s="2">
        <f t="shared" si="7"/>
        <v>-500</v>
      </c>
      <c r="J228" s="2" t="str">
        <f>IF(C228,VLOOKUP(C228,list!$A$4:$B$109,2,0))</f>
        <v>محمد سليمان شلبى</v>
      </c>
      <c r="K228" s="2" t="b">
        <f>IF(D228,VLOOKUP(D228,list!$C$4:$D$109,2,0))</f>
        <v>0</v>
      </c>
      <c r="L228" s="4"/>
    </row>
    <row r="229" spans="1:12" x14ac:dyDescent="0.25">
      <c r="A229" s="45">
        <v>43812</v>
      </c>
      <c r="B229" s="41">
        <v>4421</v>
      </c>
      <c r="C229" s="2">
        <v>44</v>
      </c>
      <c r="D229" s="2">
        <v>32</v>
      </c>
      <c r="E229" s="2">
        <v>2</v>
      </c>
      <c r="F229" s="2">
        <v>250</v>
      </c>
      <c r="G229" s="2">
        <f t="shared" si="6"/>
        <v>500</v>
      </c>
      <c r="H229" s="2"/>
      <c r="I229" s="2">
        <f t="shared" si="7"/>
        <v>500</v>
      </c>
      <c r="J229" s="2" t="str">
        <f>IF(C229,VLOOKUP(C229,list!$A$4:$B$109,2,0))</f>
        <v>محمد ابراهيم سليم</v>
      </c>
      <c r="K229" s="2" t="str">
        <f>IF(D229,VLOOKUP(D229,list!$C$4:$D$109,2,0))</f>
        <v>حامض فوسفوريك</v>
      </c>
      <c r="L229" s="4"/>
    </row>
    <row r="230" spans="1:12" x14ac:dyDescent="0.25">
      <c r="A230" s="45">
        <v>43812</v>
      </c>
      <c r="B230" s="41">
        <v>4421</v>
      </c>
      <c r="C230" s="2">
        <v>44</v>
      </c>
      <c r="D230" s="2">
        <v>23</v>
      </c>
      <c r="E230" s="2">
        <v>2</v>
      </c>
      <c r="F230" s="2">
        <v>95</v>
      </c>
      <c r="G230" s="2">
        <f t="shared" si="6"/>
        <v>190</v>
      </c>
      <c r="H230" s="2"/>
      <c r="I230" s="2">
        <f t="shared" si="7"/>
        <v>190</v>
      </c>
      <c r="J230" s="2" t="str">
        <f>IF(C230,VLOOKUP(C230,list!$A$4:$B$109,2,0))</f>
        <v>محمد ابراهيم سليم</v>
      </c>
      <c r="K230" s="2" t="str">
        <f>IF(D230,VLOOKUP(D230,list!$C$4:$D$109,2,0))</f>
        <v>حمض نيتريك</v>
      </c>
      <c r="L230" s="4"/>
    </row>
    <row r="231" spans="1:12" x14ac:dyDescent="0.25">
      <c r="A231" s="45">
        <v>43812</v>
      </c>
      <c r="B231" s="41">
        <v>4421</v>
      </c>
      <c r="C231" s="2">
        <v>44</v>
      </c>
      <c r="D231" s="2">
        <v>6</v>
      </c>
      <c r="E231" s="2">
        <v>2</v>
      </c>
      <c r="F231" s="2">
        <v>500</v>
      </c>
      <c r="G231" s="2">
        <f t="shared" si="6"/>
        <v>1000</v>
      </c>
      <c r="H231" s="2"/>
      <c r="I231" s="2">
        <f t="shared" si="7"/>
        <v>1000</v>
      </c>
      <c r="J231" s="2" t="str">
        <f>IF(C231,VLOOKUP(C231,list!$A$4:$B$109,2,0))</f>
        <v>محمد ابراهيم سليم</v>
      </c>
      <c r="K231" s="2" t="str">
        <f>IF(D231,VLOOKUP(D231,list!$C$4:$D$109,2,0))</f>
        <v>بوتاس ماكس جرو 42-7-7</v>
      </c>
      <c r="L231" s="4"/>
    </row>
    <row r="232" spans="1:12" x14ac:dyDescent="0.25">
      <c r="A232" s="45">
        <v>43813</v>
      </c>
      <c r="B232" s="41">
        <v>4422</v>
      </c>
      <c r="C232" s="2">
        <v>4</v>
      </c>
      <c r="D232" s="2">
        <v>47</v>
      </c>
      <c r="E232" s="2">
        <v>2</v>
      </c>
      <c r="F232" s="2">
        <v>90</v>
      </c>
      <c r="G232" s="2">
        <f t="shared" si="6"/>
        <v>180</v>
      </c>
      <c r="H232" s="2"/>
      <c r="I232" s="2">
        <f t="shared" si="7"/>
        <v>180</v>
      </c>
      <c r="J232" s="2" t="str">
        <f>IF(C232,VLOOKUP(C232,list!$A$4:$B$109,2,0))</f>
        <v>عبدالله شعبان طه</v>
      </c>
      <c r="K232" s="2" t="str">
        <f>IF(D232,VLOOKUP(D232,list!$C$4:$D$109,2,0))</f>
        <v>اكسترا25%</v>
      </c>
      <c r="L232" s="4"/>
    </row>
    <row r="233" spans="1:12" x14ac:dyDescent="0.25">
      <c r="A233" s="45">
        <v>43814</v>
      </c>
      <c r="B233" s="41">
        <v>4423</v>
      </c>
      <c r="C233" s="2">
        <v>8</v>
      </c>
      <c r="D233" s="2">
        <v>1</v>
      </c>
      <c r="E233" s="2">
        <v>1</v>
      </c>
      <c r="F233" s="2">
        <v>800</v>
      </c>
      <c r="G233" s="2">
        <f t="shared" si="6"/>
        <v>800</v>
      </c>
      <c r="H233" s="2"/>
      <c r="I233" s="2">
        <f t="shared" si="7"/>
        <v>800</v>
      </c>
      <c r="J233" s="2" t="str">
        <f>IF(C233,VLOOKUP(C233,list!$A$4:$B$109,2,0))</f>
        <v>مصطفى محمد العدسى (كامل جمعة</v>
      </c>
      <c r="K233" s="2" t="str">
        <f>IF(D233,VLOOKUP(D233,list!$C$4:$D$109,2,0))</f>
        <v>فولكس</v>
      </c>
      <c r="L233" s="4"/>
    </row>
    <row r="234" spans="1:12" x14ac:dyDescent="0.25">
      <c r="A234" s="45">
        <v>43814</v>
      </c>
      <c r="B234" s="41">
        <v>4423</v>
      </c>
      <c r="C234" s="2">
        <v>8</v>
      </c>
      <c r="D234" s="2">
        <v>27</v>
      </c>
      <c r="E234" s="2">
        <v>1</v>
      </c>
      <c r="F234" s="2">
        <v>60</v>
      </c>
      <c r="G234" s="2">
        <f t="shared" si="6"/>
        <v>60</v>
      </c>
      <c r="H234" s="2"/>
      <c r="I234" s="2">
        <f t="shared" si="7"/>
        <v>60</v>
      </c>
      <c r="J234" s="2" t="str">
        <f>IF(C234,VLOOKUP(C234,list!$A$4:$B$109,2,0))</f>
        <v>مصطفى محمد العدسى (كامل جمعة</v>
      </c>
      <c r="K234" s="2" t="str">
        <f>IF(D234,VLOOKUP(D234,list!$C$4:$D$109,2,0))</f>
        <v>ترون بى اتش اكوليبوتور</v>
      </c>
      <c r="L234" s="4"/>
    </row>
    <row r="235" spans="1:12" x14ac:dyDescent="0.25">
      <c r="A235" s="45">
        <v>43814</v>
      </c>
      <c r="B235" s="41">
        <v>4424</v>
      </c>
      <c r="C235" s="2">
        <v>57</v>
      </c>
      <c r="D235" s="2">
        <v>47</v>
      </c>
      <c r="E235" s="2">
        <v>2</v>
      </c>
      <c r="F235" s="2">
        <v>90</v>
      </c>
      <c r="G235" s="2">
        <f t="shared" si="6"/>
        <v>180</v>
      </c>
      <c r="H235" s="2"/>
      <c r="I235" s="2">
        <f t="shared" si="7"/>
        <v>180</v>
      </c>
      <c r="J235" s="2" t="str">
        <f>IF(C235,VLOOKUP(C235,list!$A$4:$B$109,2,0))</f>
        <v>جابر شاكر الغمراوى</v>
      </c>
      <c r="K235" s="2" t="str">
        <f>IF(D235,VLOOKUP(D235,list!$C$4:$D$109,2,0))</f>
        <v>اكسترا25%</v>
      </c>
      <c r="L235" s="4"/>
    </row>
    <row r="236" spans="1:12" x14ac:dyDescent="0.25">
      <c r="A236" s="45">
        <v>43814</v>
      </c>
      <c r="B236" s="41">
        <v>4425</v>
      </c>
      <c r="C236" s="2">
        <v>23</v>
      </c>
      <c r="D236" s="2">
        <v>31</v>
      </c>
      <c r="E236" s="2">
        <v>1</v>
      </c>
      <c r="F236" s="2">
        <v>220</v>
      </c>
      <c r="G236" s="2">
        <f t="shared" si="6"/>
        <v>220</v>
      </c>
      <c r="H236" s="2"/>
      <c r="I236" s="2">
        <f t="shared" si="7"/>
        <v>220</v>
      </c>
      <c r="J236" s="2" t="str">
        <f>IF(C236,VLOOKUP(C236,list!$A$4:$B$109,2,0))</f>
        <v>احمد محمد حميدة سليم</v>
      </c>
      <c r="K236" s="2" t="str">
        <f>IF(D236,VLOOKUP(D236,list!$C$4:$D$109,2,0))</f>
        <v>صن بورون مولبيديوم</v>
      </c>
      <c r="L236" s="4"/>
    </row>
    <row r="237" spans="1:12" x14ac:dyDescent="0.25">
      <c r="A237" s="45">
        <v>43814</v>
      </c>
      <c r="B237" s="41">
        <v>4426</v>
      </c>
      <c r="C237" s="2">
        <v>58</v>
      </c>
      <c r="D237" s="2">
        <v>1</v>
      </c>
      <c r="E237" s="2">
        <v>1</v>
      </c>
      <c r="F237" s="2">
        <v>800</v>
      </c>
      <c r="G237" s="2">
        <f t="shared" si="6"/>
        <v>800</v>
      </c>
      <c r="H237" s="2"/>
      <c r="I237" s="2">
        <f t="shared" si="7"/>
        <v>800</v>
      </c>
      <c r="J237" s="2" t="str">
        <f>IF(C237,VLOOKUP(C237,list!$A$4:$B$109,2,0))</f>
        <v>حمادة عيد محسن</v>
      </c>
      <c r="K237" s="2" t="str">
        <f>IF(D237,VLOOKUP(D237,list!$C$4:$D$109,2,0))</f>
        <v>فولكس</v>
      </c>
      <c r="L237" s="4"/>
    </row>
    <row r="238" spans="1:12" x14ac:dyDescent="0.25">
      <c r="A238" s="45">
        <v>43814</v>
      </c>
      <c r="B238" s="41">
        <v>4427</v>
      </c>
      <c r="C238" s="2">
        <v>4</v>
      </c>
      <c r="D238" s="2">
        <v>36</v>
      </c>
      <c r="E238" s="2">
        <v>2</v>
      </c>
      <c r="F238" s="2">
        <v>135</v>
      </c>
      <c r="G238" s="2">
        <f t="shared" si="6"/>
        <v>270</v>
      </c>
      <c r="H238" s="2"/>
      <c r="I238" s="2">
        <f t="shared" si="7"/>
        <v>270</v>
      </c>
      <c r="J238" s="2" t="str">
        <f>IF(C238,VLOOKUP(C238,list!$A$4:$B$109,2,0))</f>
        <v>عبدالله شعبان طه</v>
      </c>
      <c r="K238" s="2" t="str">
        <f>IF(D238,VLOOKUP(D238,list!$C$4:$D$109,2,0))</f>
        <v>مترودكس</v>
      </c>
      <c r="L238" s="4"/>
    </row>
    <row r="239" spans="1:12" x14ac:dyDescent="0.25">
      <c r="A239" s="45">
        <v>43814</v>
      </c>
      <c r="B239" s="41">
        <v>4427</v>
      </c>
      <c r="C239" s="2">
        <v>4</v>
      </c>
      <c r="D239" s="2">
        <v>22</v>
      </c>
      <c r="E239" s="2">
        <v>2</v>
      </c>
      <c r="F239" s="2">
        <v>80</v>
      </c>
      <c r="G239" s="2">
        <f t="shared" si="6"/>
        <v>160</v>
      </c>
      <c r="H239" s="2"/>
      <c r="I239" s="2">
        <f t="shared" si="7"/>
        <v>160</v>
      </c>
      <c r="J239" s="2" t="str">
        <f>IF(C239,VLOOKUP(C239,list!$A$4:$B$109,2,0))</f>
        <v>عبدالله شعبان طه</v>
      </c>
      <c r="K239" s="2" t="str">
        <f>IF(D239,VLOOKUP(D239,list!$C$4:$D$109,2,0))</f>
        <v>فولفو ماكس</v>
      </c>
      <c r="L239" s="4"/>
    </row>
    <row r="240" spans="1:12" x14ac:dyDescent="0.25">
      <c r="A240" s="45">
        <v>43814</v>
      </c>
      <c r="B240" s="41">
        <v>4428</v>
      </c>
      <c r="C240" s="2"/>
      <c r="D240" s="2"/>
      <c r="E240" s="2"/>
      <c r="F240" s="2"/>
      <c r="G240" s="2">
        <f t="shared" si="6"/>
        <v>0</v>
      </c>
      <c r="H240" s="2"/>
      <c r="I240" s="2">
        <f t="shared" si="7"/>
        <v>0</v>
      </c>
      <c r="J240" s="2" t="b">
        <f>IF(C240,VLOOKUP(C240,list!$A$4:$B$109,2,0))</f>
        <v>0</v>
      </c>
      <c r="K240" s="2" t="b">
        <f>IF(D240,VLOOKUP(D240,list!$C$4:$D$109,2,0))</f>
        <v>0</v>
      </c>
      <c r="L240" s="4"/>
    </row>
    <row r="241" spans="1:12" x14ac:dyDescent="0.25">
      <c r="A241" s="45">
        <v>43814</v>
      </c>
      <c r="B241" s="41">
        <v>4429</v>
      </c>
      <c r="C241" s="2">
        <v>3</v>
      </c>
      <c r="D241" s="2">
        <v>24</v>
      </c>
      <c r="E241" s="2">
        <v>2</v>
      </c>
      <c r="F241" s="2">
        <v>140</v>
      </c>
      <c r="G241" s="2">
        <f t="shared" si="6"/>
        <v>280</v>
      </c>
      <c r="H241" s="2"/>
      <c r="I241" s="2">
        <f t="shared" si="7"/>
        <v>280</v>
      </c>
      <c r="J241" s="2" t="str">
        <f>IF(C241,VLOOKUP(C241,list!$A$4:$B$109,2,0))</f>
        <v>محمد عطية سليم</v>
      </c>
      <c r="K241" s="2" t="str">
        <f>IF(D241,VLOOKUP(D241,list!$C$4:$D$109,2,0))</f>
        <v>نتروكاينين بلس</v>
      </c>
      <c r="L241" s="4"/>
    </row>
    <row r="242" spans="1:12" x14ac:dyDescent="0.25">
      <c r="A242" s="45">
        <v>43814</v>
      </c>
      <c r="B242" s="41">
        <v>4429</v>
      </c>
      <c r="C242" s="2">
        <v>3</v>
      </c>
      <c r="D242" s="2">
        <v>22</v>
      </c>
      <c r="E242" s="2">
        <v>1</v>
      </c>
      <c r="F242" s="2">
        <v>80</v>
      </c>
      <c r="G242" s="2">
        <f t="shared" si="6"/>
        <v>80</v>
      </c>
      <c r="H242" s="2"/>
      <c r="I242" s="2">
        <f t="shared" si="7"/>
        <v>80</v>
      </c>
      <c r="J242" s="2" t="str">
        <f>IF(C242,VLOOKUP(C242,list!$A$4:$B$109,2,0))</f>
        <v>محمد عطية سليم</v>
      </c>
      <c r="K242" s="2" t="str">
        <f>IF(D242,VLOOKUP(D242,list!$C$4:$D$109,2,0))</f>
        <v>فولفو ماكس</v>
      </c>
      <c r="L242" s="4"/>
    </row>
    <row r="243" spans="1:12" x14ac:dyDescent="0.25">
      <c r="A243" s="45">
        <v>43814</v>
      </c>
      <c r="B243" s="41">
        <v>4430</v>
      </c>
      <c r="C243" s="2">
        <v>32</v>
      </c>
      <c r="D243" s="2">
        <v>13</v>
      </c>
      <c r="E243" s="2">
        <v>1</v>
      </c>
      <c r="F243" s="2">
        <v>700</v>
      </c>
      <c r="G243" s="2">
        <f t="shared" si="6"/>
        <v>700</v>
      </c>
      <c r="H243" s="2"/>
      <c r="I243" s="2">
        <f t="shared" si="7"/>
        <v>700</v>
      </c>
      <c r="J243" s="2" t="str">
        <f>IF(C243,VLOOKUP(C243,list!$A$4:$B$109,2,0))</f>
        <v>حازم رمضان عبدالعاطى</v>
      </c>
      <c r="K243" s="2" t="str">
        <f>IF(D243,VLOOKUP(D243,list!$C$4:$D$109,2,0))</f>
        <v>بوتاس ماستر باور 10-5-42</v>
      </c>
      <c r="L243" s="4"/>
    </row>
    <row r="244" spans="1:12" x14ac:dyDescent="0.25">
      <c r="A244" s="45">
        <v>43814</v>
      </c>
      <c r="B244" s="41">
        <v>4430</v>
      </c>
      <c r="C244" s="2">
        <v>32</v>
      </c>
      <c r="D244" s="2">
        <v>42</v>
      </c>
      <c r="E244" s="2">
        <v>2</v>
      </c>
      <c r="F244" s="2">
        <v>95</v>
      </c>
      <c r="G244" s="2">
        <f t="shared" si="6"/>
        <v>190</v>
      </c>
      <c r="H244" s="2"/>
      <c r="I244" s="2">
        <f t="shared" si="7"/>
        <v>190</v>
      </c>
      <c r="J244" s="2" t="str">
        <f>IF(C244,VLOOKUP(C244,list!$A$4:$B$109,2,0))</f>
        <v>حازم رمضان عبدالعاطى</v>
      </c>
      <c r="K244" s="2" t="str">
        <f>IF(D244,VLOOKUP(D244,list!$C$4:$D$109,2,0))</f>
        <v>كبريتات نحاس</v>
      </c>
      <c r="L244" s="4"/>
    </row>
    <row r="245" spans="1:12" x14ac:dyDescent="0.25">
      <c r="A245" s="45">
        <v>43814</v>
      </c>
      <c r="B245" s="41">
        <v>4431</v>
      </c>
      <c r="C245" s="2">
        <v>3</v>
      </c>
      <c r="D245" s="2">
        <v>43</v>
      </c>
      <c r="E245" s="2">
        <v>-2</v>
      </c>
      <c r="F245" s="2">
        <v>28</v>
      </c>
      <c r="G245" s="2">
        <f t="shared" si="6"/>
        <v>-56</v>
      </c>
      <c r="H245" s="2"/>
      <c r="I245" s="2">
        <f t="shared" si="7"/>
        <v>-56</v>
      </c>
      <c r="J245" s="2" t="str">
        <f>IF(C245,VLOOKUP(C245,list!$A$4:$B$109,2,0))</f>
        <v>محمد عطية سليم</v>
      </c>
      <c r="K245" s="2" t="str">
        <f>IF(D245,VLOOKUP(D245,list!$C$4:$D$109,2,0))</f>
        <v>كابيتان الترا 80%</v>
      </c>
      <c r="L245" s="4"/>
    </row>
    <row r="246" spans="1:12" x14ac:dyDescent="0.25">
      <c r="A246" s="45">
        <v>43814</v>
      </c>
      <c r="B246" s="41">
        <v>4432</v>
      </c>
      <c r="C246" s="2">
        <v>32</v>
      </c>
      <c r="D246" s="2">
        <v>3</v>
      </c>
      <c r="E246" s="2">
        <v>1</v>
      </c>
      <c r="F246" s="2">
        <v>720</v>
      </c>
      <c r="G246" s="2">
        <f t="shared" si="6"/>
        <v>720</v>
      </c>
      <c r="H246" s="2"/>
      <c r="I246" s="2">
        <f t="shared" si="7"/>
        <v>720</v>
      </c>
      <c r="J246" s="2" t="str">
        <f>IF(C246,VLOOKUP(C246,list!$A$4:$B$109,2,0))</f>
        <v>حازم رمضان عبدالعاطى</v>
      </c>
      <c r="K246" s="2" t="str">
        <f>IF(D246,VLOOKUP(D246,list!$C$4:$D$109,2,0))</f>
        <v>ماكس جرو 10-50-10</v>
      </c>
      <c r="L246" s="4"/>
    </row>
    <row r="247" spans="1:12" x14ac:dyDescent="0.25">
      <c r="A247" s="45">
        <v>43815</v>
      </c>
      <c r="B247" s="41">
        <v>4433</v>
      </c>
      <c r="C247" s="2">
        <v>59</v>
      </c>
      <c r="D247" s="2">
        <v>24</v>
      </c>
      <c r="E247" s="2">
        <v>1</v>
      </c>
      <c r="F247" s="2">
        <v>140</v>
      </c>
      <c r="G247" s="2">
        <f t="shared" si="6"/>
        <v>140</v>
      </c>
      <c r="H247" s="2">
        <v>140</v>
      </c>
      <c r="I247" s="2">
        <f t="shared" si="7"/>
        <v>0</v>
      </c>
      <c r="J247" s="2" t="str">
        <f>IF(C247,VLOOKUP(C247,list!$A$4:$B$109,2,0))</f>
        <v>عنتر مصطفى نصر</v>
      </c>
      <c r="K247" s="2" t="str">
        <f>IF(D247,VLOOKUP(D247,list!$C$4:$D$109,2,0))</f>
        <v>نتروكاينين بلس</v>
      </c>
      <c r="L247" s="4"/>
    </row>
    <row r="248" spans="1:12" x14ac:dyDescent="0.25">
      <c r="A248" s="45">
        <v>43815</v>
      </c>
      <c r="B248" s="41">
        <v>4434</v>
      </c>
      <c r="C248" s="2">
        <v>60</v>
      </c>
      <c r="D248" s="2">
        <v>12</v>
      </c>
      <c r="E248" s="2">
        <v>1</v>
      </c>
      <c r="F248" s="2">
        <v>110</v>
      </c>
      <c r="G248" s="2">
        <f t="shared" si="6"/>
        <v>110</v>
      </c>
      <c r="H248" s="2"/>
      <c r="I248" s="2">
        <f t="shared" si="7"/>
        <v>110</v>
      </c>
      <c r="J248" s="2" t="str">
        <f>IF(C248,VLOOKUP(C248,list!$A$4:$B$109,2,0))</f>
        <v>محمود كحيل</v>
      </c>
      <c r="K248" s="2" t="str">
        <f>IF(D248,VLOOKUP(D248,list!$C$4:$D$109,2,0))</f>
        <v>كليك</v>
      </c>
      <c r="L248" s="4"/>
    </row>
    <row r="249" spans="1:12" x14ac:dyDescent="0.25">
      <c r="A249" s="45">
        <v>43815</v>
      </c>
      <c r="B249" s="41">
        <v>4435</v>
      </c>
      <c r="C249" s="16">
        <v>4</v>
      </c>
      <c r="D249" s="16">
        <v>24</v>
      </c>
      <c r="E249" s="16">
        <v>2</v>
      </c>
      <c r="F249" s="16">
        <v>140</v>
      </c>
      <c r="G249" s="16">
        <f t="shared" si="6"/>
        <v>280</v>
      </c>
      <c r="H249" s="16"/>
      <c r="I249" s="16">
        <f t="shared" si="7"/>
        <v>280</v>
      </c>
      <c r="J249" s="2" t="str">
        <f>IF(C249,VLOOKUP(C249,list!$A$4:$B$109,2,0))</f>
        <v>عبدالله شعبان طه</v>
      </c>
      <c r="K249" s="2" t="str">
        <f>IF(D249,VLOOKUP(D249,list!$C$4:$D$109,2,0))</f>
        <v>نتروكاينين بلس</v>
      </c>
      <c r="L249" s="4"/>
    </row>
    <row r="250" spans="1:12" x14ac:dyDescent="0.25">
      <c r="A250" s="45">
        <v>43815</v>
      </c>
      <c r="B250" s="41">
        <v>4436</v>
      </c>
      <c r="C250" s="16">
        <v>61</v>
      </c>
      <c r="D250" s="16">
        <v>3</v>
      </c>
      <c r="E250" s="16">
        <v>1</v>
      </c>
      <c r="F250" s="16">
        <v>35</v>
      </c>
      <c r="G250" s="16">
        <f t="shared" si="6"/>
        <v>35</v>
      </c>
      <c r="H250" s="16">
        <v>35</v>
      </c>
      <c r="I250" s="16">
        <f t="shared" si="7"/>
        <v>0</v>
      </c>
      <c r="J250" s="2" t="str">
        <f>IF(C250,VLOOKUP(C250,list!$A$4:$B$109,2,0))</f>
        <v>احمد رمضان الغمراوى</v>
      </c>
      <c r="K250" s="2" t="str">
        <f>IF(D250,VLOOKUP(D250,list!$C$4:$D$109,2,0))</f>
        <v>ماكس جرو 10-50-10</v>
      </c>
      <c r="L250" s="4"/>
    </row>
    <row r="251" spans="1:12" x14ac:dyDescent="0.25">
      <c r="A251" s="45">
        <v>43815</v>
      </c>
      <c r="B251" s="41">
        <v>4436</v>
      </c>
      <c r="C251" s="16">
        <v>61</v>
      </c>
      <c r="D251" s="16">
        <v>16</v>
      </c>
      <c r="E251" s="16">
        <v>1</v>
      </c>
      <c r="F251" s="16">
        <v>170</v>
      </c>
      <c r="G251" s="16">
        <f t="shared" si="6"/>
        <v>170</v>
      </c>
      <c r="H251" s="16">
        <v>170</v>
      </c>
      <c r="I251" s="16">
        <f t="shared" si="7"/>
        <v>0</v>
      </c>
      <c r="J251" s="2" t="str">
        <f>IF(C251,VLOOKUP(C251,list!$A$4:$B$109,2,0))</f>
        <v>احمد رمضان الغمراوى</v>
      </c>
      <c r="K251" s="2" t="str">
        <f>IF(D251,VLOOKUP(D251,list!$C$4:$D$109,2,0))</f>
        <v>تبارك سترولين</v>
      </c>
      <c r="L251" s="4"/>
    </row>
    <row r="252" spans="1:12" x14ac:dyDescent="0.25">
      <c r="A252" s="45">
        <v>43815</v>
      </c>
      <c r="B252" s="41">
        <v>4437</v>
      </c>
      <c r="C252" s="16">
        <v>57</v>
      </c>
      <c r="D252" s="16">
        <v>24</v>
      </c>
      <c r="E252" s="16">
        <v>3</v>
      </c>
      <c r="F252" s="16">
        <v>140</v>
      </c>
      <c r="G252" s="16">
        <f t="shared" si="6"/>
        <v>420</v>
      </c>
      <c r="H252" s="16"/>
      <c r="I252" s="16">
        <f t="shared" si="7"/>
        <v>420</v>
      </c>
      <c r="J252" s="2" t="str">
        <f>IF(C252,VLOOKUP(C252,list!$A$4:$B$109,2,0))</f>
        <v>جابر شاكر الغمراوى</v>
      </c>
      <c r="K252" s="2" t="str">
        <f>IF(D252,VLOOKUP(D252,list!$C$4:$D$109,2,0))</f>
        <v>نتروكاينين بلس</v>
      </c>
      <c r="L252" s="4"/>
    </row>
    <row r="253" spans="1:12" x14ac:dyDescent="0.25">
      <c r="A253" s="45">
        <v>43815</v>
      </c>
      <c r="B253" s="41">
        <v>4437</v>
      </c>
      <c r="C253" s="16">
        <v>57</v>
      </c>
      <c r="D253" s="16">
        <v>54</v>
      </c>
      <c r="E253" s="16">
        <v>1</v>
      </c>
      <c r="F253" s="16">
        <v>470</v>
      </c>
      <c r="G253" s="16">
        <f t="shared" si="6"/>
        <v>470</v>
      </c>
      <c r="H253" s="16"/>
      <c r="I253" s="16">
        <f t="shared" si="7"/>
        <v>470</v>
      </c>
      <c r="J253" s="2" t="str">
        <f>IF(C253,VLOOKUP(C253,list!$A$4:$B$109,2,0))</f>
        <v>جابر شاكر الغمراوى</v>
      </c>
      <c r="K253" s="2" t="str">
        <f>IF(D253,VLOOKUP(D253,list!$C$4:$D$109,2,0))</f>
        <v>كول فيرت50-20-15</v>
      </c>
      <c r="L253" s="4"/>
    </row>
    <row r="254" spans="1:12" x14ac:dyDescent="0.25">
      <c r="A254" s="45">
        <v>43815</v>
      </c>
      <c r="B254" s="41">
        <v>4438</v>
      </c>
      <c r="C254" s="16">
        <v>1</v>
      </c>
      <c r="D254" s="16">
        <v>52</v>
      </c>
      <c r="E254" s="16">
        <v>1</v>
      </c>
      <c r="F254" s="16">
        <v>220</v>
      </c>
      <c r="G254" s="16">
        <f t="shared" si="6"/>
        <v>220</v>
      </c>
      <c r="H254" s="16"/>
      <c r="I254" s="16">
        <f t="shared" si="7"/>
        <v>220</v>
      </c>
      <c r="J254" s="2" t="str">
        <f>IF(C254,VLOOKUP(C254,list!$A$4:$B$109,2,0))</f>
        <v>السيد كيلة</v>
      </c>
      <c r="K254" s="2" t="str">
        <f>IF(D254,VLOOKUP(D254,list!$C$4:$D$109,2,0))</f>
        <v>ساندكيور</v>
      </c>
      <c r="L254" s="4"/>
    </row>
    <row r="255" spans="1:12" x14ac:dyDescent="0.25">
      <c r="A255" s="45">
        <v>43815</v>
      </c>
      <c r="B255" s="41">
        <v>4438</v>
      </c>
      <c r="C255" s="16">
        <v>1</v>
      </c>
      <c r="D255" s="16">
        <v>58</v>
      </c>
      <c r="E255" s="16">
        <v>1</v>
      </c>
      <c r="F255" s="16">
        <v>220</v>
      </c>
      <c r="G255" s="16">
        <f t="shared" si="6"/>
        <v>220</v>
      </c>
      <c r="H255" s="16"/>
      <c r="I255" s="16">
        <f t="shared" si="7"/>
        <v>220</v>
      </c>
      <c r="J255" s="2" t="str">
        <f>IF(C255,VLOOKUP(C255,list!$A$4:$B$109,2,0))</f>
        <v>السيد كيلة</v>
      </c>
      <c r="K255" s="2" t="str">
        <f>IF(D255,VLOOKUP(D255,list!$C$4:$D$109,2,0))</f>
        <v>تربو روت</v>
      </c>
      <c r="L255" s="4"/>
    </row>
    <row r="256" spans="1:12" x14ac:dyDescent="0.25">
      <c r="A256" s="45">
        <v>43815</v>
      </c>
      <c r="B256" s="41">
        <v>4439</v>
      </c>
      <c r="C256" s="16">
        <v>7</v>
      </c>
      <c r="D256" s="16">
        <v>24</v>
      </c>
      <c r="E256" s="16">
        <v>1</v>
      </c>
      <c r="F256" s="16">
        <v>140</v>
      </c>
      <c r="G256" s="16">
        <f t="shared" si="6"/>
        <v>140</v>
      </c>
      <c r="H256" s="16"/>
      <c r="I256" s="16">
        <f t="shared" si="7"/>
        <v>140</v>
      </c>
      <c r="J256" s="2" t="str">
        <f>IF(C256,VLOOKUP(C256,list!$A$4:$B$109,2,0))</f>
        <v>احمد عبدالواحد ( محمد عصام</v>
      </c>
      <c r="K256" s="2" t="str">
        <f>IF(D256,VLOOKUP(D256,list!$C$4:$D$109,2,0))</f>
        <v>نتروكاينين بلس</v>
      </c>
      <c r="L256" s="4"/>
    </row>
    <row r="257" spans="1:12" x14ac:dyDescent="0.25">
      <c r="A257" s="45">
        <v>43815</v>
      </c>
      <c r="B257" s="41">
        <v>4439</v>
      </c>
      <c r="C257" s="16">
        <v>7</v>
      </c>
      <c r="D257" s="16">
        <v>7</v>
      </c>
      <c r="E257" s="16">
        <v>1</v>
      </c>
      <c r="F257" s="16">
        <v>120</v>
      </c>
      <c r="G257" s="16">
        <f t="shared" si="6"/>
        <v>120</v>
      </c>
      <c r="H257" s="16"/>
      <c r="I257" s="16">
        <f t="shared" si="7"/>
        <v>120</v>
      </c>
      <c r="J257" s="2" t="str">
        <f>IF(C257,VLOOKUP(C257,list!$A$4:$B$109,2,0))</f>
        <v>احمد عبدالواحد ( محمد عصام</v>
      </c>
      <c r="K257" s="2" t="str">
        <f>IF(D257,VLOOKUP(D257,list!$C$4:$D$109,2,0))</f>
        <v xml:space="preserve">اتلانت </v>
      </c>
      <c r="L257" s="4"/>
    </row>
    <row r="258" spans="1:12" x14ac:dyDescent="0.25">
      <c r="A258" s="45">
        <v>43815</v>
      </c>
      <c r="B258" s="41">
        <v>4440</v>
      </c>
      <c r="C258" s="16">
        <v>8</v>
      </c>
      <c r="D258" s="16">
        <v>34</v>
      </c>
      <c r="E258" s="16">
        <v>6</v>
      </c>
      <c r="F258" s="16">
        <v>20</v>
      </c>
      <c r="G258" s="16">
        <f t="shared" si="6"/>
        <v>120</v>
      </c>
      <c r="H258" s="16"/>
      <c r="I258" s="16">
        <f t="shared" si="7"/>
        <v>120</v>
      </c>
      <c r="J258" s="2" t="str">
        <f>IF(C258,VLOOKUP(C258,list!$A$4:$B$109,2,0))</f>
        <v>مصطفى محمد العدسى (كامل جمعة</v>
      </c>
      <c r="K258" s="2" t="str">
        <f>IF(D258,VLOOKUP(D258,list!$C$4:$D$109,2,0))</f>
        <v>قرص شيرى</v>
      </c>
      <c r="L258" s="4"/>
    </row>
    <row r="259" spans="1:12" x14ac:dyDescent="0.25">
      <c r="A259" s="45">
        <v>43815</v>
      </c>
      <c r="B259" s="41">
        <v>4440</v>
      </c>
      <c r="C259" s="2">
        <v>8</v>
      </c>
      <c r="D259" s="2">
        <v>16</v>
      </c>
      <c r="E259" s="2">
        <v>4</v>
      </c>
      <c r="F259" s="2">
        <v>170</v>
      </c>
      <c r="G259" s="2">
        <f t="shared" si="6"/>
        <v>680</v>
      </c>
      <c r="H259" s="2"/>
      <c r="I259" s="2">
        <f t="shared" si="7"/>
        <v>680</v>
      </c>
      <c r="J259" s="2" t="str">
        <f>IF(C259,VLOOKUP(C259,list!$A$4:$B$109,2,0))</f>
        <v>مصطفى محمد العدسى (كامل جمعة</v>
      </c>
      <c r="K259" s="2" t="str">
        <f>IF(D259,VLOOKUP(D259,list!$C$4:$D$109,2,0))</f>
        <v>تبارك سترولين</v>
      </c>
      <c r="L259" s="4"/>
    </row>
    <row r="260" spans="1:12" x14ac:dyDescent="0.25">
      <c r="A260" s="45">
        <v>43815</v>
      </c>
      <c r="B260" s="41">
        <v>4440</v>
      </c>
      <c r="C260" s="2">
        <v>8</v>
      </c>
      <c r="D260" s="2">
        <v>22</v>
      </c>
      <c r="E260" s="2">
        <v>2</v>
      </c>
      <c r="F260" s="2">
        <v>80</v>
      </c>
      <c r="G260" s="2">
        <f t="shared" si="6"/>
        <v>160</v>
      </c>
      <c r="H260" s="2"/>
      <c r="I260" s="2">
        <f t="shared" si="7"/>
        <v>160</v>
      </c>
      <c r="J260" s="2" t="str">
        <f>IF(C260,VLOOKUP(C260,list!$A$4:$B$109,2,0))</f>
        <v>مصطفى محمد العدسى (كامل جمعة</v>
      </c>
      <c r="K260" s="2" t="str">
        <f>IF(D260,VLOOKUP(D260,list!$C$4:$D$109,2,0))</f>
        <v>فولفو ماكس</v>
      </c>
      <c r="L260" s="4"/>
    </row>
    <row r="261" spans="1:12" x14ac:dyDescent="0.25">
      <c r="A261" s="45">
        <v>43815</v>
      </c>
      <c r="B261" s="41">
        <v>4441</v>
      </c>
      <c r="C261" s="2">
        <v>3</v>
      </c>
      <c r="D261" s="2">
        <v>34</v>
      </c>
      <c r="E261" s="2">
        <v>3</v>
      </c>
      <c r="F261" s="2">
        <v>20</v>
      </c>
      <c r="G261" s="2">
        <f t="shared" si="6"/>
        <v>60</v>
      </c>
      <c r="H261" s="2"/>
      <c r="I261" s="2">
        <f t="shared" si="7"/>
        <v>60</v>
      </c>
      <c r="J261" s="2" t="str">
        <f>IF(C261,VLOOKUP(C261,list!$A$4:$B$109,2,0))</f>
        <v>محمد عطية سليم</v>
      </c>
      <c r="K261" s="2" t="str">
        <f>IF(D261,VLOOKUP(D261,list!$C$4:$D$109,2,0))</f>
        <v>قرص شيرى</v>
      </c>
      <c r="L261" s="4"/>
    </row>
    <row r="262" spans="1:12" x14ac:dyDescent="0.25">
      <c r="A262" s="45">
        <v>43816</v>
      </c>
      <c r="B262" s="41">
        <v>4442</v>
      </c>
      <c r="C262" s="2">
        <v>26</v>
      </c>
      <c r="D262" s="2">
        <v>24</v>
      </c>
      <c r="E262" s="2">
        <v>1</v>
      </c>
      <c r="F262" s="2">
        <v>140</v>
      </c>
      <c r="G262" s="2">
        <f t="shared" ref="G262:G325" si="8">+F262*E262</f>
        <v>140</v>
      </c>
      <c r="H262" s="2"/>
      <c r="I262" s="2">
        <f t="shared" ref="I262:I325" si="9">+G262-H262</f>
        <v>140</v>
      </c>
      <c r="J262" s="2" t="str">
        <f>IF(C262,VLOOKUP(C262,list!$A$4:$B$109,2,0))</f>
        <v xml:space="preserve">فكرى الغمراوى </v>
      </c>
      <c r="K262" s="2" t="str">
        <f>IF(D262,VLOOKUP(D262,list!$C$4:$D$109,2,0))</f>
        <v>نتروكاينين بلس</v>
      </c>
      <c r="L262" s="4"/>
    </row>
    <row r="263" spans="1:12" x14ac:dyDescent="0.25">
      <c r="A263" s="45">
        <v>43816</v>
      </c>
      <c r="B263" s="41">
        <v>4442</v>
      </c>
      <c r="C263" s="2">
        <v>26</v>
      </c>
      <c r="D263" s="2">
        <v>7</v>
      </c>
      <c r="E263" s="2">
        <v>1</v>
      </c>
      <c r="F263" s="2">
        <v>120</v>
      </c>
      <c r="G263" s="2">
        <f t="shared" si="8"/>
        <v>120</v>
      </c>
      <c r="H263" s="2"/>
      <c r="I263" s="2">
        <f t="shared" si="9"/>
        <v>120</v>
      </c>
      <c r="J263" s="2" t="str">
        <f>IF(C263,VLOOKUP(C263,list!$A$4:$B$109,2,0))</f>
        <v xml:space="preserve">فكرى الغمراوى </v>
      </c>
      <c r="K263" s="2" t="str">
        <f>IF(D263,VLOOKUP(D263,list!$C$4:$D$109,2,0))</f>
        <v xml:space="preserve">اتلانت </v>
      </c>
      <c r="L263" s="4"/>
    </row>
    <row r="264" spans="1:12" x14ac:dyDescent="0.25">
      <c r="A264" s="45">
        <v>43816</v>
      </c>
      <c r="B264" s="41">
        <v>4443</v>
      </c>
      <c r="C264" s="2">
        <v>7</v>
      </c>
      <c r="D264" s="2">
        <v>54</v>
      </c>
      <c r="E264" s="2">
        <v>1</v>
      </c>
      <c r="F264" s="2">
        <v>480</v>
      </c>
      <c r="G264" s="2">
        <f t="shared" si="8"/>
        <v>480</v>
      </c>
      <c r="H264" s="2"/>
      <c r="I264" s="2">
        <f t="shared" si="9"/>
        <v>480</v>
      </c>
      <c r="J264" s="2" t="str">
        <f>IF(C264,VLOOKUP(C264,list!$A$4:$B$109,2,0))</f>
        <v>احمد عبدالواحد ( محمد عصام</v>
      </c>
      <c r="K264" s="2" t="str">
        <f>IF(D264,VLOOKUP(D264,list!$C$4:$D$109,2,0))</f>
        <v>كول فيرت50-20-15</v>
      </c>
      <c r="L264" s="4"/>
    </row>
    <row r="265" spans="1:12" x14ac:dyDescent="0.25">
      <c r="A265" s="45">
        <v>43816</v>
      </c>
      <c r="B265" s="41">
        <v>4444</v>
      </c>
      <c r="C265" s="2">
        <v>28</v>
      </c>
      <c r="D265" s="2">
        <v>33</v>
      </c>
      <c r="E265" s="2">
        <v>2</v>
      </c>
      <c r="F265" s="2">
        <v>110</v>
      </c>
      <c r="G265" s="2">
        <f t="shared" si="8"/>
        <v>220</v>
      </c>
      <c r="H265" s="2"/>
      <c r="I265" s="2">
        <f t="shared" si="9"/>
        <v>220</v>
      </c>
      <c r="J265" s="2" t="str">
        <f>IF(C265,VLOOKUP(C265,list!$A$4:$B$109,2,0))</f>
        <v>محمود عطية الشافعى</v>
      </c>
      <c r="K265" s="2" t="str">
        <f>IF(D265,VLOOKUP(D265,list!$C$4:$D$109,2,0))</f>
        <v>روت باور</v>
      </c>
      <c r="L265" s="4"/>
    </row>
    <row r="266" spans="1:12" x14ac:dyDescent="0.25">
      <c r="A266" s="45">
        <v>43816</v>
      </c>
      <c r="B266" s="41">
        <v>4444</v>
      </c>
      <c r="C266" s="2">
        <v>28</v>
      </c>
      <c r="D266" s="2">
        <v>22</v>
      </c>
      <c r="E266" s="2">
        <v>1</v>
      </c>
      <c r="F266" s="2">
        <v>80</v>
      </c>
      <c r="G266" s="2">
        <f t="shared" si="8"/>
        <v>80</v>
      </c>
      <c r="H266" s="2"/>
      <c r="I266" s="2">
        <f t="shared" si="9"/>
        <v>80</v>
      </c>
      <c r="J266" s="2" t="str">
        <f>IF(C266,VLOOKUP(C266,list!$A$4:$B$109,2,0))</f>
        <v>محمود عطية الشافعى</v>
      </c>
      <c r="K266" s="2" t="str">
        <f>IF(D266,VLOOKUP(D266,list!$C$4:$D$109,2,0))</f>
        <v>فولفو ماكس</v>
      </c>
      <c r="L266" s="4"/>
    </row>
    <row r="267" spans="1:12" x14ac:dyDescent="0.25">
      <c r="A267" s="45">
        <v>43816</v>
      </c>
      <c r="B267" s="41">
        <v>4444</v>
      </c>
      <c r="C267" s="2">
        <v>28</v>
      </c>
      <c r="D267" s="2">
        <v>4</v>
      </c>
      <c r="E267" s="2">
        <v>5.5</v>
      </c>
      <c r="F267" s="2">
        <v>60</v>
      </c>
      <c r="G267" s="2">
        <f t="shared" si="8"/>
        <v>330</v>
      </c>
      <c r="H267" s="2"/>
      <c r="I267" s="2">
        <f t="shared" si="9"/>
        <v>330</v>
      </c>
      <c r="J267" s="2" t="str">
        <f>IF(C267,VLOOKUP(C267,list!$A$4:$B$109,2,0))</f>
        <v>محمود عطية الشافعى</v>
      </c>
      <c r="K267" s="2" t="str">
        <f>IF(D267,VLOOKUP(D267,list!$C$4:$D$109,2,0))</f>
        <v>اتش تى سى 40-12-8</v>
      </c>
      <c r="L267" s="4"/>
    </row>
    <row r="268" spans="1:12" x14ac:dyDescent="0.25">
      <c r="A268" s="45">
        <v>43816</v>
      </c>
      <c r="B268" s="41">
        <v>4445</v>
      </c>
      <c r="C268" s="2">
        <v>63</v>
      </c>
      <c r="D268" s="2">
        <v>51</v>
      </c>
      <c r="E268" s="2">
        <v>4</v>
      </c>
      <c r="F268" s="2">
        <v>35</v>
      </c>
      <c r="G268" s="2">
        <f t="shared" si="8"/>
        <v>140</v>
      </c>
      <c r="H268" s="2"/>
      <c r="I268" s="2">
        <f t="shared" si="9"/>
        <v>140</v>
      </c>
      <c r="J268" s="2" t="str">
        <f>IF(C268,VLOOKUP(C268,list!$A$4:$B$109,2,0))</f>
        <v>على رمضان على</v>
      </c>
      <c r="K268" s="2" t="str">
        <f>IF(D268,VLOOKUP(D268,list!$C$4:$D$109,2,0))</f>
        <v>ماب</v>
      </c>
      <c r="L268" s="4"/>
    </row>
    <row r="269" spans="1:12" x14ac:dyDescent="0.25">
      <c r="A269" s="45">
        <v>43816</v>
      </c>
      <c r="B269" s="41">
        <v>4446</v>
      </c>
      <c r="C269" s="2">
        <v>64</v>
      </c>
      <c r="D269" s="2">
        <v>1</v>
      </c>
      <c r="E269" s="2">
        <v>1</v>
      </c>
      <c r="F269" s="2">
        <v>800</v>
      </c>
      <c r="G269" s="2">
        <f t="shared" si="8"/>
        <v>800</v>
      </c>
      <c r="H269" s="2">
        <v>800</v>
      </c>
      <c r="I269" s="2">
        <f t="shared" si="9"/>
        <v>0</v>
      </c>
      <c r="J269" s="2" t="str">
        <f>IF(C269,VLOOKUP(C269,list!$A$4:$B$109,2,0))</f>
        <v xml:space="preserve">محمد عبدالله شلبى </v>
      </c>
      <c r="K269" s="2" t="str">
        <f>IF(D269,VLOOKUP(D269,list!$C$4:$D$109,2,0))</f>
        <v>فولكس</v>
      </c>
      <c r="L269" s="4"/>
    </row>
    <row r="270" spans="1:12" x14ac:dyDescent="0.25">
      <c r="A270" s="45">
        <v>43816</v>
      </c>
      <c r="B270" s="41">
        <v>4446</v>
      </c>
      <c r="C270" s="2">
        <v>64</v>
      </c>
      <c r="D270" s="2">
        <v>7</v>
      </c>
      <c r="E270" s="2">
        <v>1</v>
      </c>
      <c r="F270" s="2">
        <v>120</v>
      </c>
      <c r="G270" s="2">
        <f t="shared" si="8"/>
        <v>120</v>
      </c>
      <c r="H270" s="2">
        <v>120</v>
      </c>
      <c r="I270" s="2">
        <f t="shared" si="9"/>
        <v>0</v>
      </c>
      <c r="J270" s="2" t="str">
        <f>IF(C270,VLOOKUP(C270,list!$A$4:$B$109,2,0))</f>
        <v xml:space="preserve">محمد عبدالله شلبى </v>
      </c>
      <c r="K270" s="2" t="str">
        <f>IF(D270,VLOOKUP(D270,list!$C$4:$D$109,2,0))</f>
        <v xml:space="preserve">اتلانت </v>
      </c>
      <c r="L270" s="4"/>
    </row>
    <row r="271" spans="1:12" x14ac:dyDescent="0.25">
      <c r="A271" s="45">
        <v>43818</v>
      </c>
      <c r="B271" s="41">
        <v>4447</v>
      </c>
      <c r="C271" s="2">
        <v>65</v>
      </c>
      <c r="D271" s="2">
        <v>1</v>
      </c>
      <c r="E271" s="2">
        <v>1</v>
      </c>
      <c r="F271" s="2">
        <v>800</v>
      </c>
      <c r="G271" s="2">
        <f t="shared" si="8"/>
        <v>800</v>
      </c>
      <c r="H271" s="2"/>
      <c r="I271" s="2">
        <f t="shared" si="9"/>
        <v>800</v>
      </c>
      <c r="J271" s="2" t="str">
        <f>IF(C271,VLOOKUP(C271,list!$A$4:$B$109,2,0))</f>
        <v>الشحات المهدى</v>
      </c>
      <c r="K271" s="2" t="str">
        <f>IF(D271,VLOOKUP(D271,list!$C$4:$D$109,2,0))</f>
        <v>فولكس</v>
      </c>
      <c r="L271" s="4"/>
    </row>
    <row r="272" spans="1:12" x14ac:dyDescent="0.25">
      <c r="A272" s="45">
        <v>43818</v>
      </c>
      <c r="B272" s="41">
        <v>4447</v>
      </c>
      <c r="C272" s="2">
        <v>65</v>
      </c>
      <c r="D272" s="2">
        <v>16</v>
      </c>
      <c r="E272" s="2">
        <v>1</v>
      </c>
      <c r="F272" s="2">
        <v>400</v>
      </c>
      <c r="G272" s="2">
        <f t="shared" si="8"/>
        <v>400</v>
      </c>
      <c r="H272" s="2"/>
      <c r="I272" s="2">
        <f t="shared" si="9"/>
        <v>400</v>
      </c>
      <c r="J272" s="2" t="str">
        <f>IF(C272,VLOOKUP(C272,list!$A$4:$B$109,2,0))</f>
        <v>الشحات المهدى</v>
      </c>
      <c r="K272" s="2" t="str">
        <f>IF(D272,VLOOKUP(D272,list!$C$4:$D$109,2,0))</f>
        <v>تبارك سترولين</v>
      </c>
      <c r="L272" s="4"/>
    </row>
    <row r="273" spans="1:12" x14ac:dyDescent="0.25">
      <c r="A273" s="45">
        <v>43818</v>
      </c>
      <c r="B273" s="41">
        <v>4447</v>
      </c>
      <c r="C273" s="2">
        <v>65</v>
      </c>
      <c r="D273" s="2">
        <v>7</v>
      </c>
      <c r="E273" s="2">
        <v>1</v>
      </c>
      <c r="F273" s="2">
        <v>120</v>
      </c>
      <c r="G273" s="2">
        <f t="shared" si="8"/>
        <v>120</v>
      </c>
      <c r="H273" s="2"/>
      <c r="I273" s="2">
        <f t="shared" si="9"/>
        <v>120</v>
      </c>
      <c r="J273" s="2" t="str">
        <f>IF(C273,VLOOKUP(C273,list!$A$4:$B$109,2,0))</f>
        <v>الشحات المهدى</v>
      </c>
      <c r="K273" s="2" t="str">
        <f>IF(D273,VLOOKUP(D273,list!$C$4:$D$109,2,0))</f>
        <v xml:space="preserve">اتلانت </v>
      </c>
      <c r="L273" s="4"/>
    </row>
    <row r="274" spans="1:12" x14ac:dyDescent="0.25">
      <c r="A274" s="45">
        <v>43818</v>
      </c>
      <c r="B274" s="41">
        <v>4448</v>
      </c>
      <c r="C274" s="2">
        <v>8</v>
      </c>
      <c r="D274" s="2">
        <v>37</v>
      </c>
      <c r="E274" s="2">
        <v>1</v>
      </c>
      <c r="F274" s="2">
        <v>100</v>
      </c>
      <c r="G274" s="2">
        <f t="shared" si="8"/>
        <v>100</v>
      </c>
      <c r="H274" s="2"/>
      <c r="I274" s="2">
        <f t="shared" si="9"/>
        <v>100</v>
      </c>
      <c r="J274" s="2" t="str">
        <f>IF(C274,VLOOKUP(C274,list!$A$4:$B$109,2,0))</f>
        <v>مصطفى محمد العدسى (كامل جمعة</v>
      </c>
      <c r="K274" s="2" t="str">
        <f>IF(D274,VLOOKUP(D274,list!$C$4:$D$109,2,0))</f>
        <v>اكوانوفاكالبور</v>
      </c>
      <c r="L274" s="4"/>
    </row>
    <row r="275" spans="1:12" x14ac:dyDescent="0.25">
      <c r="A275" s="45">
        <v>43818</v>
      </c>
      <c r="B275" s="41">
        <v>4449</v>
      </c>
      <c r="C275" s="2">
        <v>10</v>
      </c>
      <c r="D275" s="2">
        <v>59</v>
      </c>
      <c r="E275" s="2">
        <v>1</v>
      </c>
      <c r="F275" s="2">
        <v>145</v>
      </c>
      <c r="G275" s="2">
        <f t="shared" si="8"/>
        <v>145</v>
      </c>
      <c r="H275" s="2"/>
      <c r="I275" s="2">
        <f t="shared" si="9"/>
        <v>145</v>
      </c>
      <c r="J275" s="2" t="str">
        <f>IF(C275,VLOOKUP(C275,list!$A$4:$B$109,2,0))</f>
        <v>محمد خيرى سليم</v>
      </c>
      <c r="K275" s="2" t="str">
        <f>IF(D275,VLOOKUP(D275,list!$C$4:$D$109,2,0))</f>
        <v>داليفوس</v>
      </c>
      <c r="L275" s="4"/>
    </row>
    <row r="276" spans="1:12" x14ac:dyDescent="0.25">
      <c r="A276" s="45">
        <v>43818</v>
      </c>
      <c r="B276" s="41">
        <v>4449</v>
      </c>
      <c r="C276" s="2">
        <v>10</v>
      </c>
      <c r="D276" s="2">
        <v>28</v>
      </c>
      <c r="E276" s="2">
        <v>1</v>
      </c>
      <c r="F276" s="2">
        <v>220</v>
      </c>
      <c r="G276" s="2">
        <f t="shared" si="8"/>
        <v>220</v>
      </c>
      <c r="H276" s="2"/>
      <c r="I276" s="2">
        <f t="shared" si="9"/>
        <v>220</v>
      </c>
      <c r="J276" s="2" t="str">
        <f>IF(C276,VLOOKUP(C276,list!$A$4:$B$109,2,0))</f>
        <v>محمد خيرى سليم</v>
      </c>
      <c r="K276" s="2" t="str">
        <f>IF(D276,VLOOKUP(D276,list!$C$4:$D$109,2,0))</f>
        <v>صن زنك</v>
      </c>
      <c r="L276" s="4"/>
    </row>
    <row r="277" spans="1:12" x14ac:dyDescent="0.25">
      <c r="A277" s="45">
        <v>43818</v>
      </c>
      <c r="B277" s="41">
        <v>4350</v>
      </c>
      <c r="C277" s="2">
        <v>66</v>
      </c>
      <c r="D277" s="2">
        <v>1</v>
      </c>
      <c r="E277" s="2">
        <v>1</v>
      </c>
      <c r="F277" s="2">
        <v>800</v>
      </c>
      <c r="G277" s="2">
        <f t="shared" si="8"/>
        <v>800</v>
      </c>
      <c r="H277" s="2">
        <v>200</v>
      </c>
      <c r="I277" s="2">
        <f t="shared" si="9"/>
        <v>600</v>
      </c>
      <c r="J277" s="2" t="str">
        <f>IF(C277,VLOOKUP(C277,list!$A$4:$B$109,2,0))</f>
        <v>شريف عبدالمنعم سعد ( وحيد حامد</v>
      </c>
      <c r="K277" s="2" t="str">
        <f>IF(D277,VLOOKUP(D277,list!$C$4:$D$109,2,0))</f>
        <v>فولكس</v>
      </c>
      <c r="L277" s="4"/>
    </row>
    <row r="278" spans="1:12" x14ac:dyDescent="0.25">
      <c r="A278" s="45">
        <v>43818</v>
      </c>
      <c r="B278" s="41">
        <v>4350</v>
      </c>
      <c r="C278" s="2">
        <v>66</v>
      </c>
      <c r="D278" s="2">
        <v>11</v>
      </c>
      <c r="E278" s="2">
        <v>1</v>
      </c>
      <c r="F278" s="2">
        <v>115</v>
      </c>
      <c r="G278" s="16">
        <f t="shared" si="8"/>
        <v>115</v>
      </c>
      <c r="H278" s="16"/>
      <c r="I278" s="16">
        <f t="shared" si="9"/>
        <v>115</v>
      </c>
      <c r="J278" s="2" t="str">
        <f>IF(C278,VLOOKUP(C278,list!$A$4:$B$109,2,0))</f>
        <v>شريف عبدالمنعم سعد ( وحيد حامد</v>
      </c>
      <c r="K278" s="2" t="str">
        <f>IF(D278,VLOOKUP(D278,list!$C$4:$D$109,2,0))</f>
        <v>بوب اكس لارج</v>
      </c>
      <c r="L278" s="4"/>
    </row>
    <row r="279" spans="1:12" x14ac:dyDescent="0.25">
      <c r="A279" s="45">
        <v>43818</v>
      </c>
      <c r="B279" s="41">
        <v>4351</v>
      </c>
      <c r="C279" s="2">
        <v>38</v>
      </c>
      <c r="D279" s="2">
        <v>38</v>
      </c>
      <c r="E279" s="2">
        <v>2</v>
      </c>
      <c r="F279" s="2">
        <v>80</v>
      </c>
      <c r="G279" s="16">
        <f t="shared" si="8"/>
        <v>160</v>
      </c>
      <c r="H279" s="16"/>
      <c r="I279" s="16">
        <f t="shared" si="9"/>
        <v>160</v>
      </c>
      <c r="J279" s="2" t="str">
        <f>IF(C279,VLOOKUP(C279,list!$A$4:$B$109,2,0))</f>
        <v>محمود عطية ذكى الشيخ</v>
      </c>
      <c r="K279" s="2" t="str">
        <f>IF(D279,VLOOKUP(D279,list!$C$4:$D$109,2,0))</f>
        <v>اكسلانت</v>
      </c>
      <c r="L279" s="4"/>
    </row>
    <row r="280" spans="1:12" x14ac:dyDescent="0.25">
      <c r="A280" s="45">
        <v>43819</v>
      </c>
      <c r="B280" s="41">
        <v>4351</v>
      </c>
      <c r="C280" s="2">
        <v>38</v>
      </c>
      <c r="D280" s="2">
        <v>42</v>
      </c>
      <c r="E280" s="2">
        <v>1</v>
      </c>
      <c r="F280" s="2">
        <v>95</v>
      </c>
      <c r="G280" s="16">
        <f t="shared" si="8"/>
        <v>95</v>
      </c>
      <c r="H280" s="16"/>
      <c r="I280" s="16">
        <f t="shared" si="9"/>
        <v>95</v>
      </c>
      <c r="J280" s="2" t="str">
        <f>IF(C280,VLOOKUP(C280,list!$A$4:$B$109,2,0))</f>
        <v>محمود عطية ذكى الشيخ</v>
      </c>
      <c r="K280" s="2" t="str">
        <f>IF(D280,VLOOKUP(D280,list!$C$4:$D$109,2,0))</f>
        <v>كبريتات نحاس</v>
      </c>
      <c r="L280" s="4"/>
    </row>
    <row r="281" spans="1:12" x14ac:dyDescent="0.25">
      <c r="A281" s="45">
        <v>43819</v>
      </c>
      <c r="B281" s="41">
        <v>4352</v>
      </c>
      <c r="C281" s="2">
        <v>21</v>
      </c>
      <c r="D281" s="2">
        <v>22</v>
      </c>
      <c r="E281" s="2">
        <v>1</v>
      </c>
      <c r="F281" s="2">
        <v>80</v>
      </c>
      <c r="G281" s="16">
        <f t="shared" si="8"/>
        <v>80</v>
      </c>
      <c r="H281" s="16"/>
      <c r="I281" s="16">
        <f t="shared" si="9"/>
        <v>80</v>
      </c>
      <c r="J281" s="2" t="str">
        <f>IF(C281,VLOOKUP(C281,list!$A$4:$B$109,2,0))</f>
        <v>سامى الغمراوى</v>
      </c>
      <c r="K281" s="2" t="str">
        <f>IF(D281,VLOOKUP(D281,list!$C$4:$D$109,2,0))</f>
        <v>فولفو ماكس</v>
      </c>
      <c r="L281" s="4"/>
    </row>
    <row r="282" spans="1:12" x14ac:dyDescent="0.25">
      <c r="A282" s="45">
        <v>43819</v>
      </c>
      <c r="B282" s="41">
        <v>4352</v>
      </c>
      <c r="C282" s="2">
        <v>21</v>
      </c>
      <c r="D282" s="2">
        <v>60</v>
      </c>
      <c r="E282" s="2">
        <v>1</v>
      </c>
      <c r="F282" s="2">
        <v>80</v>
      </c>
      <c r="G282" s="16">
        <f t="shared" si="8"/>
        <v>80</v>
      </c>
      <c r="H282" s="16"/>
      <c r="I282" s="16">
        <f t="shared" si="9"/>
        <v>80</v>
      </c>
      <c r="J282" s="2" t="str">
        <f>IF(C282,VLOOKUP(C282,list!$A$4:$B$109,2,0))</f>
        <v>سامى الغمراوى</v>
      </c>
      <c r="K282" s="2" t="str">
        <f>IF(D282,VLOOKUP(D282,list!$C$4:$D$109,2,0))</f>
        <v>ماكس جرو زنك</v>
      </c>
      <c r="L282" s="4"/>
    </row>
    <row r="283" spans="1:12" x14ac:dyDescent="0.25">
      <c r="A283" s="45">
        <v>43819</v>
      </c>
      <c r="B283" s="41">
        <v>4352</v>
      </c>
      <c r="C283" s="2">
        <v>21</v>
      </c>
      <c r="D283" s="2">
        <v>61</v>
      </c>
      <c r="E283" s="2">
        <v>1</v>
      </c>
      <c r="F283" s="2">
        <v>200</v>
      </c>
      <c r="G283" s="16">
        <f t="shared" si="8"/>
        <v>200</v>
      </c>
      <c r="H283" s="16"/>
      <c r="I283" s="16">
        <f t="shared" si="9"/>
        <v>200</v>
      </c>
      <c r="J283" s="2" t="str">
        <f>IF(C283,VLOOKUP(C283,list!$A$4:$B$109,2,0))</f>
        <v>سامى الغمراوى</v>
      </c>
      <c r="K283" s="2" t="str">
        <f>IF(D283,VLOOKUP(D283,list!$C$4:$D$109,2,0))</f>
        <v>حديد ادها 6% افتى بلو</v>
      </c>
      <c r="L283" s="4"/>
    </row>
    <row r="284" spans="1:12" x14ac:dyDescent="0.25">
      <c r="A284" s="45">
        <v>43819</v>
      </c>
      <c r="B284" s="41">
        <v>4352</v>
      </c>
      <c r="C284" s="2">
        <v>21</v>
      </c>
      <c r="D284" s="2">
        <v>19</v>
      </c>
      <c r="E284" s="2">
        <v>1</v>
      </c>
      <c r="F284" s="2">
        <v>80</v>
      </c>
      <c r="G284" s="16">
        <f t="shared" si="8"/>
        <v>80</v>
      </c>
      <c r="H284" s="16"/>
      <c r="I284" s="16">
        <f t="shared" si="9"/>
        <v>80</v>
      </c>
      <c r="J284" s="2" t="str">
        <f>IF(C284,VLOOKUP(C284,list!$A$4:$B$109,2,0))</f>
        <v>سامى الغمراوى</v>
      </c>
      <c r="K284" s="2" t="str">
        <f>IF(D284,VLOOKUP(D284,list!$C$4:$D$109,2,0))</f>
        <v>ماكس جرو 19-19</v>
      </c>
      <c r="L284" s="4"/>
    </row>
    <row r="285" spans="1:12" x14ac:dyDescent="0.25">
      <c r="A285" s="45">
        <v>43819</v>
      </c>
      <c r="B285" s="41">
        <v>4352</v>
      </c>
      <c r="C285" s="2">
        <v>21</v>
      </c>
      <c r="D285" s="2">
        <v>35</v>
      </c>
      <c r="E285" s="2">
        <v>1</v>
      </c>
      <c r="F285" s="2">
        <v>80</v>
      </c>
      <c r="G285" s="16">
        <f t="shared" si="8"/>
        <v>80</v>
      </c>
      <c r="H285" s="16"/>
      <c r="I285" s="16">
        <f t="shared" si="9"/>
        <v>80</v>
      </c>
      <c r="J285" s="2" t="str">
        <f>IF(C285,VLOOKUP(C285,list!$A$4:$B$109,2,0))</f>
        <v>سامى الغمراوى</v>
      </c>
      <c r="K285" s="2" t="str">
        <f>IF(D285,VLOOKUP(D285,list!$C$4:$D$109,2,0))</f>
        <v>هيومى ماكس</v>
      </c>
      <c r="L285" s="4"/>
    </row>
    <row r="286" spans="1:12" x14ac:dyDescent="0.25">
      <c r="A286" s="45">
        <v>43819</v>
      </c>
      <c r="B286" s="41">
        <v>4353</v>
      </c>
      <c r="C286" s="2">
        <v>11</v>
      </c>
      <c r="D286" s="2">
        <v>54</v>
      </c>
      <c r="E286" s="2">
        <v>1</v>
      </c>
      <c r="F286" s="2">
        <v>480</v>
      </c>
      <c r="G286" s="16">
        <f t="shared" si="8"/>
        <v>480</v>
      </c>
      <c r="H286" s="16"/>
      <c r="I286" s="16">
        <f t="shared" si="9"/>
        <v>480</v>
      </c>
      <c r="J286" s="2" t="str">
        <f>IF(C286,VLOOKUP(C286,list!$A$4:$B$109,2,0))</f>
        <v>عادل محمد العدسى</v>
      </c>
      <c r="K286" s="2" t="str">
        <f>IF(D286,VLOOKUP(D286,list!$C$4:$D$109,2,0))</f>
        <v>كول فيرت50-20-15</v>
      </c>
      <c r="L286" s="4"/>
    </row>
    <row r="287" spans="1:12" x14ac:dyDescent="0.25">
      <c r="A287" s="45">
        <v>43819</v>
      </c>
      <c r="B287" s="41">
        <v>4353</v>
      </c>
      <c r="C287" s="2">
        <v>11</v>
      </c>
      <c r="D287" s="2">
        <v>55</v>
      </c>
      <c r="E287" s="2">
        <v>1</v>
      </c>
      <c r="F287" s="2">
        <v>480</v>
      </c>
      <c r="G287" s="16">
        <f t="shared" si="8"/>
        <v>480</v>
      </c>
      <c r="H287" s="16"/>
      <c r="I287" s="16">
        <f t="shared" si="9"/>
        <v>480</v>
      </c>
      <c r="J287" s="2" t="str">
        <f>IF(C287,VLOOKUP(C287,list!$A$4:$B$109,2,0))</f>
        <v>عادل محمد العدسى</v>
      </c>
      <c r="K287" s="2" t="str">
        <f>IF(D287,VLOOKUP(D287,list!$C$4:$D$109,2,0))</f>
        <v>كول فيرت 30-50-5</v>
      </c>
      <c r="L287" s="4"/>
    </row>
    <row r="288" spans="1:12" x14ac:dyDescent="0.25">
      <c r="A288" s="45">
        <v>43819</v>
      </c>
      <c r="B288" s="41">
        <v>4354</v>
      </c>
      <c r="C288" s="2">
        <v>9</v>
      </c>
      <c r="D288" s="2">
        <v>40</v>
      </c>
      <c r="E288" s="2">
        <v>1</v>
      </c>
      <c r="F288" s="2">
        <v>75</v>
      </c>
      <c r="G288" s="16">
        <f t="shared" si="8"/>
        <v>75</v>
      </c>
      <c r="H288" s="16">
        <v>75</v>
      </c>
      <c r="I288" s="16">
        <f t="shared" si="9"/>
        <v>0</v>
      </c>
      <c r="J288" s="2" t="str">
        <f>IF(C288,VLOOKUP(C288,list!$A$4:$B$109,2,0))</f>
        <v>محمد سليمان شلبى</v>
      </c>
      <c r="K288" s="2" t="str">
        <f>IF(D288,VLOOKUP(D288,list!$C$4:$D$109,2,0))</f>
        <v xml:space="preserve">سبيرو </v>
      </c>
      <c r="L288" s="4"/>
    </row>
    <row r="289" spans="1:12" x14ac:dyDescent="0.25">
      <c r="A289" s="45">
        <v>43819</v>
      </c>
      <c r="B289" s="41">
        <v>4354</v>
      </c>
      <c r="C289" s="2">
        <v>9</v>
      </c>
      <c r="D289" s="2">
        <v>23</v>
      </c>
      <c r="E289" s="2">
        <v>1</v>
      </c>
      <c r="F289" s="2">
        <v>95</v>
      </c>
      <c r="G289" s="16">
        <f t="shared" si="8"/>
        <v>95</v>
      </c>
      <c r="H289" s="16">
        <v>75</v>
      </c>
      <c r="I289" s="16">
        <f t="shared" si="9"/>
        <v>20</v>
      </c>
      <c r="J289" s="2" t="str">
        <f>IF(C289,VLOOKUP(C289,list!$A$4:$B$109,2,0))</f>
        <v>محمد سليمان شلبى</v>
      </c>
      <c r="K289" s="2" t="str">
        <f>IF(D289,VLOOKUP(D289,list!$C$4:$D$109,2,0))</f>
        <v>حمض نيتريك</v>
      </c>
      <c r="L289" s="4"/>
    </row>
    <row r="290" spans="1:12" x14ac:dyDescent="0.25">
      <c r="A290" s="45">
        <v>43819</v>
      </c>
      <c r="B290" s="41">
        <v>4355</v>
      </c>
      <c r="C290" s="2">
        <v>68</v>
      </c>
      <c r="D290" s="2">
        <v>1</v>
      </c>
      <c r="E290" s="2">
        <v>1</v>
      </c>
      <c r="F290" s="2">
        <v>800</v>
      </c>
      <c r="G290" s="16">
        <f t="shared" si="8"/>
        <v>800</v>
      </c>
      <c r="H290" s="16"/>
      <c r="I290" s="16">
        <f t="shared" si="9"/>
        <v>800</v>
      </c>
      <c r="J290" s="2" t="str">
        <f>IF(C290,VLOOKUP(C290,list!$A$4:$B$109,2,0))</f>
        <v>محمد حافظ</v>
      </c>
      <c r="K290" s="2" t="str">
        <f>IF(D290,VLOOKUP(D290,list!$C$4:$D$109,2,0))</f>
        <v>فولكس</v>
      </c>
      <c r="L290" s="4"/>
    </row>
    <row r="291" spans="1:12" x14ac:dyDescent="0.25">
      <c r="A291" s="45">
        <v>43820</v>
      </c>
      <c r="B291" s="41">
        <v>4355</v>
      </c>
      <c r="C291" s="2">
        <v>68</v>
      </c>
      <c r="D291" s="2">
        <v>7</v>
      </c>
      <c r="E291" s="2">
        <v>1</v>
      </c>
      <c r="F291" s="2">
        <v>120</v>
      </c>
      <c r="G291" s="16">
        <f t="shared" si="8"/>
        <v>120</v>
      </c>
      <c r="H291" s="16"/>
      <c r="I291" s="16">
        <f t="shared" si="9"/>
        <v>120</v>
      </c>
      <c r="J291" s="2" t="str">
        <f>IF(C291,VLOOKUP(C291,list!$A$4:$B$109,2,0))</f>
        <v>محمد حافظ</v>
      </c>
      <c r="K291" s="2" t="str">
        <f>IF(D291,VLOOKUP(D291,list!$C$4:$D$109,2,0))</f>
        <v xml:space="preserve">اتلانت </v>
      </c>
      <c r="L291" s="4"/>
    </row>
    <row r="292" spans="1:12" x14ac:dyDescent="0.25">
      <c r="A292" s="45" t="s">
        <v>177</v>
      </c>
      <c r="B292" s="41">
        <v>4356</v>
      </c>
      <c r="C292" s="2">
        <v>8</v>
      </c>
      <c r="D292" s="2">
        <v>24</v>
      </c>
      <c r="E292" s="2">
        <v>2</v>
      </c>
      <c r="F292" s="2">
        <v>140</v>
      </c>
      <c r="G292" s="16">
        <f t="shared" si="8"/>
        <v>280</v>
      </c>
      <c r="H292" s="16"/>
      <c r="I292" s="16">
        <f t="shared" si="9"/>
        <v>280</v>
      </c>
      <c r="J292" s="2" t="str">
        <f>IF(C292,VLOOKUP(C292,list!$A$4:$B$109,2,0))</f>
        <v>مصطفى محمد العدسى (كامل جمعة</v>
      </c>
      <c r="K292" s="2" t="str">
        <f>IF(D292,VLOOKUP(D292,list!$C$4:$D$109,2,0))</f>
        <v>نتروكاينين بلس</v>
      </c>
      <c r="L292" s="4"/>
    </row>
    <row r="293" spans="1:12" x14ac:dyDescent="0.25">
      <c r="A293" s="45" t="s">
        <v>177</v>
      </c>
      <c r="B293" s="41">
        <v>4357</v>
      </c>
      <c r="C293" s="2">
        <v>69</v>
      </c>
      <c r="D293" s="2">
        <v>1</v>
      </c>
      <c r="E293" s="2">
        <v>1</v>
      </c>
      <c r="F293" s="2">
        <v>800</v>
      </c>
      <c r="G293" s="16">
        <f t="shared" si="8"/>
        <v>800</v>
      </c>
      <c r="H293" s="16"/>
      <c r="I293" s="16">
        <f t="shared" si="9"/>
        <v>800</v>
      </c>
      <c r="J293" s="2" t="str">
        <f>IF(C293,VLOOKUP(C293,list!$A$4:$B$109,2,0))</f>
        <v>عبدالعزيز ونيس</v>
      </c>
      <c r="K293" s="2" t="str">
        <f>IF(D293,VLOOKUP(D293,list!$C$4:$D$109,2,0))</f>
        <v>فولكس</v>
      </c>
      <c r="L293" s="4"/>
    </row>
    <row r="294" spans="1:12" x14ac:dyDescent="0.25">
      <c r="A294" s="45" t="s">
        <v>178</v>
      </c>
      <c r="B294" s="41">
        <v>4358</v>
      </c>
      <c r="C294" s="2">
        <v>4</v>
      </c>
      <c r="D294" s="2">
        <v>55</v>
      </c>
      <c r="E294" s="2"/>
      <c r="F294" s="2"/>
      <c r="G294" s="16">
        <f t="shared" si="8"/>
        <v>0</v>
      </c>
      <c r="H294" s="16"/>
      <c r="I294" s="16">
        <f t="shared" si="9"/>
        <v>0</v>
      </c>
      <c r="J294" s="2" t="str">
        <f>IF(C294,VLOOKUP(C294,list!$A$4:$B$109,2,0))</f>
        <v>عبدالله شعبان طه</v>
      </c>
      <c r="K294" s="2" t="str">
        <f>IF(D294,VLOOKUP(D294,list!$C$4:$D$109,2,0))</f>
        <v>كول فيرت 30-50-5</v>
      </c>
      <c r="L294" s="4"/>
    </row>
    <row r="295" spans="1:12" x14ac:dyDescent="0.25">
      <c r="A295" s="45" t="s">
        <v>178</v>
      </c>
      <c r="B295" s="41">
        <v>4358</v>
      </c>
      <c r="C295" s="2">
        <v>4</v>
      </c>
      <c r="D295" s="2">
        <v>1</v>
      </c>
      <c r="E295" s="2"/>
      <c r="F295" s="2"/>
      <c r="G295" s="16">
        <f t="shared" si="8"/>
        <v>0</v>
      </c>
      <c r="H295" s="16"/>
      <c r="I295" s="16">
        <f t="shared" si="9"/>
        <v>0</v>
      </c>
      <c r="J295" s="2" t="str">
        <f>IF(C295,VLOOKUP(C295,list!$A$4:$B$109,2,0))</f>
        <v>عبدالله شعبان طه</v>
      </c>
      <c r="K295" s="2" t="str">
        <f>IF(D295,VLOOKUP(D295,list!$C$4:$D$109,2,0))</f>
        <v>فولكس</v>
      </c>
      <c r="L295" s="4"/>
    </row>
    <row r="296" spans="1:12" x14ac:dyDescent="0.25">
      <c r="B296" s="41"/>
      <c r="C296" s="2"/>
      <c r="D296" s="2">
        <v>0</v>
      </c>
      <c r="E296" s="2"/>
      <c r="F296" s="2"/>
      <c r="G296" s="16">
        <f t="shared" si="8"/>
        <v>0</v>
      </c>
      <c r="H296" s="16"/>
      <c r="I296" s="16">
        <f t="shared" si="9"/>
        <v>0</v>
      </c>
      <c r="J296" s="2" t="b">
        <f>IF(C296,VLOOKUP(C296,list!$A$4:$B$109,2,0))</f>
        <v>0</v>
      </c>
      <c r="K296" s="2" t="b">
        <f>IF(D296,VLOOKUP(D296,list!$C$4:$D$109,2,0))</f>
        <v>0</v>
      </c>
      <c r="L296" s="4"/>
    </row>
    <row r="297" spans="1:12" x14ac:dyDescent="0.25">
      <c r="B297" s="41"/>
      <c r="C297" s="2"/>
      <c r="D297" s="2" t="s">
        <v>179</v>
      </c>
      <c r="E297" s="2"/>
      <c r="F297" s="2"/>
      <c r="G297" s="16">
        <f t="shared" si="8"/>
        <v>0</v>
      </c>
      <c r="H297" s="16"/>
      <c r="I297" s="16">
        <f t="shared" si="9"/>
        <v>0</v>
      </c>
      <c r="J297" s="2" t="b">
        <f>IF(C297,VLOOKUP(C297,list!$A$4:$B$109,2,0))</f>
        <v>0</v>
      </c>
      <c r="K297" s="2" t="e">
        <f>IF(D297,VLOOKUP(D297,list!$C$4:$D$109,2,0))</f>
        <v>#VALUE!</v>
      </c>
      <c r="L297" s="4"/>
    </row>
    <row r="298" spans="1:12" x14ac:dyDescent="0.25">
      <c r="B298" s="41"/>
      <c r="C298" s="2"/>
      <c r="D298" s="2"/>
      <c r="E298" s="2"/>
      <c r="F298" s="2"/>
      <c r="G298" s="16">
        <f t="shared" si="8"/>
        <v>0</v>
      </c>
      <c r="H298" s="16"/>
      <c r="I298" s="16">
        <f t="shared" si="9"/>
        <v>0</v>
      </c>
      <c r="J298" s="2" t="b">
        <f>IF(C298,VLOOKUP(C298,list!$A$4:$B$109,2,0))</f>
        <v>0</v>
      </c>
      <c r="K298" s="2" t="b">
        <f>IF(D298,VLOOKUP(D298,list!$C$4:$D$109,2,0))</f>
        <v>0</v>
      </c>
      <c r="L298" s="4"/>
    </row>
    <row r="299" spans="1:12" x14ac:dyDescent="0.25">
      <c r="B299" s="41"/>
      <c r="C299" s="2"/>
      <c r="D299" s="2"/>
      <c r="E299" s="2"/>
      <c r="F299" s="2"/>
      <c r="G299" s="16">
        <f t="shared" si="8"/>
        <v>0</v>
      </c>
      <c r="H299" s="16"/>
      <c r="I299" s="16">
        <f t="shared" si="9"/>
        <v>0</v>
      </c>
      <c r="J299" s="2" t="b">
        <f>IF(C299,VLOOKUP(C299,list!$A$4:$B$109,2,0))</f>
        <v>0</v>
      </c>
      <c r="K299" s="2" t="b">
        <f>IF(D299,VLOOKUP(D299,list!$C$4:$D$109,2,0))</f>
        <v>0</v>
      </c>
      <c r="L299" s="4"/>
    </row>
    <row r="300" spans="1:12" x14ac:dyDescent="0.25">
      <c r="B300" s="41"/>
      <c r="C300" s="2"/>
      <c r="D300" s="2"/>
      <c r="E300" s="2"/>
      <c r="F300" s="2"/>
      <c r="G300" s="16">
        <f t="shared" si="8"/>
        <v>0</v>
      </c>
      <c r="H300" s="16"/>
      <c r="I300" s="16">
        <f t="shared" si="9"/>
        <v>0</v>
      </c>
      <c r="J300" s="2" t="b">
        <f>IF(C300,VLOOKUP(C300,list!$A$4:$B$109,2,0))</f>
        <v>0</v>
      </c>
      <c r="K300" s="2" t="b">
        <f>IF(D300,VLOOKUP(D300,list!$C$4:$D$109,2,0))</f>
        <v>0</v>
      </c>
      <c r="L300" s="4"/>
    </row>
    <row r="301" spans="1:12" x14ac:dyDescent="0.25">
      <c r="B301" s="41"/>
      <c r="C301" s="2"/>
      <c r="D301" s="2"/>
      <c r="E301" s="2"/>
      <c r="F301" s="2"/>
      <c r="G301" s="16">
        <f t="shared" si="8"/>
        <v>0</v>
      </c>
      <c r="H301" s="16"/>
      <c r="I301" s="16">
        <f t="shared" si="9"/>
        <v>0</v>
      </c>
      <c r="J301" s="2" t="b">
        <f>IF(C301,VLOOKUP(C301,list!$A$4:$B$109,2,0))</f>
        <v>0</v>
      </c>
      <c r="K301" s="2" t="b">
        <f>IF(D301,VLOOKUP(D301,list!$C$4:$D$109,2,0))</f>
        <v>0</v>
      </c>
      <c r="L301" s="4"/>
    </row>
    <row r="302" spans="1:12" x14ac:dyDescent="0.25">
      <c r="B302" s="41"/>
      <c r="C302" s="2"/>
      <c r="D302" s="2"/>
      <c r="E302" s="2"/>
      <c r="F302" s="2"/>
      <c r="G302" s="16">
        <f t="shared" si="8"/>
        <v>0</v>
      </c>
      <c r="H302" s="16"/>
      <c r="I302" s="16">
        <f t="shared" si="9"/>
        <v>0</v>
      </c>
      <c r="J302" s="2" t="b">
        <f>IF(C302,VLOOKUP(C302,list!$A$4:$B$109,2,0))</f>
        <v>0</v>
      </c>
      <c r="K302" s="2" t="b">
        <f>IF(D302,VLOOKUP(D302,list!$C$4:$D$109,2,0))</f>
        <v>0</v>
      </c>
      <c r="L302" s="4"/>
    </row>
    <row r="303" spans="1:12" x14ac:dyDescent="0.25">
      <c r="B303" s="41"/>
      <c r="C303" s="2"/>
      <c r="D303" s="2"/>
      <c r="E303" s="2"/>
      <c r="F303" s="2"/>
      <c r="G303" s="16">
        <f t="shared" si="8"/>
        <v>0</v>
      </c>
      <c r="H303" s="16"/>
      <c r="I303" s="16">
        <f t="shared" si="9"/>
        <v>0</v>
      </c>
      <c r="J303" s="2" t="b">
        <f>IF(C303,VLOOKUP(C303,list!$A$4:$B$109,2,0))</f>
        <v>0</v>
      </c>
      <c r="K303" s="2" t="b">
        <f>IF(D303,VLOOKUP(D303,list!$C$4:$D$109,2,0))</f>
        <v>0</v>
      </c>
      <c r="L303" s="4"/>
    </row>
    <row r="304" spans="1:12" x14ac:dyDescent="0.25">
      <c r="B304" s="41"/>
      <c r="C304" s="2"/>
      <c r="D304" s="2"/>
      <c r="E304" s="2"/>
      <c r="F304" s="2"/>
      <c r="G304" s="16">
        <f t="shared" si="8"/>
        <v>0</v>
      </c>
      <c r="H304" s="16"/>
      <c r="I304" s="16">
        <f t="shared" si="9"/>
        <v>0</v>
      </c>
      <c r="J304" s="2" t="b">
        <f>IF(C304,VLOOKUP(C304,list!$A$4:$B$109,2,0))</f>
        <v>0</v>
      </c>
      <c r="K304" s="2" t="b">
        <f>IF(D304,VLOOKUP(D304,list!$C$4:$D$109,2,0))</f>
        <v>0</v>
      </c>
      <c r="L304" s="4"/>
    </row>
    <row r="305" spans="2:12" x14ac:dyDescent="0.25">
      <c r="B305" s="41"/>
      <c r="C305" s="2"/>
      <c r="D305" s="2"/>
      <c r="E305" s="2"/>
      <c r="F305" s="2"/>
      <c r="G305" s="16">
        <f t="shared" si="8"/>
        <v>0</v>
      </c>
      <c r="H305" s="16"/>
      <c r="I305" s="16">
        <f t="shared" si="9"/>
        <v>0</v>
      </c>
      <c r="J305" s="2" t="b">
        <f>IF(C305,VLOOKUP(C305,list!$A$4:$B$109,2,0))</f>
        <v>0</v>
      </c>
      <c r="K305" s="2" t="b">
        <f>IF(D305,VLOOKUP(D305,list!$C$4:$D$109,2,0))</f>
        <v>0</v>
      </c>
      <c r="L305" s="4"/>
    </row>
    <row r="306" spans="2:12" x14ac:dyDescent="0.25">
      <c r="B306" s="41"/>
      <c r="C306" s="2"/>
      <c r="D306" s="2"/>
      <c r="E306" s="2"/>
      <c r="F306" s="2"/>
      <c r="G306" s="16">
        <f t="shared" si="8"/>
        <v>0</v>
      </c>
      <c r="H306" s="16"/>
      <c r="I306" s="16">
        <f t="shared" si="9"/>
        <v>0</v>
      </c>
      <c r="J306" s="2" t="b">
        <f>IF(C306,VLOOKUP(C306,list!$A$4:$B$109,2,0))</f>
        <v>0</v>
      </c>
      <c r="K306" s="2" t="b">
        <f>IF(D306,VLOOKUP(D306,list!$C$4:$D$109,2,0))</f>
        <v>0</v>
      </c>
      <c r="L306" s="4"/>
    </row>
    <row r="307" spans="2:12" x14ac:dyDescent="0.25">
      <c r="B307" s="41"/>
      <c r="C307" s="2"/>
      <c r="D307" s="2"/>
      <c r="E307" s="2"/>
      <c r="F307" s="2"/>
      <c r="G307" s="16">
        <f t="shared" si="8"/>
        <v>0</v>
      </c>
      <c r="H307" s="16"/>
      <c r="I307" s="16">
        <f t="shared" si="9"/>
        <v>0</v>
      </c>
      <c r="J307" s="2" t="b">
        <f>IF(C307,VLOOKUP(C307,list!$A$4:$B$109,2,0))</f>
        <v>0</v>
      </c>
      <c r="K307" s="2" t="b">
        <f>IF(D307,VLOOKUP(D307,list!$C$4:$D$109,2,0))</f>
        <v>0</v>
      </c>
      <c r="L307" s="4"/>
    </row>
    <row r="308" spans="2:12" x14ac:dyDescent="0.25">
      <c r="B308" s="41"/>
      <c r="C308" s="2"/>
      <c r="D308" s="2"/>
      <c r="E308" s="2"/>
      <c r="F308" s="2"/>
      <c r="G308" s="16">
        <f t="shared" si="8"/>
        <v>0</v>
      </c>
      <c r="H308" s="16"/>
      <c r="I308" s="16">
        <f t="shared" si="9"/>
        <v>0</v>
      </c>
      <c r="J308" s="2" t="b">
        <f>IF(C308,VLOOKUP(C308,list!$A$4:$B$109,2,0))</f>
        <v>0</v>
      </c>
      <c r="K308" s="2" t="b">
        <f>IF(D308,VLOOKUP(D308,list!$C$4:$D$109,2,0))</f>
        <v>0</v>
      </c>
      <c r="L308" s="4"/>
    </row>
    <row r="309" spans="2:12" x14ac:dyDescent="0.25">
      <c r="B309" s="41"/>
      <c r="C309" s="2"/>
      <c r="D309" s="2"/>
      <c r="E309" s="2"/>
      <c r="F309" s="2"/>
      <c r="G309" s="16">
        <f t="shared" si="8"/>
        <v>0</v>
      </c>
      <c r="H309" s="16"/>
      <c r="I309" s="16">
        <f t="shared" si="9"/>
        <v>0</v>
      </c>
      <c r="J309" s="2" t="b">
        <f>IF(C309,VLOOKUP(C309,list!$A$4:$B$109,2,0))</f>
        <v>0</v>
      </c>
      <c r="K309" s="2" t="b">
        <f>IF(D309,VLOOKUP(D309,list!$C$4:$D$109,2,0))</f>
        <v>0</v>
      </c>
      <c r="L309" s="4"/>
    </row>
    <row r="310" spans="2:12" x14ac:dyDescent="0.25">
      <c r="B310" s="41"/>
      <c r="C310" s="2"/>
      <c r="D310" s="2"/>
      <c r="E310" s="2"/>
      <c r="F310" s="2"/>
      <c r="G310" s="16">
        <f t="shared" si="8"/>
        <v>0</v>
      </c>
      <c r="H310" s="16"/>
      <c r="I310" s="16">
        <f t="shared" si="9"/>
        <v>0</v>
      </c>
      <c r="J310" s="2" t="b">
        <f>IF(C310,VLOOKUP(C310,list!$A$4:$B$109,2,0))</f>
        <v>0</v>
      </c>
      <c r="K310" s="2" t="b">
        <f>IF(D310,VLOOKUP(D310,list!$C$4:$D$109,2,0))</f>
        <v>0</v>
      </c>
      <c r="L310" s="4"/>
    </row>
    <row r="311" spans="2:12" x14ac:dyDescent="0.25">
      <c r="B311" s="41"/>
      <c r="C311" s="2"/>
      <c r="D311" s="2"/>
      <c r="E311" s="2"/>
      <c r="F311" s="2"/>
      <c r="G311" s="16">
        <f t="shared" si="8"/>
        <v>0</v>
      </c>
      <c r="H311" s="16"/>
      <c r="I311" s="16">
        <f t="shared" si="9"/>
        <v>0</v>
      </c>
      <c r="J311" s="2" t="b">
        <f>IF(C311,VLOOKUP(C311,list!$A$4:$B$109,2,0))</f>
        <v>0</v>
      </c>
      <c r="K311" s="2" t="b">
        <f>IF(D311,VLOOKUP(D311,list!$C$4:$D$109,2,0))</f>
        <v>0</v>
      </c>
      <c r="L311" s="4"/>
    </row>
    <row r="312" spans="2:12" x14ac:dyDescent="0.25">
      <c r="B312" s="41"/>
      <c r="C312" s="2"/>
      <c r="D312" s="2"/>
      <c r="E312" s="2"/>
      <c r="F312" s="2"/>
      <c r="G312" s="16">
        <f t="shared" si="8"/>
        <v>0</v>
      </c>
      <c r="H312" s="16"/>
      <c r="I312" s="16">
        <f t="shared" si="9"/>
        <v>0</v>
      </c>
      <c r="J312" s="2" t="b">
        <f>IF(C312,VLOOKUP(C312,list!$A$4:$B$109,2,0))</f>
        <v>0</v>
      </c>
      <c r="K312" s="2" t="b">
        <f>IF(D312,VLOOKUP(D312,list!$C$4:$D$109,2,0))</f>
        <v>0</v>
      </c>
      <c r="L312" s="4"/>
    </row>
    <row r="313" spans="2:12" x14ac:dyDescent="0.25">
      <c r="B313" s="41"/>
      <c r="C313" s="2"/>
      <c r="D313" s="2"/>
      <c r="E313" s="2"/>
      <c r="F313" s="2"/>
      <c r="G313" s="16">
        <f t="shared" si="8"/>
        <v>0</v>
      </c>
      <c r="H313" s="16"/>
      <c r="I313" s="16">
        <f t="shared" si="9"/>
        <v>0</v>
      </c>
      <c r="J313" s="2" t="b">
        <f>IF(C313,VLOOKUP(C313,list!$A$4:$B$109,2,0))</f>
        <v>0</v>
      </c>
      <c r="K313" s="2" t="b">
        <f>IF(D313,VLOOKUP(D313,list!$C$4:$D$109,2,0))</f>
        <v>0</v>
      </c>
      <c r="L313" s="4"/>
    </row>
    <row r="314" spans="2:12" x14ac:dyDescent="0.25">
      <c r="B314" s="41"/>
      <c r="C314" s="2"/>
      <c r="D314" s="2"/>
      <c r="E314" s="2"/>
      <c r="F314" s="2"/>
      <c r="G314" s="16">
        <f t="shared" si="8"/>
        <v>0</v>
      </c>
      <c r="H314" s="16"/>
      <c r="I314" s="16">
        <f t="shared" si="9"/>
        <v>0</v>
      </c>
      <c r="J314" s="2" t="b">
        <f>IF(C314,VLOOKUP(C314,list!$A$4:$B$109,2,0))</f>
        <v>0</v>
      </c>
      <c r="K314" s="2" t="b">
        <f>IF(D314,VLOOKUP(D314,list!$C$4:$D$109,2,0))</f>
        <v>0</v>
      </c>
      <c r="L314" s="4"/>
    </row>
    <row r="315" spans="2:12" x14ac:dyDescent="0.25">
      <c r="B315" s="43"/>
      <c r="C315" s="2"/>
      <c r="D315" s="2"/>
      <c r="E315" s="2"/>
      <c r="F315" s="2"/>
      <c r="G315" s="16">
        <f t="shared" si="8"/>
        <v>0</v>
      </c>
      <c r="H315" s="16"/>
      <c r="I315" s="16">
        <f t="shared" si="9"/>
        <v>0</v>
      </c>
      <c r="J315" s="2" t="b">
        <f>IF(C315,VLOOKUP(C315,list!$A$4:$B$109,2,0))</f>
        <v>0</v>
      </c>
      <c r="K315" s="2" t="b">
        <f>IF(D315,VLOOKUP(D315,list!$C$4:$D$109,2,0))</f>
        <v>0</v>
      </c>
      <c r="L315" s="4"/>
    </row>
    <row r="316" spans="2:12" x14ac:dyDescent="0.25">
      <c r="B316" s="41"/>
      <c r="C316" s="2"/>
      <c r="D316" s="2"/>
      <c r="E316" s="2"/>
      <c r="F316" s="2"/>
      <c r="G316" s="16">
        <f t="shared" si="8"/>
        <v>0</v>
      </c>
      <c r="H316" s="16"/>
      <c r="I316" s="16">
        <f t="shared" si="9"/>
        <v>0</v>
      </c>
      <c r="J316" s="2" t="b">
        <f>IF(C316,VLOOKUP(C316,list!$A$4:$B$109,2,0))</f>
        <v>0</v>
      </c>
      <c r="K316" s="2" t="b">
        <f>IF(D316,VLOOKUP(D316,list!$C$4:$D$109,2,0))</f>
        <v>0</v>
      </c>
      <c r="L316" s="4"/>
    </row>
    <row r="317" spans="2:12" x14ac:dyDescent="0.25">
      <c r="B317" s="41"/>
      <c r="C317" s="2"/>
      <c r="D317" s="2"/>
      <c r="E317" s="2"/>
      <c r="F317" s="2"/>
      <c r="G317" s="2">
        <f t="shared" si="8"/>
        <v>0</v>
      </c>
      <c r="H317" s="2"/>
      <c r="I317" s="2">
        <f t="shared" si="9"/>
        <v>0</v>
      </c>
      <c r="J317" s="2" t="b">
        <f>IF(C317,VLOOKUP(C317,list!$A$4:$B$109,2,0))</f>
        <v>0</v>
      </c>
      <c r="K317" s="2" t="b">
        <f>IF(D317,VLOOKUP(D317,list!$C$4:$D$109,2,0))</f>
        <v>0</v>
      </c>
      <c r="L317" s="4"/>
    </row>
    <row r="318" spans="2:12" x14ac:dyDescent="0.25">
      <c r="B318" s="41"/>
      <c r="C318" s="2"/>
      <c r="D318" s="2"/>
      <c r="E318" s="2"/>
      <c r="F318" s="2"/>
      <c r="G318" s="2">
        <f t="shared" si="8"/>
        <v>0</v>
      </c>
      <c r="H318" s="2"/>
      <c r="I318" s="2">
        <f t="shared" si="9"/>
        <v>0</v>
      </c>
      <c r="J318" s="2" t="b">
        <f>IF(C318,VLOOKUP(C318,list!$A$4:$B$109,2,0))</f>
        <v>0</v>
      </c>
      <c r="K318" s="2" t="b">
        <f>IF(D318,VLOOKUP(D318,list!$C$4:$D$109,2,0))</f>
        <v>0</v>
      </c>
      <c r="L318" s="4"/>
    </row>
    <row r="319" spans="2:12" x14ac:dyDescent="0.25">
      <c r="B319" s="41"/>
      <c r="C319" s="2"/>
      <c r="D319" s="2"/>
      <c r="E319" s="2"/>
      <c r="F319" s="2"/>
      <c r="G319" s="2">
        <f t="shared" si="8"/>
        <v>0</v>
      </c>
      <c r="H319" s="2"/>
      <c r="I319" s="2">
        <f t="shared" si="9"/>
        <v>0</v>
      </c>
      <c r="J319" s="2" t="b">
        <f>IF(C319,VLOOKUP(C319,list!$A$4:$B$109,2,0))</f>
        <v>0</v>
      </c>
      <c r="K319" s="2" t="b">
        <f>IF(D319,VLOOKUP(D319,list!$C$4:$D$109,2,0))</f>
        <v>0</v>
      </c>
      <c r="L319" s="4"/>
    </row>
    <row r="320" spans="2:12" x14ac:dyDescent="0.25">
      <c r="B320" s="41"/>
      <c r="C320" s="2"/>
      <c r="D320" s="2"/>
      <c r="E320" s="2"/>
      <c r="F320" s="2"/>
      <c r="G320" s="2">
        <f t="shared" si="8"/>
        <v>0</v>
      </c>
      <c r="H320" s="2"/>
      <c r="I320" s="2">
        <f t="shared" si="9"/>
        <v>0</v>
      </c>
      <c r="J320" s="2" t="b">
        <f>IF(C320,VLOOKUP(C320,list!$A$4:$B$109,2,0))</f>
        <v>0</v>
      </c>
      <c r="K320" s="2" t="b">
        <f>IF(D320,VLOOKUP(D320,list!$C$4:$D$109,2,0))</f>
        <v>0</v>
      </c>
      <c r="L320" s="4"/>
    </row>
    <row r="321" spans="2:12" x14ac:dyDescent="0.25">
      <c r="B321" s="41"/>
      <c r="C321" s="2"/>
      <c r="D321" s="2"/>
      <c r="E321" s="2"/>
      <c r="F321" s="2"/>
      <c r="G321" s="2">
        <f t="shared" si="8"/>
        <v>0</v>
      </c>
      <c r="H321" s="2"/>
      <c r="I321" s="2">
        <f t="shared" si="9"/>
        <v>0</v>
      </c>
      <c r="J321" s="2" t="b">
        <f>IF(C321,VLOOKUP(C321,list!$A$4:$B$109,2,0))</f>
        <v>0</v>
      </c>
      <c r="K321" s="2" t="b">
        <f>IF(D321,VLOOKUP(D321,list!$C$4:$D$109,2,0))</f>
        <v>0</v>
      </c>
      <c r="L321" s="4"/>
    </row>
    <row r="322" spans="2:12" x14ac:dyDescent="0.25">
      <c r="B322" s="41"/>
      <c r="C322" s="2"/>
      <c r="D322" s="2"/>
      <c r="E322" s="2"/>
      <c r="F322" s="2"/>
      <c r="G322" s="2">
        <f t="shared" si="8"/>
        <v>0</v>
      </c>
      <c r="H322" s="2"/>
      <c r="I322" s="2">
        <f t="shared" si="9"/>
        <v>0</v>
      </c>
      <c r="J322" s="2" t="b">
        <f>IF(C322,VLOOKUP(C322,list!$A$4:$B$109,2,0))</f>
        <v>0</v>
      </c>
      <c r="K322" s="2" t="b">
        <f>IF(D322,VLOOKUP(D322,list!$C$4:$D$109,2,0))</f>
        <v>0</v>
      </c>
      <c r="L322" s="4"/>
    </row>
    <row r="323" spans="2:12" x14ac:dyDescent="0.25">
      <c r="B323" s="41"/>
      <c r="C323" s="2"/>
      <c r="D323" s="2"/>
      <c r="E323" s="2"/>
      <c r="F323" s="2"/>
      <c r="G323" s="2">
        <f t="shared" si="8"/>
        <v>0</v>
      </c>
      <c r="H323" s="2"/>
      <c r="I323" s="2">
        <f t="shared" si="9"/>
        <v>0</v>
      </c>
      <c r="J323" s="2" t="b">
        <f>IF(C323,VLOOKUP(C323,list!$A$4:$B$109,2,0))</f>
        <v>0</v>
      </c>
      <c r="K323" s="2" t="b">
        <f>IF(D323,VLOOKUP(D323,list!$C$4:$D$109,2,0))</f>
        <v>0</v>
      </c>
      <c r="L323" s="4"/>
    </row>
    <row r="324" spans="2:12" x14ac:dyDescent="0.25">
      <c r="B324" s="41"/>
      <c r="C324" s="2"/>
      <c r="D324" s="2"/>
      <c r="E324" s="2"/>
      <c r="F324" s="2"/>
      <c r="G324" s="2">
        <f t="shared" si="8"/>
        <v>0</v>
      </c>
      <c r="H324" s="2"/>
      <c r="I324" s="2">
        <f t="shared" si="9"/>
        <v>0</v>
      </c>
      <c r="J324" s="2" t="b">
        <f>IF(C324,VLOOKUP(C324,list!$A$4:$B$109,2,0))</f>
        <v>0</v>
      </c>
      <c r="K324" s="2" t="b">
        <f>IF(D324,VLOOKUP(D324,list!$C$4:$D$109,2,0))</f>
        <v>0</v>
      </c>
      <c r="L324" s="4"/>
    </row>
    <row r="325" spans="2:12" x14ac:dyDescent="0.25">
      <c r="B325" s="41"/>
      <c r="C325" s="2"/>
      <c r="D325" s="2"/>
      <c r="E325" s="2"/>
      <c r="F325" s="2"/>
      <c r="G325" s="2">
        <f t="shared" si="8"/>
        <v>0</v>
      </c>
      <c r="H325" s="2"/>
      <c r="I325" s="2">
        <f t="shared" si="9"/>
        <v>0</v>
      </c>
      <c r="J325" s="2" t="b">
        <f>IF(C325,VLOOKUP(C325,list!$A$4:$B$109,2,0))</f>
        <v>0</v>
      </c>
      <c r="K325" s="2" t="b">
        <f>IF(D325,VLOOKUP(D325,list!$C$4:$D$109,2,0))</f>
        <v>0</v>
      </c>
      <c r="L325" s="4"/>
    </row>
    <row r="326" spans="2:12" x14ac:dyDescent="0.25">
      <c r="B326" s="41"/>
      <c r="C326" s="2"/>
      <c r="D326" s="2"/>
      <c r="E326" s="2"/>
      <c r="F326" s="2"/>
      <c r="G326" s="2">
        <f t="shared" ref="G326:G389" si="10">+F326*E326</f>
        <v>0</v>
      </c>
      <c r="H326" s="2"/>
      <c r="I326" s="2">
        <f t="shared" ref="I326:I389" si="11">+G326-H326</f>
        <v>0</v>
      </c>
      <c r="J326" s="2" t="b">
        <f>IF(C326,VLOOKUP(C326,list!$A$4:$B$109,2,0))</f>
        <v>0</v>
      </c>
      <c r="K326" s="2" t="b">
        <f>IF(D326,VLOOKUP(D326,list!$C$4:$D$109,2,0))</f>
        <v>0</v>
      </c>
      <c r="L326" s="4"/>
    </row>
    <row r="327" spans="2:12" x14ac:dyDescent="0.25">
      <c r="B327" s="41"/>
      <c r="C327" s="2"/>
      <c r="D327" s="2"/>
      <c r="E327" s="2"/>
      <c r="F327" s="2"/>
      <c r="G327" s="16">
        <f t="shared" si="10"/>
        <v>0</v>
      </c>
      <c r="H327" s="16"/>
      <c r="I327" s="16">
        <f t="shared" si="11"/>
        <v>0</v>
      </c>
      <c r="J327" s="2" t="b">
        <f>IF(C327,VLOOKUP(C327,list!$A$4:$B$109,2,0))</f>
        <v>0</v>
      </c>
      <c r="K327" s="2" t="b">
        <f>IF(D327,VLOOKUP(D327,list!$C$4:$D$109,2,0))</f>
        <v>0</v>
      </c>
      <c r="L327" s="4"/>
    </row>
    <row r="328" spans="2:12" x14ac:dyDescent="0.25">
      <c r="B328" s="41"/>
      <c r="C328" s="2"/>
      <c r="D328" s="2"/>
      <c r="E328" s="2"/>
      <c r="F328" s="2"/>
      <c r="G328" s="16">
        <f t="shared" si="10"/>
        <v>0</v>
      </c>
      <c r="H328" s="16"/>
      <c r="I328" s="16">
        <f t="shared" si="11"/>
        <v>0</v>
      </c>
      <c r="J328" s="2" t="b">
        <f>IF(C328,VLOOKUP(C328,list!$A$4:$B$109,2,0))</f>
        <v>0</v>
      </c>
      <c r="K328" s="2" t="b">
        <f>IF(D328,VLOOKUP(D328,list!$C$4:$D$109,2,0))</f>
        <v>0</v>
      </c>
      <c r="L328" s="4"/>
    </row>
    <row r="329" spans="2:12" x14ac:dyDescent="0.25">
      <c r="B329" s="41"/>
      <c r="C329" s="2"/>
      <c r="D329" s="2"/>
      <c r="E329" s="2"/>
      <c r="F329" s="2"/>
      <c r="G329" s="16">
        <f t="shared" si="10"/>
        <v>0</v>
      </c>
      <c r="H329" s="16"/>
      <c r="I329" s="16">
        <f t="shared" si="11"/>
        <v>0</v>
      </c>
      <c r="J329" s="2" t="b">
        <f>IF(C329,VLOOKUP(C329,list!$A$4:$B$109,2,0))</f>
        <v>0</v>
      </c>
      <c r="K329" s="2" t="b">
        <f>IF(D329,VLOOKUP(D329,list!$C$4:$D$109,2,0))</f>
        <v>0</v>
      </c>
      <c r="L329" s="4"/>
    </row>
    <row r="330" spans="2:12" x14ac:dyDescent="0.25">
      <c r="B330" s="41"/>
      <c r="C330" s="2"/>
      <c r="D330" s="2"/>
      <c r="E330" s="2"/>
      <c r="F330" s="2"/>
      <c r="G330" s="16">
        <f t="shared" si="10"/>
        <v>0</v>
      </c>
      <c r="H330" s="16"/>
      <c r="I330" s="16">
        <f t="shared" si="11"/>
        <v>0</v>
      </c>
      <c r="J330" s="2" t="b">
        <f>IF(C330,VLOOKUP(C330,list!$A$4:$B$109,2,0))</f>
        <v>0</v>
      </c>
      <c r="K330" s="2" t="b">
        <f>IF(D330,VLOOKUP(D330,list!$C$4:$D$109,2,0))</f>
        <v>0</v>
      </c>
      <c r="L330" s="4"/>
    </row>
    <row r="331" spans="2:12" x14ac:dyDescent="0.25">
      <c r="B331" s="41"/>
      <c r="C331" s="2"/>
      <c r="D331" s="2"/>
      <c r="E331" s="2"/>
      <c r="F331" s="2"/>
      <c r="G331" s="2">
        <f t="shared" si="10"/>
        <v>0</v>
      </c>
      <c r="H331" s="2"/>
      <c r="I331" s="2">
        <f t="shared" si="11"/>
        <v>0</v>
      </c>
      <c r="J331" s="2" t="b">
        <f>IF(C331,VLOOKUP(C331,list!$A$4:$B$109,2,0))</f>
        <v>0</v>
      </c>
      <c r="K331" s="2" t="b">
        <f>IF(D331,VLOOKUP(D331,list!$C$4:$D$109,2,0))</f>
        <v>0</v>
      </c>
      <c r="L331" s="4"/>
    </row>
    <row r="332" spans="2:12" x14ac:dyDescent="0.25">
      <c r="B332" s="41"/>
      <c r="C332" s="2"/>
      <c r="D332" s="2"/>
      <c r="E332" s="2"/>
      <c r="F332" s="2"/>
      <c r="G332" s="2">
        <f t="shared" si="10"/>
        <v>0</v>
      </c>
      <c r="H332" s="2"/>
      <c r="I332" s="2">
        <f t="shared" si="11"/>
        <v>0</v>
      </c>
      <c r="J332" s="2" t="b">
        <f>IF(C332,VLOOKUP(C332,list!$A$4:$B$109,2,0))</f>
        <v>0</v>
      </c>
      <c r="K332" s="2" t="b">
        <f>IF(D332,VLOOKUP(D332,list!$C$4:$D$109,2,0))</f>
        <v>0</v>
      </c>
      <c r="L332" s="4"/>
    </row>
    <row r="333" spans="2:12" x14ac:dyDescent="0.25">
      <c r="B333" s="41"/>
      <c r="C333" s="2"/>
      <c r="D333" s="2"/>
      <c r="E333" s="2"/>
      <c r="F333" s="2"/>
      <c r="G333" s="2">
        <f t="shared" si="10"/>
        <v>0</v>
      </c>
      <c r="H333" s="2"/>
      <c r="I333" s="2">
        <f t="shared" si="11"/>
        <v>0</v>
      </c>
      <c r="J333" s="2" t="b">
        <f>IF(C333,VLOOKUP(C333,list!$A$4:$B$109,2,0))</f>
        <v>0</v>
      </c>
      <c r="K333" s="2" t="b">
        <f>IF(D333,VLOOKUP(D333,list!$C$4:$D$109,2,0))</f>
        <v>0</v>
      </c>
      <c r="L333" s="4"/>
    </row>
    <row r="334" spans="2:12" x14ac:dyDescent="0.25">
      <c r="B334" s="41"/>
      <c r="C334" s="2"/>
      <c r="D334" s="2"/>
      <c r="E334" s="2"/>
      <c r="F334" s="2"/>
      <c r="G334" s="2">
        <f t="shared" si="10"/>
        <v>0</v>
      </c>
      <c r="H334" s="2"/>
      <c r="I334" s="2">
        <f t="shared" si="11"/>
        <v>0</v>
      </c>
      <c r="J334" s="2" t="b">
        <f>IF(C334,VLOOKUP(C334,list!$A$4:$B$109,2,0))</f>
        <v>0</v>
      </c>
      <c r="K334" s="2" t="b">
        <f>IF(D334,VLOOKUP(D334,list!$C$4:$D$109,2,0))</f>
        <v>0</v>
      </c>
      <c r="L334" s="4"/>
    </row>
    <row r="335" spans="2:12" x14ac:dyDescent="0.25">
      <c r="B335" s="41"/>
      <c r="C335" s="2"/>
      <c r="D335" s="2"/>
      <c r="E335" s="2"/>
      <c r="F335" s="2"/>
      <c r="G335" s="2">
        <f t="shared" si="10"/>
        <v>0</v>
      </c>
      <c r="H335" s="2"/>
      <c r="I335" s="2">
        <f t="shared" si="11"/>
        <v>0</v>
      </c>
      <c r="J335" s="2" t="b">
        <f>IF(C335,VLOOKUP(C335,list!$A$4:$B$109,2,0))</f>
        <v>0</v>
      </c>
      <c r="K335" s="2" t="b">
        <f>IF(D335,VLOOKUP(D335,list!$C$4:$D$109,2,0))</f>
        <v>0</v>
      </c>
      <c r="L335" s="4"/>
    </row>
    <row r="336" spans="2:12" x14ac:dyDescent="0.25">
      <c r="B336" s="41"/>
      <c r="C336" s="2"/>
      <c r="D336" s="2"/>
      <c r="E336" s="2"/>
      <c r="F336" s="2"/>
      <c r="G336" s="2">
        <f t="shared" si="10"/>
        <v>0</v>
      </c>
      <c r="H336" s="2"/>
      <c r="I336" s="2">
        <f t="shared" si="11"/>
        <v>0</v>
      </c>
      <c r="J336" s="2" t="b">
        <f>IF(C336,VLOOKUP(C336,list!$A$4:$B$109,2,0))</f>
        <v>0</v>
      </c>
      <c r="K336" s="2" t="b">
        <f>IF(D336,VLOOKUP(D336,list!$C$4:$D$109,2,0))</f>
        <v>0</v>
      </c>
      <c r="L336" s="4"/>
    </row>
    <row r="337" spans="2:12" x14ac:dyDescent="0.25">
      <c r="B337" s="43"/>
      <c r="C337" s="16"/>
      <c r="D337" s="16"/>
      <c r="E337" s="16"/>
      <c r="F337" s="16"/>
      <c r="G337" s="16">
        <f t="shared" si="10"/>
        <v>0</v>
      </c>
      <c r="H337" s="16"/>
      <c r="I337" s="16">
        <f t="shared" si="11"/>
        <v>0</v>
      </c>
      <c r="J337" s="2" t="b">
        <f>IF(C337,VLOOKUP(C337,list!$A$4:$B$109,2,0))</f>
        <v>0</v>
      </c>
      <c r="K337" s="2" t="b">
        <f>IF(D337,VLOOKUP(D337,list!$C$4:$D$109,2,0))</f>
        <v>0</v>
      </c>
      <c r="L337" s="4"/>
    </row>
    <row r="338" spans="2:12" x14ac:dyDescent="0.25">
      <c r="B338" s="41"/>
      <c r="C338" s="2"/>
      <c r="D338" s="2"/>
      <c r="E338" s="2"/>
      <c r="F338" s="2"/>
      <c r="G338" s="33">
        <f t="shared" si="10"/>
        <v>0</v>
      </c>
      <c r="H338" s="33"/>
      <c r="I338" s="33">
        <f t="shared" si="11"/>
        <v>0</v>
      </c>
      <c r="J338" s="2" t="b">
        <f>IF(C338,VLOOKUP(C338,list!$A$4:$B$109,2,0))</f>
        <v>0</v>
      </c>
      <c r="K338" s="2" t="b">
        <f>IF(D338,VLOOKUP(D338,list!$C$4:$D$109,2,0))</f>
        <v>0</v>
      </c>
      <c r="L338" s="4"/>
    </row>
    <row r="339" spans="2:12" x14ac:dyDescent="0.25">
      <c r="B339" s="41"/>
      <c r="C339" s="2"/>
      <c r="D339" s="2"/>
      <c r="E339" s="2"/>
      <c r="F339" s="2"/>
      <c r="G339" s="33">
        <f t="shared" si="10"/>
        <v>0</v>
      </c>
      <c r="H339" s="33"/>
      <c r="I339" s="33">
        <f t="shared" si="11"/>
        <v>0</v>
      </c>
      <c r="J339" s="2" t="b">
        <f>IF(C339,VLOOKUP(C339,list!$A$4:$B$109,2,0))</f>
        <v>0</v>
      </c>
      <c r="K339" s="2" t="b">
        <f>IF(D339,VLOOKUP(D339,list!$C$4:$D$109,2,0))</f>
        <v>0</v>
      </c>
      <c r="L339" s="4"/>
    </row>
    <row r="340" spans="2:12" x14ac:dyDescent="0.25">
      <c r="B340" s="41"/>
      <c r="C340" s="2"/>
      <c r="D340" s="2"/>
      <c r="E340" s="2"/>
      <c r="F340" s="2"/>
      <c r="G340" s="33">
        <f t="shared" si="10"/>
        <v>0</v>
      </c>
      <c r="H340" s="33"/>
      <c r="I340" s="33">
        <f t="shared" si="11"/>
        <v>0</v>
      </c>
      <c r="J340" s="2" t="b">
        <f>IF(C340,VLOOKUP(C340,list!$A$4:$B$109,2,0))</f>
        <v>0</v>
      </c>
      <c r="K340" s="2" t="b">
        <f>IF(D340,VLOOKUP(D340,list!$C$4:$D$109,2,0))</f>
        <v>0</v>
      </c>
      <c r="L340" s="4"/>
    </row>
    <row r="341" spans="2:12" x14ac:dyDescent="0.25">
      <c r="B341" s="41"/>
      <c r="C341" s="2"/>
      <c r="D341" s="2"/>
      <c r="E341" s="2"/>
      <c r="F341" s="2"/>
      <c r="G341" s="33">
        <f t="shared" si="10"/>
        <v>0</v>
      </c>
      <c r="H341" s="33"/>
      <c r="I341" s="33">
        <f t="shared" si="11"/>
        <v>0</v>
      </c>
      <c r="J341" s="2" t="b">
        <f>IF(C341,VLOOKUP(C341,list!$A$4:$B$109,2,0))</f>
        <v>0</v>
      </c>
      <c r="K341" s="2" t="b">
        <f>IF(D341,VLOOKUP(D341,list!$C$4:$D$109,2,0))</f>
        <v>0</v>
      </c>
      <c r="L341" s="4"/>
    </row>
    <row r="342" spans="2:12" x14ac:dyDescent="0.25">
      <c r="B342" s="41"/>
      <c r="C342" s="2"/>
      <c r="D342" s="2"/>
      <c r="E342" s="2"/>
      <c r="F342" s="2"/>
      <c r="G342" s="33">
        <f t="shared" si="10"/>
        <v>0</v>
      </c>
      <c r="H342" s="33"/>
      <c r="I342" s="33">
        <f t="shared" si="11"/>
        <v>0</v>
      </c>
      <c r="J342" s="2" t="b">
        <f>IF(C342,VLOOKUP(C342,list!$A$4:$B$109,2,0))</f>
        <v>0</v>
      </c>
      <c r="K342" s="2" t="b">
        <f>IF(D342,VLOOKUP(D342,list!$C$4:$D$109,2,0))</f>
        <v>0</v>
      </c>
      <c r="L342" s="4"/>
    </row>
    <row r="343" spans="2:12" x14ac:dyDescent="0.25">
      <c r="B343" s="41"/>
      <c r="C343" s="2"/>
      <c r="D343" s="2"/>
      <c r="E343" s="2"/>
      <c r="F343" s="2"/>
      <c r="G343" s="33">
        <f t="shared" si="10"/>
        <v>0</v>
      </c>
      <c r="H343" s="33"/>
      <c r="I343" s="33">
        <f t="shared" si="11"/>
        <v>0</v>
      </c>
      <c r="J343" s="2" t="b">
        <f>IF(C343,VLOOKUP(C343,list!$A$4:$B$109,2,0))</f>
        <v>0</v>
      </c>
      <c r="K343" s="2" t="b">
        <f>IF(D343,VLOOKUP(D343,list!$C$4:$D$109,2,0))</f>
        <v>0</v>
      </c>
      <c r="L343" s="4"/>
    </row>
    <row r="344" spans="2:12" x14ac:dyDescent="0.25">
      <c r="B344" s="41"/>
      <c r="C344" s="2"/>
      <c r="D344" s="2"/>
      <c r="E344" s="2"/>
      <c r="F344" s="2"/>
      <c r="G344" s="33">
        <f t="shared" si="10"/>
        <v>0</v>
      </c>
      <c r="H344" s="33"/>
      <c r="I344" s="33">
        <f t="shared" si="11"/>
        <v>0</v>
      </c>
      <c r="J344" s="2" t="b">
        <f>IF(C344,VLOOKUP(C344,list!$A$4:$B$109,2,0))</f>
        <v>0</v>
      </c>
      <c r="K344" s="2" t="b">
        <f>IF(D344,VLOOKUP(D344,list!$C$4:$D$109,2,0))</f>
        <v>0</v>
      </c>
      <c r="L344" s="4"/>
    </row>
    <row r="345" spans="2:12" x14ac:dyDescent="0.25">
      <c r="B345" s="41"/>
      <c r="C345" s="2"/>
      <c r="D345" s="2"/>
      <c r="E345" s="2"/>
      <c r="F345" s="2"/>
      <c r="G345" s="33">
        <f t="shared" si="10"/>
        <v>0</v>
      </c>
      <c r="H345" s="33"/>
      <c r="I345" s="33">
        <f t="shared" si="11"/>
        <v>0</v>
      </c>
      <c r="J345" s="2" t="b">
        <f>IF(C345,VLOOKUP(C345,list!$A$4:$B$109,2,0))</f>
        <v>0</v>
      </c>
      <c r="K345" s="2" t="b">
        <f>IF(D345,VLOOKUP(D345,list!$C$4:$D$109,2,0))</f>
        <v>0</v>
      </c>
      <c r="L345" s="4"/>
    </row>
    <row r="346" spans="2:12" x14ac:dyDescent="0.25">
      <c r="B346" s="41"/>
      <c r="C346" s="2"/>
      <c r="D346" s="2"/>
      <c r="E346" s="2"/>
      <c r="F346" s="2"/>
      <c r="G346" s="33">
        <f t="shared" si="10"/>
        <v>0</v>
      </c>
      <c r="H346" s="33"/>
      <c r="I346" s="33">
        <f t="shared" si="11"/>
        <v>0</v>
      </c>
      <c r="J346" s="2" t="b">
        <f>IF(C346,VLOOKUP(C346,list!$A$4:$B$109,2,0))</f>
        <v>0</v>
      </c>
      <c r="K346" s="2" t="b">
        <f>IF(D346,VLOOKUP(D346,list!$C$4:$D$109,2,0))</f>
        <v>0</v>
      </c>
      <c r="L346" s="4"/>
    </row>
    <row r="347" spans="2:12" x14ac:dyDescent="0.25">
      <c r="B347" s="41"/>
      <c r="C347" s="2"/>
      <c r="D347" s="2"/>
      <c r="E347" s="2"/>
      <c r="F347" s="2"/>
      <c r="G347" s="33">
        <f t="shared" si="10"/>
        <v>0</v>
      </c>
      <c r="H347" s="33"/>
      <c r="I347" s="33">
        <f t="shared" si="11"/>
        <v>0</v>
      </c>
      <c r="J347" s="2" t="b">
        <f>IF(C347,VLOOKUP(C347,list!$A$4:$B$109,2,0))</f>
        <v>0</v>
      </c>
      <c r="K347" s="2" t="b">
        <f>IF(D347,VLOOKUP(D347,list!$C$4:$D$109,2,0))</f>
        <v>0</v>
      </c>
      <c r="L347" s="4"/>
    </row>
    <row r="348" spans="2:12" x14ac:dyDescent="0.25">
      <c r="B348" s="41"/>
      <c r="C348" s="2"/>
      <c r="D348" s="2"/>
      <c r="E348" s="2"/>
      <c r="F348" s="2"/>
      <c r="G348" s="33">
        <f t="shared" si="10"/>
        <v>0</v>
      </c>
      <c r="H348" s="33"/>
      <c r="I348" s="33">
        <f t="shared" si="11"/>
        <v>0</v>
      </c>
      <c r="J348" s="2" t="b">
        <f>IF(C348,VLOOKUP(C348,list!$A$4:$B$109,2,0))</f>
        <v>0</v>
      </c>
      <c r="K348" s="2" t="b">
        <f>IF(D348,VLOOKUP(D348,list!$C$4:$D$109,2,0))</f>
        <v>0</v>
      </c>
      <c r="L348" s="4"/>
    </row>
    <row r="349" spans="2:12" x14ac:dyDescent="0.25">
      <c r="B349" s="41"/>
      <c r="C349" s="2"/>
      <c r="D349" s="2"/>
      <c r="E349" s="2"/>
      <c r="F349" s="2"/>
      <c r="G349" s="33">
        <f t="shared" si="10"/>
        <v>0</v>
      </c>
      <c r="H349" s="33"/>
      <c r="I349" s="33">
        <f t="shared" si="11"/>
        <v>0</v>
      </c>
      <c r="J349" s="2" t="b">
        <f>IF(C349,VLOOKUP(C349,list!$A$4:$B$109,2,0))</f>
        <v>0</v>
      </c>
      <c r="K349" s="2" t="b">
        <f>IF(D349,VLOOKUP(D349,list!$C$4:$D$109,2,0))</f>
        <v>0</v>
      </c>
      <c r="L349" s="4"/>
    </row>
    <row r="350" spans="2:12" x14ac:dyDescent="0.25">
      <c r="B350" s="41"/>
      <c r="C350" s="2"/>
      <c r="D350" s="2"/>
      <c r="E350" s="2"/>
      <c r="F350" s="2"/>
      <c r="G350" s="33">
        <f t="shared" si="10"/>
        <v>0</v>
      </c>
      <c r="H350" s="33"/>
      <c r="I350" s="33">
        <f t="shared" si="11"/>
        <v>0</v>
      </c>
      <c r="J350" s="2" t="b">
        <f>IF(C350,VLOOKUP(C350,list!$A$4:$B$109,2,0))</f>
        <v>0</v>
      </c>
      <c r="K350" s="2" t="b">
        <f>IF(D350,VLOOKUP(D350,list!$C$4:$D$109,2,0))</f>
        <v>0</v>
      </c>
      <c r="L350" s="4"/>
    </row>
    <row r="351" spans="2:12" x14ac:dyDescent="0.25">
      <c r="B351" s="41"/>
      <c r="C351" s="2"/>
      <c r="D351" s="2"/>
      <c r="E351" s="2"/>
      <c r="F351" s="2"/>
      <c r="G351" s="33">
        <f t="shared" si="10"/>
        <v>0</v>
      </c>
      <c r="H351" s="33"/>
      <c r="I351" s="33">
        <f t="shared" si="11"/>
        <v>0</v>
      </c>
      <c r="J351" s="2" t="b">
        <f>IF(C351,VLOOKUP(C351,list!$A$4:$B$109,2,0))</f>
        <v>0</v>
      </c>
      <c r="K351" s="2" t="b">
        <f>IF(D351,VLOOKUP(D351,list!$C$4:$D$109,2,0))</f>
        <v>0</v>
      </c>
      <c r="L351" s="4"/>
    </row>
    <row r="352" spans="2:12" x14ac:dyDescent="0.25">
      <c r="B352" s="41"/>
      <c r="C352" s="2"/>
      <c r="D352" s="2"/>
      <c r="E352" s="2"/>
      <c r="F352" s="2"/>
      <c r="G352" s="33">
        <f t="shared" si="10"/>
        <v>0</v>
      </c>
      <c r="H352" s="33"/>
      <c r="I352" s="33">
        <f t="shared" si="11"/>
        <v>0</v>
      </c>
      <c r="J352" s="2" t="b">
        <f>IF(C352,VLOOKUP(C352,list!$A$4:$B$109,2,0))</f>
        <v>0</v>
      </c>
      <c r="K352" s="2" t="b">
        <f>IF(D352,VLOOKUP(D352,list!$C$4:$D$109,2,0))</f>
        <v>0</v>
      </c>
      <c r="L352" s="4"/>
    </row>
    <row r="353" spans="2:12" x14ac:dyDescent="0.25">
      <c r="B353" s="41"/>
      <c r="C353" s="2"/>
      <c r="D353" s="2"/>
      <c r="E353" s="2"/>
      <c r="F353" s="2"/>
      <c r="G353" s="33">
        <f t="shared" si="10"/>
        <v>0</v>
      </c>
      <c r="H353" s="33"/>
      <c r="I353" s="33">
        <f t="shared" si="11"/>
        <v>0</v>
      </c>
      <c r="J353" s="2" t="b">
        <f>IF(C353,VLOOKUP(C353,list!$A$4:$B$109,2,0))</f>
        <v>0</v>
      </c>
      <c r="K353" s="2" t="b">
        <f>IF(D353,VLOOKUP(D353,list!$C$4:$D$109,2,0))</f>
        <v>0</v>
      </c>
      <c r="L353" s="4"/>
    </row>
    <row r="354" spans="2:12" x14ac:dyDescent="0.25">
      <c r="B354" s="41"/>
      <c r="C354" s="2"/>
      <c r="D354" s="2"/>
      <c r="E354" s="2"/>
      <c r="F354" s="2"/>
      <c r="G354" s="33">
        <f t="shared" si="10"/>
        <v>0</v>
      </c>
      <c r="H354" s="33"/>
      <c r="I354" s="33">
        <f t="shared" si="11"/>
        <v>0</v>
      </c>
      <c r="J354" s="2" t="b">
        <f>IF(C354,VLOOKUP(C354,list!$A$4:$B$109,2,0))</f>
        <v>0</v>
      </c>
      <c r="K354" s="2" t="b">
        <f>IF(D354,VLOOKUP(D354,list!$C$4:$D$109,2,0))</f>
        <v>0</v>
      </c>
      <c r="L354" s="4"/>
    </row>
    <row r="355" spans="2:12" x14ac:dyDescent="0.25">
      <c r="B355" s="41"/>
      <c r="C355" s="2"/>
      <c r="D355" s="2"/>
      <c r="E355" s="2"/>
      <c r="F355" s="2"/>
      <c r="G355" s="33">
        <f t="shared" si="10"/>
        <v>0</v>
      </c>
      <c r="H355" s="33"/>
      <c r="I355" s="33">
        <f t="shared" si="11"/>
        <v>0</v>
      </c>
      <c r="J355" s="2" t="b">
        <f>IF(C355,VLOOKUP(C355,list!$A$4:$B$109,2,0))</f>
        <v>0</v>
      </c>
      <c r="K355" s="2" t="b">
        <f>IF(D355,VLOOKUP(D355,list!$C$4:$D$109,2,0))</f>
        <v>0</v>
      </c>
      <c r="L355" s="4"/>
    </row>
    <row r="356" spans="2:12" x14ac:dyDescent="0.25">
      <c r="B356" s="41"/>
      <c r="C356" s="2"/>
      <c r="D356" s="2"/>
      <c r="E356" s="2"/>
      <c r="F356" s="2"/>
      <c r="G356" s="33">
        <f t="shared" si="10"/>
        <v>0</v>
      </c>
      <c r="H356" s="33"/>
      <c r="I356" s="33">
        <f t="shared" si="11"/>
        <v>0</v>
      </c>
      <c r="J356" s="2" t="b">
        <f>IF(C356,VLOOKUP(C356,list!$A$4:$B$109,2,0))</f>
        <v>0</v>
      </c>
      <c r="K356" s="2" t="b">
        <f>IF(D356,VLOOKUP(D356,list!$C$4:$D$109,2,0))</f>
        <v>0</v>
      </c>
      <c r="L356" s="4"/>
    </row>
    <row r="357" spans="2:12" x14ac:dyDescent="0.25">
      <c r="B357" s="41"/>
      <c r="C357" s="2"/>
      <c r="D357" s="2"/>
      <c r="E357" s="2"/>
      <c r="F357" s="2"/>
      <c r="G357" s="33">
        <f t="shared" si="10"/>
        <v>0</v>
      </c>
      <c r="H357" s="33"/>
      <c r="I357" s="33">
        <f t="shared" si="11"/>
        <v>0</v>
      </c>
      <c r="J357" s="2" t="b">
        <f>IF(C357,VLOOKUP(C357,list!$A$4:$B$109,2,0))</f>
        <v>0</v>
      </c>
      <c r="K357" s="2" t="b">
        <f>IF(D357,VLOOKUP(D357,list!$C$4:$D$109,2,0))</f>
        <v>0</v>
      </c>
      <c r="L357" s="4"/>
    </row>
    <row r="358" spans="2:12" x14ac:dyDescent="0.25">
      <c r="B358" s="41"/>
      <c r="C358" s="2"/>
      <c r="D358" s="2"/>
      <c r="E358" s="2"/>
      <c r="F358" s="2"/>
      <c r="G358" s="33">
        <f t="shared" si="10"/>
        <v>0</v>
      </c>
      <c r="H358" s="33"/>
      <c r="I358" s="33">
        <f t="shared" si="11"/>
        <v>0</v>
      </c>
      <c r="J358" s="2" t="b">
        <f>IF(C358,VLOOKUP(C358,list!$A$4:$B$109,2,0))</f>
        <v>0</v>
      </c>
      <c r="K358" s="2" t="b">
        <f>IF(D358,VLOOKUP(D358,list!$C$4:$D$109,2,0))</f>
        <v>0</v>
      </c>
      <c r="L358" s="4"/>
    </row>
    <row r="359" spans="2:12" x14ac:dyDescent="0.25">
      <c r="B359" s="41"/>
      <c r="C359" s="2"/>
      <c r="D359" s="2"/>
      <c r="E359" s="2"/>
      <c r="F359" s="2"/>
      <c r="G359" s="33">
        <f t="shared" si="10"/>
        <v>0</v>
      </c>
      <c r="H359" s="33"/>
      <c r="I359" s="33">
        <f t="shared" si="11"/>
        <v>0</v>
      </c>
      <c r="J359" s="2" t="b">
        <f>IF(C359,VLOOKUP(C359,list!$A$4:$B$109,2,0))</f>
        <v>0</v>
      </c>
      <c r="K359" s="2" t="b">
        <f>IF(D359,VLOOKUP(D359,list!$C$4:$D$109,2,0))</f>
        <v>0</v>
      </c>
      <c r="L359" s="4"/>
    </row>
    <row r="360" spans="2:12" x14ac:dyDescent="0.25">
      <c r="B360" s="41"/>
      <c r="C360" s="2"/>
      <c r="D360" s="2"/>
      <c r="E360" s="2"/>
      <c r="F360" s="2"/>
      <c r="G360" s="33">
        <f t="shared" si="10"/>
        <v>0</v>
      </c>
      <c r="H360" s="33"/>
      <c r="I360" s="33">
        <f t="shared" si="11"/>
        <v>0</v>
      </c>
      <c r="J360" s="2" t="b">
        <f>IF(C360,VLOOKUP(C360,list!$A$4:$B$109,2,0))</f>
        <v>0</v>
      </c>
      <c r="K360" s="2" t="b">
        <f>IF(D360,VLOOKUP(D360,list!$C$4:$D$109,2,0))</f>
        <v>0</v>
      </c>
      <c r="L360" s="4"/>
    </row>
    <row r="361" spans="2:12" x14ac:dyDescent="0.25">
      <c r="B361" s="41"/>
      <c r="C361" s="2"/>
      <c r="D361" s="2"/>
      <c r="E361" s="2"/>
      <c r="F361" s="2"/>
      <c r="G361" s="33">
        <f t="shared" si="10"/>
        <v>0</v>
      </c>
      <c r="H361" s="33"/>
      <c r="I361" s="33">
        <f t="shared" si="11"/>
        <v>0</v>
      </c>
      <c r="J361" s="2" t="b">
        <f>IF(C361,VLOOKUP(C361,list!$A$4:$B$109,2,0))</f>
        <v>0</v>
      </c>
      <c r="K361" s="2" t="b">
        <f>IF(D361,VLOOKUP(D361,list!$C$4:$D$109,2,0))</f>
        <v>0</v>
      </c>
      <c r="L361" s="4"/>
    </row>
    <row r="362" spans="2:12" x14ac:dyDescent="0.25">
      <c r="B362" s="41"/>
      <c r="C362" s="2"/>
      <c r="D362" s="2"/>
      <c r="E362" s="2"/>
      <c r="F362" s="2"/>
      <c r="G362" s="2">
        <f t="shared" si="10"/>
        <v>0</v>
      </c>
      <c r="H362" s="2"/>
      <c r="I362" s="2">
        <f t="shared" si="11"/>
        <v>0</v>
      </c>
      <c r="J362" s="2" t="b">
        <f>IF(C362,VLOOKUP(C362,list!$A$4:$B$109,2,0))</f>
        <v>0</v>
      </c>
      <c r="K362" s="2" t="b">
        <f>IF(D362,VLOOKUP(D362,list!$C$4:$D$109,2,0))</f>
        <v>0</v>
      </c>
      <c r="L362" s="4"/>
    </row>
    <row r="363" spans="2:12" x14ac:dyDescent="0.25">
      <c r="B363" s="41"/>
      <c r="C363" s="2"/>
      <c r="D363" s="2"/>
      <c r="E363" s="2"/>
      <c r="F363" s="2"/>
      <c r="G363" s="2">
        <f t="shared" si="10"/>
        <v>0</v>
      </c>
      <c r="H363" s="2"/>
      <c r="I363" s="2">
        <f t="shared" si="11"/>
        <v>0</v>
      </c>
      <c r="J363" s="2" t="b">
        <f>IF(C363,VLOOKUP(C363,list!$A$4:$B$109,2,0))</f>
        <v>0</v>
      </c>
      <c r="K363" s="2" t="b">
        <f>IF(D363,VLOOKUP(D363,list!$C$4:$D$109,2,0))</f>
        <v>0</v>
      </c>
      <c r="L363" s="4"/>
    </row>
    <row r="364" spans="2:12" x14ac:dyDescent="0.25">
      <c r="B364" s="41"/>
      <c r="C364" s="2"/>
      <c r="D364" s="2"/>
      <c r="E364" s="2"/>
      <c r="F364" s="2"/>
      <c r="G364" s="2">
        <f t="shared" si="10"/>
        <v>0</v>
      </c>
      <c r="H364" s="2"/>
      <c r="I364" s="2">
        <f t="shared" si="11"/>
        <v>0</v>
      </c>
      <c r="J364" s="2" t="b">
        <f>IF(C364,VLOOKUP(C364,list!$A$4:$B$109,2,0))</f>
        <v>0</v>
      </c>
      <c r="K364" s="2" t="b">
        <f>IF(D364,VLOOKUP(D364,list!$C$4:$D$109,2,0))</f>
        <v>0</v>
      </c>
      <c r="L364" s="4"/>
    </row>
    <row r="365" spans="2:12" x14ac:dyDescent="0.25">
      <c r="B365" s="41"/>
      <c r="C365" s="2"/>
      <c r="D365" s="2"/>
      <c r="E365" s="2"/>
      <c r="F365" s="2"/>
      <c r="G365" s="2">
        <f t="shared" si="10"/>
        <v>0</v>
      </c>
      <c r="H365" s="2"/>
      <c r="I365" s="2">
        <f t="shared" si="11"/>
        <v>0</v>
      </c>
      <c r="J365" s="2" t="b">
        <f>IF(C365,VLOOKUP(C365,list!$A$4:$B$109,2,0))</f>
        <v>0</v>
      </c>
      <c r="K365" s="2" t="b">
        <f>IF(D365,VLOOKUP(D365,list!$C$4:$D$109,2,0))</f>
        <v>0</v>
      </c>
      <c r="L365" s="4"/>
    </row>
    <row r="366" spans="2:12" x14ac:dyDescent="0.25">
      <c r="B366" s="41"/>
      <c r="C366" s="2"/>
      <c r="D366" s="2"/>
      <c r="E366" s="2"/>
      <c r="F366" s="2"/>
      <c r="G366" s="2">
        <f t="shared" si="10"/>
        <v>0</v>
      </c>
      <c r="H366" s="2"/>
      <c r="I366" s="2">
        <f t="shared" si="11"/>
        <v>0</v>
      </c>
      <c r="J366" s="2" t="b">
        <f>IF(C366,VLOOKUP(C366,list!$A$4:$B$109,2,0))</f>
        <v>0</v>
      </c>
      <c r="K366" s="2" t="b">
        <f>IF(D366,VLOOKUP(D366,list!$C$4:$D$109,2,0))</f>
        <v>0</v>
      </c>
      <c r="L366" s="4"/>
    </row>
    <row r="367" spans="2:12" x14ac:dyDescent="0.25">
      <c r="B367" s="41"/>
      <c r="C367" s="2"/>
      <c r="D367" s="2"/>
      <c r="E367" s="2"/>
      <c r="F367" s="2"/>
      <c r="G367" s="2">
        <f t="shared" si="10"/>
        <v>0</v>
      </c>
      <c r="H367" s="2"/>
      <c r="I367" s="2">
        <f t="shared" si="11"/>
        <v>0</v>
      </c>
      <c r="J367" s="2" t="b">
        <f>IF(C367,VLOOKUP(C367,list!$A$4:$B$109,2,0))</f>
        <v>0</v>
      </c>
      <c r="K367" s="2" t="b">
        <f>IF(D367,VLOOKUP(D367,list!$C$4:$D$109,2,0))</f>
        <v>0</v>
      </c>
      <c r="L367" s="4"/>
    </row>
    <row r="368" spans="2:12" x14ac:dyDescent="0.25">
      <c r="B368" s="41"/>
      <c r="C368" s="2"/>
      <c r="D368" s="2"/>
      <c r="E368" s="2"/>
      <c r="F368" s="2"/>
      <c r="G368" s="2">
        <f t="shared" si="10"/>
        <v>0</v>
      </c>
      <c r="H368" s="2"/>
      <c r="I368" s="2">
        <f t="shared" si="11"/>
        <v>0</v>
      </c>
      <c r="J368" s="2" t="b">
        <f>IF(C368,VLOOKUP(C368,list!$A$4:$B$109,2,0))</f>
        <v>0</v>
      </c>
      <c r="K368" s="2" t="b">
        <f>IF(D368,VLOOKUP(D368,list!$C$4:$D$109,2,0))</f>
        <v>0</v>
      </c>
      <c r="L368" s="4"/>
    </row>
    <row r="369" spans="2:12" x14ac:dyDescent="0.25">
      <c r="B369" s="41"/>
      <c r="C369" s="2"/>
      <c r="D369" s="2"/>
      <c r="E369" s="2"/>
      <c r="F369" s="2"/>
      <c r="G369" s="2">
        <f t="shared" si="10"/>
        <v>0</v>
      </c>
      <c r="H369" s="2"/>
      <c r="I369" s="2">
        <f t="shared" si="11"/>
        <v>0</v>
      </c>
      <c r="J369" s="2" t="b">
        <f>IF(C369,VLOOKUP(C369,list!$A$4:$B$109,2,0))</f>
        <v>0</v>
      </c>
      <c r="K369" s="2" t="b">
        <f>IF(D369,VLOOKUP(D369,list!$C$4:$D$109,2,0))</f>
        <v>0</v>
      </c>
      <c r="L369" s="4"/>
    </row>
    <row r="370" spans="2:12" x14ac:dyDescent="0.25">
      <c r="B370" s="41"/>
      <c r="C370" s="2"/>
      <c r="D370" s="2"/>
      <c r="E370" s="2"/>
      <c r="F370" s="2"/>
      <c r="G370" s="2">
        <f t="shared" si="10"/>
        <v>0</v>
      </c>
      <c r="H370" s="2"/>
      <c r="I370" s="2">
        <f t="shared" si="11"/>
        <v>0</v>
      </c>
      <c r="J370" s="2" t="b">
        <f>IF(C370,VLOOKUP(C370,list!$A$4:$B$109,2,0))</f>
        <v>0</v>
      </c>
      <c r="K370" s="2" t="b">
        <f>IF(D370,VLOOKUP(D370,list!$C$4:$D$109,2,0))</f>
        <v>0</v>
      </c>
      <c r="L370" s="4"/>
    </row>
    <row r="371" spans="2:12" x14ac:dyDescent="0.25">
      <c r="B371" s="41"/>
      <c r="C371" s="2"/>
      <c r="D371" s="2"/>
      <c r="E371" s="2"/>
      <c r="F371" s="2"/>
      <c r="G371" s="2">
        <f t="shared" si="10"/>
        <v>0</v>
      </c>
      <c r="H371" s="2"/>
      <c r="I371" s="2">
        <f t="shared" si="11"/>
        <v>0</v>
      </c>
      <c r="J371" s="2" t="b">
        <f>IF(C371,VLOOKUP(C371,list!$A$4:$B$109,2,0))</f>
        <v>0</v>
      </c>
      <c r="K371" s="2" t="b">
        <f>IF(D371,VLOOKUP(D371,list!$C$4:$D$109,2,0))</f>
        <v>0</v>
      </c>
      <c r="L371" s="4"/>
    </row>
    <row r="372" spans="2:12" x14ac:dyDescent="0.25">
      <c r="B372" s="41"/>
      <c r="C372" s="2"/>
      <c r="D372" s="2"/>
      <c r="E372" s="2"/>
      <c r="F372" s="2"/>
      <c r="G372" s="2">
        <f t="shared" si="10"/>
        <v>0</v>
      </c>
      <c r="H372" s="2"/>
      <c r="I372" s="2">
        <f t="shared" si="11"/>
        <v>0</v>
      </c>
      <c r="J372" s="2" t="b">
        <f>IF(C372,VLOOKUP(C372,list!$A$4:$B$109,2,0))</f>
        <v>0</v>
      </c>
      <c r="K372" s="2" t="b">
        <f>IF(D372,VLOOKUP(D372,list!$C$4:$D$109,2,0))</f>
        <v>0</v>
      </c>
      <c r="L372" s="4"/>
    </row>
    <row r="373" spans="2:12" x14ac:dyDescent="0.25">
      <c r="B373" s="41"/>
      <c r="C373" s="2"/>
      <c r="D373" s="2"/>
      <c r="E373" s="2"/>
      <c r="F373" s="2"/>
      <c r="G373" s="2">
        <f t="shared" si="10"/>
        <v>0</v>
      </c>
      <c r="H373" s="2"/>
      <c r="I373" s="2">
        <f t="shared" si="11"/>
        <v>0</v>
      </c>
      <c r="J373" s="2" t="b">
        <f>IF(C373,VLOOKUP(C373,list!$A$4:$B$109,2,0))</f>
        <v>0</v>
      </c>
      <c r="K373" s="2" t="b">
        <f>IF(D373,VLOOKUP(D373,list!$C$4:$D$109,2,0))</f>
        <v>0</v>
      </c>
      <c r="L373" s="4"/>
    </row>
    <row r="374" spans="2:12" x14ac:dyDescent="0.25">
      <c r="B374" s="41"/>
      <c r="C374" s="2"/>
      <c r="D374" s="2"/>
      <c r="E374" s="2"/>
      <c r="F374" s="2"/>
      <c r="G374" s="2">
        <f t="shared" si="10"/>
        <v>0</v>
      </c>
      <c r="H374" s="2"/>
      <c r="I374" s="2">
        <f t="shared" si="11"/>
        <v>0</v>
      </c>
      <c r="J374" s="2" t="b">
        <f>IF(C374,VLOOKUP(C374,list!$A$4:$B$109,2,0))</f>
        <v>0</v>
      </c>
      <c r="K374" s="2" t="b">
        <f>IF(D374,VLOOKUP(D374,list!$C$4:$D$109,2,0))</f>
        <v>0</v>
      </c>
      <c r="L374" s="4"/>
    </row>
    <row r="375" spans="2:12" x14ac:dyDescent="0.25">
      <c r="B375" s="41"/>
      <c r="C375" s="2"/>
      <c r="D375" s="2"/>
      <c r="E375" s="2"/>
      <c r="F375" s="2"/>
      <c r="G375" s="2">
        <f t="shared" si="10"/>
        <v>0</v>
      </c>
      <c r="H375" s="2"/>
      <c r="I375" s="2">
        <f t="shared" si="11"/>
        <v>0</v>
      </c>
      <c r="J375" s="2" t="b">
        <f>IF(C375,VLOOKUP(C375,list!$A$4:$B$109,2,0))</f>
        <v>0</v>
      </c>
      <c r="K375" s="2" t="b">
        <f>IF(D375,VLOOKUP(D375,list!$C$4:$D$109,2,0))</f>
        <v>0</v>
      </c>
      <c r="L375" s="4"/>
    </row>
    <row r="376" spans="2:12" x14ac:dyDescent="0.25">
      <c r="B376" s="41"/>
      <c r="C376" s="2"/>
      <c r="D376" s="2"/>
      <c r="E376" s="2"/>
      <c r="F376" s="2"/>
      <c r="G376" s="2">
        <f t="shared" si="10"/>
        <v>0</v>
      </c>
      <c r="H376" s="2"/>
      <c r="I376" s="2">
        <f t="shared" si="11"/>
        <v>0</v>
      </c>
      <c r="J376" s="2" t="b">
        <f>IF(C376,VLOOKUP(C376,list!$A$4:$B$109,2,0))</f>
        <v>0</v>
      </c>
      <c r="K376" s="2" t="b">
        <f>IF(D376,VLOOKUP(D376,list!$C$4:$D$109,2,0))</f>
        <v>0</v>
      </c>
      <c r="L376" s="4"/>
    </row>
    <row r="377" spans="2:12" x14ac:dyDescent="0.25">
      <c r="B377" s="41"/>
      <c r="C377" s="2"/>
      <c r="D377" s="2"/>
      <c r="E377" s="2"/>
      <c r="F377" s="2"/>
      <c r="G377" s="2">
        <f t="shared" si="10"/>
        <v>0</v>
      </c>
      <c r="H377" s="2"/>
      <c r="I377" s="2">
        <f t="shared" si="11"/>
        <v>0</v>
      </c>
      <c r="J377" s="2" t="b">
        <f>IF(C377,VLOOKUP(C377,list!$A$4:$B$109,2,0))</f>
        <v>0</v>
      </c>
      <c r="K377" s="2" t="b">
        <f>IF(D377,VLOOKUP(D377,list!$C$4:$D$109,2,0))</f>
        <v>0</v>
      </c>
      <c r="L377" s="4"/>
    </row>
    <row r="378" spans="2:12" x14ac:dyDescent="0.25">
      <c r="B378" s="41"/>
      <c r="C378" s="2"/>
      <c r="D378" s="2"/>
      <c r="E378" s="2"/>
      <c r="F378" s="2"/>
      <c r="G378" s="2">
        <f t="shared" si="10"/>
        <v>0</v>
      </c>
      <c r="H378" s="2"/>
      <c r="I378" s="2">
        <f t="shared" si="11"/>
        <v>0</v>
      </c>
      <c r="J378" s="2" t="b">
        <f>IF(C378,VLOOKUP(C378,list!$A$4:$B$109,2,0))</f>
        <v>0</v>
      </c>
      <c r="K378" s="2" t="b">
        <f>IF(D378,VLOOKUP(D378,list!$C$4:$D$109,2,0))</f>
        <v>0</v>
      </c>
      <c r="L378" s="4"/>
    </row>
    <row r="379" spans="2:12" x14ac:dyDescent="0.25">
      <c r="B379" s="41"/>
      <c r="C379" s="2"/>
      <c r="D379" s="2"/>
      <c r="E379" s="2"/>
      <c r="F379" s="2"/>
      <c r="G379" s="2">
        <f t="shared" si="10"/>
        <v>0</v>
      </c>
      <c r="H379" s="2"/>
      <c r="I379" s="2">
        <f t="shared" si="11"/>
        <v>0</v>
      </c>
      <c r="J379" s="2" t="b">
        <f>IF(C379,VLOOKUP(C379,list!$A$4:$B$109,2,0))</f>
        <v>0</v>
      </c>
      <c r="K379" s="2" t="b">
        <f>IF(D379,VLOOKUP(D379,list!$C$4:$D$109,2,0))</f>
        <v>0</v>
      </c>
      <c r="L379" s="4"/>
    </row>
    <row r="380" spans="2:12" x14ac:dyDescent="0.25">
      <c r="B380" s="41"/>
      <c r="C380" s="2"/>
      <c r="D380" s="2"/>
      <c r="E380" s="2"/>
      <c r="F380" s="2"/>
      <c r="G380" s="2">
        <f t="shared" si="10"/>
        <v>0</v>
      </c>
      <c r="H380" s="2"/>
      <c r="I380" s="2">
        <f t="shared" si="11"/>
        <v>0</v>
      </c>
      <c r="J380" s="2" t="b">
        <f>IF(C380,VLOOKUP(C380,list!$A$4:$B$109,2,0))</f>
        <v>0</v>
      </c>
      <c r="K380" s="2" t="b">
        <f>IF(D380,VLOOKUP(D380,list!$C$4:$D$109,2,0))</f>
        <v>0</v>
      </c>
      <c r="L380" s="4"/>
    </row>
    <row r="381" spans="2:12" x14ac:dyDescent="0.25">
      <c r="B381" s="41"/>
      <c r="C381" s="2"/>
      <c r="D381" s="2"/>
      <c r="E381" s="2"/>
      <c r="F381" s="2"/>
      <c r="G381" s="2">
        <f t="shared" si="10"/>
        <v>0</v>
      </c>
      <c r="H381" s="2"/>
      <c r="I381" s="2">
        <f t="shared" si="11"/>
        <v>0</v>
      </c>
      <c r="J381" s="2" t="b">
        <f>IF(C381,VLOOKUP(C381,list!$A$4:$B$109,2,0))</f>
        <v>0</v>
      </c>
      <c r="K381" s="2" t="b">
        <f>IF(D381,VLOOKUP(D381,list!$C$4:$D$109,2,0))</f>
        <v>0</v>
      </c>
      <c r="L381" s="4"/>
    </row>
    <row r="382" spans="2:12" x14ac:dyDescent="0.25">
      <c r="B382" s="41"/>
      <c r="C382" s="2"/>
      <c r="D382" s="2"/>
      <c r="E382" s="2"/>
      <c r="F382" s="2"/>
      <c r="G382" s="2">
        <f t="shared" si="10"/>
        <v>0</v>
      </c>
      <c r="H382" s="2"/>
      <c r="I382" s="2">
        <f t="shared" si="11"/>
        <v>0</v>
      </c>
      <c r="J382" s="2" t="b">
        <f>IF(C382,VLOOKUP(C382,list!$A$4:$B$109,2,0))</f>
        <v>0</v>
      </c>
      <c r="K382" s="2" t="b">
        <f>IF(D382,VLOOKUP(D382,list!$C$4:$D$109,2,0))</f>
        <v>0</v>
      </c>
      <c r="L382" s="4"/>
    </row>
    <row r="383" spans="2:12" x14ac:dyDescent="0.25">
      <c r="B383" s="41"/>
      <c r="C383" s="2"/>
      <c r="D383" s="2"/>
      <c r="E383" s="2"/>
      <c r="F383" s="2"/>
      <c r="G383" s="2">
        <f t="shared" si="10"/>
        <v>0</v>
      </c>
      <c r="H383" s="2"/>
      <c r="I383" s="2">
        <f t="shared" si="11"/>
        <v>0</v>
      </c>
      <c r="J383" s="2" t="b">
        <f>IF(C383,VLOOKUP(C383,list!$A$4:$B$109,2,0))</f>
        <v>0</v>
      </c>
      <c r="K383" s="2" t="b">
        <f>IF(D383,VLOOKUP(D383,list!$C$4:$D$109,2,0))</f>
        <v>0</v>
      </c>
      <c r="L383" s="4"/>
    </row>
    <row r="384" spans="2:12" x14ac:dyDescent="0.25">
      <c r="B384" s="41"/>
      <c r="C384" s="2"/>
      <c r="D384" s="2"/>
      <c r="E384" s="2"/>
      <c r="F384" s="2"/>
      <c r="G384" s="2">
        <f t="shared" si="10"/>
        <v>0</v>
      </c>
      <c r="H384" s="2"/>
      <c r="I384" s="2">
        <f t="shared" si="11"/>
        <v>0</v>
      </c>
      <c r="J384" s="2" t="b">
        <f>IF(C384,VLOOKUP(C384,list!$A$4:$B$109,2,0))</f>
        <v>0</v>
      </c>
      <c r="K384" s="2" t="b">
        <f>IF(D384,VLOOKUP(D384,list!$C$4:$D$109,2,0))</f>
        <v>0</v>
      </c>
      <c r="L384" s="4"/>
    </row>
    <row r="385" spans="2:12" x14ac:dyDescent="0.25">
      <c r="B385" s="41"/>
      <c r="C385" s="2"/>
      <c r="D385" s="2"/>
      <c r="E385" s="2"/>
      <c r="F385" s="2"/>
      <c r="G385" s="2">
        <f t="shared" si="10"/>
        <v>0</v>
      </c>
      <c r="H385" s="2"/>
      <c r="I385" s="2">
        <f t="shared" si="11"/>
        <v>0</v>
      </c>
      <c r="J385" s="2" t="b">
        <f>IF(C385,VLOOKUP(C385,list!$A$4:$B$109,2,0))</f>
        <v>0</v>
      </c>
      <c r="K385" s="2" t="b">
        <f>IF(D385,VLOOKUP(D385,list!$C$4:$D$109,2,0))</f>
        <v>0</v>
      </c>
      <c r="L385" s="4"/>
    </row>
    <row r="386" spans="2:12" x14ac:dyDescent="0.25">
      <c r="B386" s="41"/>
      <c r="C386" s="2"/>
      <c r="D386" s="2"/>
      <c r="E386" s="2"/>
      <c r="F386" s="2"/>
      <c r="G386" s="2">
        <f t="shared" si="10"/>
        <v>0</v>
      </c>
      <c r="H386" s="2"/>
      <c r="I386" s="2">
        <f t="shared" si="11"/>
        <v>0</v>
      </c>
      <c r="J386" s="2" t="b">
        <f>IF(C386,VLOOKUP(C386,list!$A$4:$B$109,2,0))</f>
        <v>0</v>
      </c>
      <c r="K386" s="2" t="b">
        <f>IF(D386,VLOOKUP(D386,list!$C$4:$D$109,2,0))</f>
        <v>0</v>
      </c>
      <c r="L386" s="4"/>
    </row>
    <row r="387" spans="2:12" x14ac:dyDescent="0.25">
      <c r="B387" s="41"/>
      <c r="C387" s="16"/>
      <c r="D387" s="16"/>
      <c r="E387" s="16"/>
      <c r="F387" s="16"/>
      <c r="G387" s="16">
        <f t="shared" si="10"/>
        <v>0</v>
      </c>
      <c r="H387" s="16"/>
      <c r="I387" s="16">
        <f t="shared" si="11"/>
        <v>0</v>
      </c>
      <c r="J387" s="2" t="b">
        <f>IF(C387,VLOOKUP(C387,list!$A$4:$B$109,2,0))</f>
        <v>0</v>
      </c>
      <c r="K387" s="2" t="b">
        <f>IF(D387,VLOOKUP(D387,list!$C$4:$D$109,2,0))</f>
        <v>0</v>
      </c>
      <c r="L387" s="4"/>
    </row>
    <row r="388" spans="2:12" x14ac:dyDescent="0.25">
      <c r="B388" s="41"/>
      <c r="C388" s="16"/>
      <c r="D388" s="16"/>
      <c r="E388" s="16"/>
      <c r="F388" s="16"/>
      <c r="G388" s="16">
        <f t="shared" si="10"/>
        <v>0</v>
      </c>
      <c r="H388" s="16"/>
      <c r="I388" s="16">
        <f t="shared" si="11"/>
        <v>0</v>
      </c>
      <c r="J388" s="2" t="b">
        <f>IF(C388,VLOOKUP(C388,list!$A$4:$B$109,2,0))</f>
        <v>0</v>
      </c>
      <c r="K388" s="2" t="b">
        <f>IF(D388,VLOOKUP(D388,list!$C$4:$D$109,2,0))</f>
        <v>0</v>
      </c>
      <c r="L388" s="4"/>
    </row>
    <row r="389" spans="2:12" x14ac:dyDescent="0.25">
      <c r="B389" s="41"/>
      <c r="C389" s="2"/>
      <c r="D389" s="2"/>
      <c r="E389" s="2"/>
      <c r="F389" s="2"/>
      <c r="G389" s="2">
        <f t="shared" si="10"/>
        <v>0</v>
      </c>
      <c r="H389" s="2"/>
      <c r="I389" s="2">
        <f t="shared" si="11"/>
        <v>0</v>
      </c>
      <c r="J389" s="2" t="b">
        <f>IF(C389,VLOOKUP(C389,list!$A$4:$B$109,2,0))</f>
        <v>0</v>
      </c>
      <c r="K389" s="2" t="b">
        <f>IF(D389,VLOOKUP(D389,list!$C$4:$D$109,2,0))</f>
        <v>0</v>
      </c>
      <c r="L389" s="4"/>
    </row>
    <row r="390" spans="2:12" x14ac:dyDescent="0.25">
      <c r="B390" s="41"/>
      <c r="C390" s="2"/>
      <c r="D390" s="2"/>
      <c r="E390" s="2"/>
      <c r="F390" s="2"/>
      <c r="G390" s="2">
        <f t="shared" ref="G390:G453" si="12">+F390*E390</f>
        <v>0</v>
      </c>
      <c r="H390" s="2"/>
      <c r="I390" s="2">
        <f t="shared" ref="I390:I453" si="13">+G390-H390</f>
        <v>0</v>
      </c>
      <c r="J390" s="2" t="b">
        <f>IF(C390,VLOOKUP(C390,list!$A$4:$B$109,2,0))</f>
        <v>0</v>
      </c>
      <c r="K390" s="2" t="b">
        <f>IF(D390,VLOOKUP(D390,list!$C$4:$D$109,2,0))</f>
        <v>0</v>
      </c>
      <c r="L390" s="4"/>
    </row>
    <row r="391" spans="2:12" x14ac:dyDescent="0.25">
      <c r="B391" s="41"/>
      <c r="C391" s="2"/>
      <c r="D391" s="2"/>
      <c r="E391" s="2"/>
      <c r="F391" s="2"/>
      <c r="G391" s="2">
        <f t="shared" si="12"/>
        <v>0</v>
      </c>
      <c r="H391" s="2"/>
      <c r="I391" s="2">
        <f t="shared" si="13"/>
        <v>0</v>
      </c>
      <c r="J391" s="2" t="b">
        <f>IF(C391,VLOOKUP(C391,list!$A$4:$B$109,2,0))</f>
        <v>0</v>
      </c>
      <c r="K391" s="2" t="b">
        <f>IF(D391,VLOOKUP(D391,list!$C$4:$D$109,2,0))</f>
        <v>0</v>
      </c>
      <c r="L391" s="4"/>
    </row>
    <row r="392" spans="2:12" x14ac:dyDescent="0.25">
      <c r="B392" s="41"/>
      <c r="C392" s="2"/>
      <c r="D392" s="2"/>
      <c r="E392" s="2"/>
      <c r="F392" s="2"/>
      <c r="G392" s="2">
        <f t="shared" si="12"/>
        <v>0</v>
      </c>
      <c r="H392" s="2"/>
      <c r="I392" s="2">
        <f t="shared" si="13"/>
        <v>0</v>
      </c>
      <c r="J392" s="2" t="b">
        <f>IF(C392,VLOOKUP(C392,list!$A$4:$B$109,2,0))</f>
        <v>0</v>
      </c>
      <c r="K392" s="2" t="b">
        <f>IF(D392,VLOOKUP(D392,list!$C$4:$D$109,2,0))</f>
        <v>0</v>
      </c>
      <c r="L392" s="4"/>
    </row>
    <row r="393" spans="2:12" x14ac:dyDescent="0.25">
      <c r="B393" s="41"/>
      <c r="C393" s="2"/>
      <c r="D393" s="2"/>
      <c r="E393" s="2"/>
      <c r="F393" s="2"/>
      <c r="G393" s="2">
        <f t="shared" si="12"/>
        <v>0</v>
      </c>
      <c r="H393" s="2"/>
      <c r="I393" s="2">
        <f t="shared" si="13"/>
        <v>0</v>
      </c>
      <c r="J393" s="2" t="b">
        <f>IF(C393,VLOOKUP(C393,list!$A$4:$B$109,2,0))</f>
        <v>0</v>
      </c>
      <c r="K393" s="2" t="b">
        <f>IF(D393,VLOOKUP(D393,list!$C$4:$D$109,2,0))</f>
        <v>0</v>
      </c>
      <c r="L393" s="4"/>
    </row>
    <row r="394" spans="2:12" x14ac:dyDescent="0.25">
      <c r="B394" s="41"/>
      <c r="C394" s="2"/>
      <c r="D394" s="2"/>
      <c r="E394" s="2"/>
      <c r="F394" s="2"/>
      <c r="G394" s="2">
        <f t="shared" si="12"/>
        <v>0</v>
      </c>
      <c r="H394" s="2"/>
      <c r="I394" s="2">
        <f t="shared" si="13"/>
        <v>0</v>
      </c>
      <c r="J394" s="2" t="b">
        <f>IF(C394,VLOOKUP(C394,list!$A$4:$B$109,2,0))</f>
        <v>0</v>
      </c>
      <c r="K394" s="2" t="b">
        <f>IF(D394,VLOOKUP(D394,list!$C$4:$D$109,2,0))</f>
        <v>0</v>
      </c>
      <c r="L394" s="4"/>
    </row>
    <row r="395" spans="2:12" x14ac:dyDescent="0.25">
      <c r="B395" s="41"/>
      <c r="C395" s="2"/>
      <c r="D395" s="2"/>
      <c r="E395" s="2"/>
      <c r="F395" s="2"/>
      <c r="G395" s="2">
        <f t="shared" si="12"/>
        <v>0</v>
      </c>
      <c r="H395" s="2"/>
      <c r="I395" s="2">
        <f t="shared" si="13"/>
        <v>0</v>
      </c>
      <c r="J395" s="2" t="b">
        <f>IF(C395,VLOOKUP(C395,list!$A$4:$B$109,2,0))</f>
        <v>0</v>
      </c>
      <c r="K395" s="2" t="b">
        <f>IF(D395,VLOOKUP(D395,list!$C$4:$D$109,2,0))</f>
        <v>0</v>
      </c>
      <c r="L395" s="4"/>
    </row>
    <row r="396" spans="2:12" x14ac:dyDescent="0.25">
      <c r="B396" s="41"/>
      <c r="C396" s="2"/>
      <c r="D396" s="2"/>
      <c r="E396" s="2"/>
      <c r="F396" s="2"/>
      <c r="G396" s="2">
        <f t="shared" si="12"/>
        <v>0</v>
      </c>
      <c r="H396" s="2"/>
      <c r="I396" s="2">
        <f t="shared" si="13"/>
        <v>0</v>
      </c>
      <c r="J396" s="2" t="b">
        <f>IF(C396,VLOOKUP(C396,list!$A$4:$B$109,2,0))</f>
        <v>0</v>
      </c>
      <c r="K396" s="2" t="b">
        <f>IF(D396,VLOOKUP(D396,list!$C$4:$D$109,2,0))</f>
        <v>0</v>
      </c>
      <c r="L396" s="4"/>
    </row>
    <row r="397" spans="2:12" x14ac:dyDescent="0.25">
      <c r="B397" s="41"/>
      <c r="C397" s="2"/>
      <c r="D397" s="2"/>
      <c r="E397" s="2"/>
      <c r="F397" s="2"/>
      <c r="G397" s="2">
        <f t="shared" si="12"/>
        <v>0</v>
      </c>
      <c r="H397" s="2"/>
      <c r="I397" s="2">
        <f t="shared" si="13"/>
        <v>0</v>
      </c>
      <c r="J397" s="2" t="b">
        <f>IF(C397,VLOOKUP(C397,list!$A$4:$B$109,2,0))</f>
        <v>0</v>
      </c>
      <c r="K397" s="2" t="b">
        <f>IF(D397,VLOOKUP(D397,list!$C$4:$D$109,2,0))</f>
        <v>0</v>
      </c>
      <c r="L397" s="4"/>
    </row>
    <row r="398" spans="2:12" x14ac:dyDescent="0.25">
      <c r="B398" s="41"/>
      <c r="C398" s="2"/>
      <c r="D398" s="2"/>
      <c r="E398" s="2"/>
      <c r="F398" s="2"/>
      <c r="G398" s="2">
        <f t="shared" si="12"/>
        <v>0</v>
      </c>
      <c r="H398" s="2"/>
      <c r="I398" s="2">
        <f t="shared" si="13"/>
        <v>0</v>
      </c>
      <c r="J398" s="2" t="b">
        <f>IF(C398,VLOOKUP(C398,list!$A$4:$B$109,2,0))</f>
        <v>0</v>
      </c>
      <c r="K398" s="2" t="b">
        <f>IF(D398,VLOOKUP(D398,list!$C$4:$D$109,2,0))</f>
        <v>0</v>
      </c>
      <c r="L398" s="4"/>
    </row>
    <row r="399" spans="2:12" x14ac:dyDescent="0.25">
      <c r="B399" s="41"/>
      <c r="C399" s="2"/>
      <c r="D399" s="2"/>
      <c r="E399" s="2"/>
      <c r="F399" s="2"/>
      <c r="G399" s="2">
        <f t="shared" si="12"/>
        <v>0</v>
      </c>
      <c r="H399" s="2"/>
      <c r="I399" s="2">
        <f t="shared" si="13"/>
        <v>0</v>
      </c>
      <c r="J399" s="2" t="b">
        <f>IF(C399,VLOOKUP(C399,list!$A$4:$B$109,2,0))</f>
        <v>0</v>
      </c>
      <c r="K399" s="2" t="b">
        <f>IF(D399,VLOOKUP(D399,list!$C$4:$D$109,2,0))</f>
        <v>0</v>
      </c>
      <c r="L399" s="4"/>
    </row>
    <row r="400" spans="2:12" x14ac:dyDescent="0.25">
      <c r="B400" s="41"/>
      <c r="C400" s="2"/>
      <c r="D400" s="2"/>
      <c r="E400" s="2"/>
      <c r="F400" s="2"/>
      <c r="G400" s="2">
        <f t="shared" si="12"/>
        <v>0</v>
      </c>
      <c r="H400" s="2"/>
      <c r="I400" s="2">
        <f t="shared" si="13"/>
        <v>0</v>
      </c>
      <c r="J400" s="2" t="b">
        <f>IF(C400,VLOOKUP(C400,list!$A$4:$B$109,2,0))</f>
        <v>0</v>
      </c>
      <c r="K400" s="2" t="b">
        <f>IF(D400,VLOOKUP(D400,list!$C$4:$D$109,2,0))</f>
        <v>0</v>
      </c>
      <c r="L400" s="4"/>
    </row>
    <row r="401" spans="2:12" x14ac:dyDescent="0.25">
      <c r="B401" s="41"/>
      <c r="C401" s="2"/>
      <c r="D401" s="2"/>
      <c r="E401" s="2"/>
      <c r="F401" s="2"/>
      <c r="G401" s="2">
        <f t="shared" si="12"/>
        <v>0</v>
      </c>
      <c r="H401" s="2"/>
      <c r="I401" s="2">
        <f t="shared" si="13"/>
        <v>0</v>
      </c>
      <c r="J401" s="2" t="b">
        <f>IF(C401,VLOOKUP(C401,list!$A$4:$B$109,2,0))</f>
        <v>0</v>
      </c>
      <c r="K401" s="2" t="b">
        <f>IF(D401,VLOOKUP(D401,list!$C$4:$D$109,2,0))</f>
        <v>0</v>
      </c>
      <c r="L401" s="4"/>
    </row>
    <row r="402" spans="2:12" x14ac:dyDescent="0.25">
      <c r="B402" s="41"/>
      <c r="C402" s="2"/>
      <c r="D402" s="2"/>
      <c r="E402" s="2"/>
      <c r="F402" s="2"/>
      <c r="G402" s="2">
        <f t="shared" si="12"/>
        <v>0</v>
      </c>
      <c r="H402" s="2"/>
      <c r="I402" s="2">
        <f t="shared" si="13"/>
        <v>0</v>
      </c>
      <c r="J402" s="2" t="b">
        <f>IF(C402,VLOOKUP(C402,list!$A$4:$B$109,2,0))</f>
        <v>0</v>
      </c>
      <c r="K402" s="2" t="b">
        <f>IF(D402,VLOOKUP(D402,list!$C$4:$D$109,2,0))</f>
        <v>0</v>
      </c>
      <c r="L402" s="4"/>
    </row>
    <row r="403" spans="2:12" x14ac:dyDescent="0.25">
      <c r="B403" s="41"/>
      <c r="C403" s="2"/>
      <c r="D403" s="2"/>
      <c r="E403" s="2"/>
      <c r="F403" s="2"/>
      <c r="G403" s="2">
        <f t="shared" si="12"/>
        <v>0</v>
      </c>
      <c r="H403" s="2"/>
      <c r="I403" s="2">
        <f t="shared" si="13"/>
        <v>0</v>
      </c>
      <c r="J403" s="2" t="b">
        <f>IF(C403,VLOOKUP(C403,list!$A$4:$B$109,2,0))</f>
        <v>0</v>
      </c>
      <c r="K403" s="2" t="b">
        <f>IF(D403,VLOOKUP(D403,list!$C$4:$D$109,2,0))</f>
        <v>0</v>
      </c>
      <c r="L403" s="4"/>
    </row>
    <row r="404" spans="2:12" x14ac:dyDescent="0.25">
      <c r="B404" s="41"/>
      <c r="C404" s="2"/>
      <c r="D404" s="2"/>
      <c r="E404" s="2"/>
      <c r="F404" s="2"/>
      <c r="G404" s="2">
        <f t="shared" si="12"/>
        <v>0</v>
      </c>
      <c r="H404" s="2"/>
      <c r="I404" s="2">
        <f t="shared" si="13"/>
        <v>0</v>
      </c>
      <c r="J404" s="2" t="b">
        <f>IF(C404,VLOOKUP(C404,list!$A$4:$B$109,2,0))</f>
        <v>0</v>
      </c>
      <c r="K404" s="2" t="b">
        <f>IF(D404,VLOOKUP(D404,list!$C$4:$D$109,2,0))</f>
        <v>0</v>
      </c>
      <c r="L404" s="4"/>
    </row>
    <row r="405" spans="2:12" x14ac:dyDescent="0.25">
      <c r="B405" s="41"/>
      <c r="C405" s="2"/>
      <c r="D405" s="2"/>
      <c r="E405" s="2"/>
      <c r="F405" s="2"/>
      <c r="G405" s="16">
        <f t="shared" si="12"/>
        <v>0</v>
      </c>
      <c r="H405" s="16"/>
      <c r="I405" s="16">
        <f t="shared" si="13"/>
        <v>0</v>
      </c>
      <c r="J405" s="2" t="b">
        <f>IF(C405,VLOOKUP(C405,list!$A$4:$B$109,2,0))</f>
        <v>0</v>
      </c>
      <c r="K405" s="2" t="b">
        <f>IF(D405,VLOOKUP(D405,list!$C$4:$D$109,2,0))</f>
        <v>0</v>
      </c>
      <c r="L405" s="4"/>
    </row>
    <row r="406" spans="2:12" x14ac:dyDescent="0.25">
      <c r="B406" s="41"/>
      <c r="C406" s="2"/>
      <c r="D406" s="2"/>
      <c r="E406" s="2"/>
      <c r="F406" s="2"/>
      <c r="G406" s="16">
        <f t="shared" si="12"/>
        <v>0</v>
      </c>
      <c r="H406" s="16"/>
      <c r="I406" s="16">
        <f t="shared" si="13"/>
        <v>0</v>
      </c>
      <c r="J406" s="2" t="b">
        <f>IF(C406,VLOOKUP(C406,list!$A$4:$B$109,2,0))</f>
        <v>0</v>
      </c>
      <c r="K406" s="2" t="b">
        <f>IF(D406,VLOOKUP(D406,list!$C$4:$D$109,2,0))</f>
        <v>0</v>
      </c>
      <c r="L406" s="4"/>
    </row>
    <row r="407" spans="2:12" x14ac:dyDescent="0.25">
      <c r="B407" s="41"/>
      <c r="C407" s="2"/>
      <c r="D407" s="2"/>
      <c r="E407" s="2"/>
      <c r="F407" s="2"/>
      <c r="G407" s="16">
        <f t="shared" si="12"/>
        <v>0</v>
      </c>
      <c r="H407" s="16"/>
      <c r="I407" s="16">
        <f t="shared" si="13"/>
        <v>0</v>
      </c>
      <c r="J407" s="2" t="b">
        <f>IF(C407,VLOOKUP(C407,list!$A$4:$B$109,2,0))</f>
        <v>0</v>
      </c>
      <c r="K407" s="2" t="b">
        <f>IF(D407,VLOOKUP(D407,list!$C$4:$D$109,2,0))</f>
        <v>0</v>
      </c>
      <c r="L407" s="4"/>
    </row>
    <row r="408" spans="2:12" x14ac:dyDescent="0.25">
      <c r="B408" s="41"/>
      <c r="C408" s="2"/>
      <c r="D408" s="2"/>
      <c r="E408" s="2"/>
      <c r="F408" s="2"/>
      <c r="G408" s="16">
        <f t="shared" si="12"/>
        <v>0</v>
      </c>
      <c r="H408" s="16"/>
      <c r="I408" s="16">
        <f t="shared" si="13"/>
        <v>0</v>
      </c>
      <c r="J408" s="2" t="b">
        <f>IF(C408,VLOOKUP(C408,list!$A$4:$B$109,2,0))</f>
        <v>0</v>
      </c>
      <c r="K408" s="2" t="b">
        <f>IF(D408,VLOOKUP(D408,list!$C$4:$D$109,2,0))</f>
        <v>0</v>
      </c>
      <c r="L408" s="4"/>
    </row>
    <row r="409" spans="2:12" x14ac:dyDescent="0.25">
      <c r="B409" s="41"/>
      <c r="C409" s="2"/>
      <c r="D409" s="2"/>
      <c r="E409" s="2"/>
      <c r="F409" s="2"/>
      <c r="G409" s="16">
        <f t="shared" si="12"/>
        <v>0</v>
      </c>
      <c r="H409" s="16"/>
      <c r="I409" s="16">
        <f t="shared" si="13"/>
        <v>0</v>
      </c>
      <c r="J409" s="2" t="b">
        <f>IF(C409,VLOOKUP(C409,list!$A$4:$B$109,2,0))</f>
        <v>0</v>
      </c>
      <c r="K409" s="2" t="b">
        <f>IF(D409,VLOOKUP(D409,list!$C$4:$D$109,2,0))</f>
        <v>0</v>
      </c>
      <c r="L409" s="4"/>
    </row>
    <row r="410" spans="2:12" x14ac:dyDescent="0.25">
      <c r="B410" s="41"/>
      <c r="C410" s="2"/>
      <c r="D410" s="2"/>
      <c r="E410" s="2"/>
      <c r="F410" s="2"/>
      <c r="G410" s="16">
        <f t="shared" si="12"/>
        <v>0</v>
      </c>
      <c r="H410" s="16"/>
      <c r="I410" s="16">
        <f t="shared" si="13"/>
        <v>0</v>
      </c>
      <c r="J410" s="2" t="b">
        <f>IF(C410,VLOOKUP(C410,list!$A$4:$B$109,2,0))</f>
        <v>0</v>
      </c>
      <c r="K410" s="2" t="b">
        <f>IF(D410,VLOOKUP(D410,list!$C$4:$D$109,2,0))</f>
        <v>0</v>
      </c>
      <c r="L410" s="4"/>
    </row>
    <row r="411" spans="2:12" x14ac:dyDescent="0.25">
      <c r="B411" s="41"/>
      <c r="C411" s="2"/>
      <c r="D411" s="2"/>
      <c r="E411" s="2"/>
      <c r="F411" s="2"/>
      <c r="G411" s="16">
        <f t="shared" si="12"/>
        <v>0</v>
      </c>
      <c r="H411" s="16"/>
      <c r="I411" s="16">
        <f t="shared" si="13"/>
        <v>0</v>
      </c>
      <c r="J411" s="2" t="b">
        <f>IF(C411,VLOOKUP(C411,list!$A$4:$B$109,2,0))</f>
        <v>0</v>
      </c>
      <c r="K411" s="2" t="b">
        <f>IF(D411,VLOOKUP(D411,list!$C$4:$D$109,2,0))</f>
        <v>0</v>
      </c>
      <c r="L411" s="4"/>
    </row>
    <row r="412" spans="2:12" x14ac:dyDescent="0.25">
      <c r="B412" s="41"/>
      <c r="C412" s="2"/>
      <c r="D412" s="2"/>
      <c r="E412" s="2"/>
      <c r="F412" s="2"/>
      <c r="G412" s="16">
        <f t="shared" si="12"/>
        <v>0</v>
      </c>
      <c r="H412" s="16"/>
      <c r="I412" s="16">
        <f t="shared" si="13"/>
        <v>0</v>
      </c>
      <c r="J412" s="2" t="b">
        <f>IF(C412,VLOOKUP(C412,list!$A$4:$B$109,2,0))</f>
        <v>0</v>
      </c>
      <c r="K412" s="2" t="b">
        <f>IF(D412,VLOOKUP(D412,list!$C$4:$D$109,2,0))</f>
        <v>0</v>
      </c>
      <c r="L412" s="4"/>
    </row>
    <row r="413" spans="2:12" x14ac:dyDescent="0.25">
      <c r="B413" s="41"/>
      <c r="C413" s="2"/>
      <c r="D413" s="2"/>
      <c r="E413" s="2"/>
      <c r="F413" s="2"/>
      <c r="G413" s="16">
        <f t="shared" si="12"/>
        <v>0</v>
      </c>
      <c r="H413" s="16"/>
      <c r="I413" s="16">
        <f t="shared" si="13"/>
        <v>0</v>
      </c>
      <c r="J413" s="2" t="b">
        <f>IF(C413,VLOOKUP(C413,list!$A$4:$B$109,2,0))</f>
        <v>0</v>
      </c>
      <c r="K413" s="2" t="b">
        <f>IF(D413,VLOOKUP(D413,list!$C$4:$D$109,2,0))</f>
        <v>0</v>
      </c>
      <c r="L413" s="4"/>
    </row>
    <row r="414" spans="2:12" x14ac:dyDescent="0.25">
      <c r="B414" s="41"/>
      <c r="C414" s="2"/>
      <c r="D414" s="2"/>
      <c r="E414" s="2"/>
      <c r="F414" s="2"/>
      <c r="G414" s="16">
        <f t="shared" si="12"/>
        <v>0</v>
      </c>
      <c r="H414" s="16"/>
      <c r="I414" s="16">
        <f t="shared" si="13"/>
        <v>0</v>
      </c>
      <c r="J414" s="2" t="b">
        <f>IF(C414,VLOOKUP(C414,list!$A$4:$B$109,2,0))</f>
        <v>0</v>
      </c>
      <c r="K414" s="2" t="b">
        <f>IF(D414,VLOOKUP(D414,list!$C$4:$D$109,2,0))</f>
        <v>0</v>
      </c>
      <c r="L414" s="4"/>
    </row>
    <row r="415" spans="2:12" x14ac:dyDescent="0.25">
      <c r="B415" s="41"/>
      <c r="C415" s="2"/>
      <c r="D415" s="2"/>
      <c r="E415" s="2"/>
      <c r="F415" s="2"/>
      <c r="G415" s="16">
        <f t="shared" si="12"/>
        <v>0</v>
      </c>
      <c r="H415" s="16"/>
      <c r="I415" s="16">
        <f t="shared" si="13"/>
        <v>0</v>
      </c>
      <c r="J415" s="2" t="b">
        <f>IF(C415,VLOOKUP(C415,list!$A$4:$B$109,2,0))</f>
        <v>0</v>
      </c>
      <c r="K415" s="2" t="b">
        <f>IF(D415,VLOOKUP(D415,list!$C$4:$D$109,2,0))</f>
        <v>0</v>
      </c>
      <c r="L415" s="4"/>
    </row>
    <row r="416" spans="2:12" x14ac:dyDescent="0.25">
      <c r="B416" s="41"/>
      <c r="C416" s="2"/>
      <c r="D416" s="2"/>
      <c r="E416" s="2"/>
      <c r="F416" s="2"/>
      <c r="G416" s="16">
        <f t="shared" si="12"/>
        <v>0</v>
      </c>
      <c r="H416" s="16"/>
      <c r="I416" s="16">
        <f t="shared" si="13"/>
        <v>0</v>
      </c>
      <c r="J416" s="2" t="b">
        <f>IF(C416,VLOOKUP(C416,list!$A$4:$B$109,2,0))</f>
        <v>0</v>
      </c>
      <c r="K416" s="2" t="b">
        <f>IF(D416,VLOOKUP(D416,list!$C$4:$D$109,2,0))</f>
        <v>0</v>
      </c>
      <c r="L416" s="4"/>
    </row>
    <row r="417" spans="2:12" x14ac:dyDescent="0.25">
      <c r="B417" s="41"/>
      <c r="C417" s="2"/>
      <c r="D417" s="2"/>
      <c r="E417" s="2"/>
      <c r="F417" s="2"/>
      <c r="G417" s="16">
        <f t="shared" si="12"/>
        <v>0</v>
      </c>
      <c r="H417" s="16"/>
      <c r="I417" s="16">
        <f t="shared" si="13"/>
        <v>0</v>
      </c>
      <c r="J417" s="2" t="b">
        <f>IF(C417,VLOOKUP(C417,list!$A$4:$B$109,2,0))</f>
        <v>0</v>
      </c>
      <c r="K417" s="2" t="b">
        <f>IF(D417,VLOOKUP(D417,list!$C$4:$D$109,2,0))</f>
        <v>0</v>
      </c>
      <c r="L417" s="4"/>
    </row>
    <row r="418" spans="2:12" x14ac:dyDescent="0.25">
      <c r="B418" s="41"/>
      <c r="C418" s="2"/>
      <c r="D418" s="2"/>
      <c r="E418" s="2"/>
      <c r="F418" s="2"/>
      <c r="G418" s="16">
        <f t="shared" si="12"/>
        <v>0</v>
      </c>
      <c r="H418" s="16"/>
      <c r="I418" s="16">
        <f t="shared" si="13"/>
        <v>0</v>
      </c>
      <c r="J418" s="2" t="b">
        <f>IF(C418,VLOOKUP(C418,list!$A$4:$B$109,2,0))</f>
        <v>0</v>
      </c>
      <c r="K418" s="2" t="b">
        <f>IF(D418,VLOOKUP(D418,list!$C$4:$D$109,2,0))</f>
        <v>0</v>
      </c>
      <c r="L418" s="4"/>
    </row>
    <row r="419" spans="2:12" x14ac:dyDescent="0.25">
      <c r="B419" s="41"/>
      <c r="C419" s="2"/>
      <c r="D419" s="2"/>
      <c r="E419" s="2"/>
      <c r="F419" s="2"/>
      <c r="G419" s="16">
        <f t="shared" si="12"/>
        <v>0</v>
      </c>
      <c r="H419" s="16"/>
      <c r="I419" s="16">
        <f t="shared" si="13"/>
        <v>0</v>
      </c>
      <c r="J419" s="2" t="b">
        <f>IF(C419,VLOOKUP(C419,list!$A$4:$B$109,2,0))</f>
        <v>0</v>
      </c>
      <c r="K419" s="2" t="b">
        <f>IF(D419,VLOOKUP(D419,list!$C$4:$D$109,2,0))</f>
        <v>0</v>
      </c>
      <c r="L419" s="4"/>
    </row>
    <row r="420" spans="2:12" x14ac:dyDescent="0.25">
      <c r="B420" s="41"/>
      <c r="C420" s="2"/>
      <c r="D420" s="2"/>
      <c r="E420" s="2"/>
      <c r="F420" s="2"/>
      <c r="G420" s="16">
        <f t="shared" si="12"/>
        <v>0</v>
      </c>
      <c r="H420" s="16"/>
      <c r="I420" s="16">
        <f t="shared" si="13"/>
        <v>0</v>
      </c>
      <c r="J420" s="2" t="b">
        <f>IF(C420,VLOOKUP(C420,list!$A$4:$B$109,2,0))</f>
        <v>0</v>
      </c>
      <c r="K420" s="2" t="b">
        <f>IF(D420,VLOOKUP(D420,list!$C$4:$D$109,2,0))</f>
        <v>0</v>
      </c>
      <c r="L420" s="4"/>
    </row>
    <row r="421" spans="2:12" x14ac:dyDescent="0.25">
      <c r="B421" s="41"/>
      <c r="C421" s="2"/>
      <c r="D421" s="2"/>
      <c r="E421" s="2"/>
      <c r="F421" s="2"/>
      <c r="G421" s="16">
        <f t="shared" si="12"/>
        <v>0</v>
      </c>
      <c r="H421" s="16"/>
      <c r="I421" s="16">
        <f t="shared" si="13"/>
        <v>0</v>
      </c>
      <c r="J421" s="2" t="b">
        <f>IF(C421,VLOOKUP(C421,list!$A$4:$B$109,2,0))</f>
        <v>0</v>
      </c>
      <c r="K421" s="2" t="b">
        <f>IF(D421,VLOOKUP(D421,list!$C$4:$D$109,2,0))</f>
        <v>0</v>
      </c>
      <c r="L421" s="4"/>
    </row>
    <row r="422" spans="2:12" x14ac:dyDescent="0.25">
      <c r="B422" s="41"/>
      <c r="C422" s="2"/>
      <c r="D422" s="2"/>
      <c r="E422" s="2"/>
      <c r="F422" s="2"/>
      <c r="G422" s="16">
        <f t="shared" si="12"/>
        <v>0</v>
      </c>
      <c r="H422" s="16"/>
      <c r="I422" s="16">
        <f t="shared" si="13"/>
        <v>0</v>
      </c>
      <c r="J422" s="2" t="b">
        <f>IF(C422,VLOOKUP(C422,list!$A$4:$B$109,2,0))</f>
        <v>0</v>
      </c>
      <c r="K422" s="2" t="b">
        <f>IF(D422,VLOOKUP(D422,list!$C$4:$D$109,2,0))</f>
        <v>0</v>
      </c>
      <c r="L422" s="4"/>
    </row>
    <row r="423" spans="2:12" x14ac:dyDescent="0.25">
      <c r="B423" s="41"/>
      <c r="C423" s="2"/>
      <c r="D423" s="2"/>
      <c r="E423" s="2"/>
      <c r="F423" s="2"/>
      <c r="G423" s="16">
        <f t="shared" si="12"/>
        <v>0</v>
      </c>
      <c r="H423" s="16"/>
      <c r="I423" s="16">
        <f t="shared" si="13"/>
        <v>0</v>
      </c>
      <c r="J423" s="2" t="b">
        <f>IF(C423,VLOOKUP(C423,list!$A$4:$B$109,2,0))</f>
        <v>0</v>
      </c>
      <c r="K423" s="2" t="b">
        <f>IF(D423,VLOOKUP(D423,list!$C$4:$D$109,2,0))</f>
        <v>0</v>
      </c>
      <c r="L423" s="4"/>
    </row>
    <row r="424" spans="2:12" x14ac:dyDescent="0.25">
      <c r="B424" s="41"/>
      <c r="C424" s="2"/>
      <c r="D424" s="2"/>
      <c r="E424" s="2"/>
      <c r="F424" s="2"/>
      <c r="G424" s="16">
        <f t="shared" si="12"/>
        <v>0</v>
      </c>
      <c r="H424" s="16"/>
      <c r="I424" s="16">
        <f t="shared" si="13"/>
        <v>0</v>
      </c>
      <c r="J424" s="2" t="b">
        <f>IF(C424,VLOOKUP(C424,list!$A$4:$B$109,2,0))</f>
        <v>0</v>
      </c>
      <c r="K424" s="2" t="b">
        <f>IF(D424,VLOOKUP(D424,list!$C$4:$D$109,2,0))</f>
        <v>0</v>
      </c>
      <c r="L424" s="4"/>
    </row>
    <row r="425" spans="2:12" x14ac:dyDescent="0.25">
      <c r="B425" s="41"/>
      <c r="C425" s="2"/>
      <c r="D425" s="2"/>
      <c r="E425" s="2"/>
      <c r="F425" s="2"/>
      <c r="G425" s="16">
        <f t="shared" si="12"/>
        <v>0</v>
      </c>
      <c r="H425" s="16"/>
      <c r="I425" s="16">
        <f t="shared" si="13"/>
        <v>0</v>
      </c>
      <c r="J425" s="2" t="b">
        <f>IF(C425,VLOOKUP(C425,list!$A$4:$B$109,2,0))</f>
        <v>0</v>
      </c>
      <c r="K425" s="2" t="b">
        <f>IF(D425,VLOOKUP(D425,list!$C$4:$D$109,2,0))</f>
        <v>0</v>
      </c>
      <c r="L425" s="4"/>
    </row>
    <row r="426" spans="2:12" x14ac:dyDescent="0.25">
      <c r="B426" s="41"/>
      <c r="C426" s="2"/>
      <c r="D426" s="2"/>
      <c r="E426" s="2"/>
      <c r="F426" s="2"/>
      <c r="G426" s="16">
        <f t="shared" si="12"/>
        <v>0</v>
      </c>
      <c r="H426" s="16"/>
      <c r="I426" s="16">
        <f t="shared" si="13"/>
        <v>0</v>
      </c>
      <c r="J426" s="2" t="b">
        <f>IF(C426,VLOOKUP(C426,list!$A$4:$B$109,2,0))</f>
        <v>0</v>
      </c>
      <c r="K426" s="2" t="b">
        <f>IF(D426,VLOOKUP(D426,list!$C$4:$D$109,2,0))</f>
        <v>0</v>
      </c>
      <c r="L426" s="4"/>
    </row>
    <row r="427" spans="2:12" x14ac:dyDescent="0.25">
      <c r="B427" s="41"/>
      <c r="C427" s="2"/>
      <c r="D427" s="2"/>
      <c r="E427" s="2"/>
      <c r="F427" s="2"/>
      <c r="G427" s="16">
        <f t="shared" si="12"/>
        <v>0</v>
      </c>
      <c r="H427" s="16"/>
      <c r="I427" s="16">
        <f t="shared" si="13"/>
        <v>0</v>
      </c>
      <c r="J427" s="2" t="b">
        <f>IF(C427,VLOOKUP(C427,list!$A$4:$B$109,2,0))</f>
        <v>0</v>
      </c>
      <c r="K427" s="2" t="b">
        <f>IF(D427,VLOOKUP(D427,list!$C$4:$D$109,2,0))</f>
        <v>0</v>
      </c>
      <c r="L427" s="4"/>
    </row>
    <row r="428" spans="2:12" x14ac:dyDescent="0.25">
      <c r="B428" s="41"/>
      <c r="C428" s="2"/>
      <c r="D428" s="2"/>
      <c r="E428" s="2"/>
      <c r="F428" s="2"/>
      <c r="G428" s="16">
        <f t="shared" si="12"/>
        <v>0</v>
      </c>
      <c r="H428" s="16"/>
      <c r="I428" s="16">
        <f t="shared" si="13"/>
        <v>0</v>
      </c>
      <c r="J428" s="2" t="b">
        <f>IF(C428,VLOOKUP(C428,list!$A$4:$B$109,2,0))</f>
        <v>0</v>
      </c>
      <c r="K428" s="2" t="b">
        <f>IF(D428,VLOOKUP(D428,list!$C$4:$D$109,2,0))</f>
        <v>0</v>
      </c>
      <c r="L428" s="4"/>
    </row>
    <row r="429" spans="2:12" x14ac:dyDescent="0.25">
      <c r="B429" s="41"/>
      <c r="C429" s="2"/>
      <c r="D429" s="2"/>
      <c r="E429" s="2"/>
      <c r="F429" s="2"/>
      <c r="G429" s="16">
        <f t="shared" si="12"/>
        <v>0</v>
      </c>
      <c r="H429" s="16"/>
      <c r="I429" s="16">
        <f t="shared" si="13"/>
        <v>0</v>
      </c>
      <c r="J429" s="2" t="b">
        <f>IF(C429,VLOOKUP(C429,list!$A$4:$B$109,2,0))</f>
        <v>0</v>
      </c>
      <c r="K429" s="2" t="b">
        <f>IF(D429,VLOOKUP(D429,list!$C$4:$D$109,2,0))</f>
        <v>0</v>
      </c>
      <c r="L429" s="4"/>
    </row>
    <row r="430" spans="2:12" x14ac:dyDescent="0.25">
      <c r="B430" s="41"/>
      <c r="C430" s="2"/>
      <c r="D430" s="2"/>
      <c r="E430" s="2"/>
      <c r="F430" s="2"/>
      <c r="G430" s="16">
        <f t="shared" si="12"/>
        <v>0</v>
      </c>
      <c r="H430" s="16"/>
      <c r="I430" s="16">
        <f t="shared" si="13"/>
        <v>0</v>
      </c>
      <c r="J430" s="2" t="b">
        <f>IF(C430,VLOOKUP(C430,list!$A$4:$B$109,2,0))</f>
        <v>0</v>
      </c>
      <c r="K430" s="2" t="b">
        <f>IF(D430,VLOOKUP(D430,list!$C$4:$D$109,2,0))</f>
        <v>0</v>
      </c>
      <c r="L430" s="4"/>
    </row>
    <row r="431" spans="2:12" x14ac:dyDescent="0.25">
      <c r="B431" s="41"/>
      <c r="C431" s="2"/>
      <c r="D431" s="2"/>
      <c r="E431" s="2"/>
      <c r="F431" s="2"/>
      <c r="G431" s="16">
        <f t="shared" si="12"/>
        <v>0</v>
      </c>
      <c r="H431" s="16"/>
      <c r="I431" s="16">
        <f t="shared" si="13"/>
        <v>0</v>
      </c>
      <c r="J431" s="2" t="b">
        <f>IF(C431,VLOOKUP(C431,list!$A$4:$B$109,2,0))</f>
        <v>0</v>
      </c>
      <c r="K431" s="2" t="b">
        <f>IF(D431,VLOOKUP(D431,list!$C$4:$D$109,2,0))</f>
        <v>0</v>
      </c>
      <c r="L431" s="4"/>
    </row>
    <row r="432" spans="2:12" x14ac:dyDescent="0.25">
      <c r="B432" s="41"/>
      <c r="C432" s="2"/>
      <c r="D432" s="2"/>
      <c r="E432" s="2"/>
      <c r="F432" s="2"/>
      <c r="G432" s="16">
        <f t="shared" si="12"/>
        <v>0</v>
      </c>
      <c r="H432" s="16"/>
      <c r="I432" s="16">
        <f t="shared" si="13"/>
        <v>0</v>
      </c>
      <c r="J432" s="2" t="b">
        <f>IF(C432,VLOOKUP(C432,list!$A$4:$B$109,2,0))</f>
        <v>0</v>
      </c>
      <c r="K432" s="2" t="b">
        <f>IF(D432,VLOOKUP(D432,list!$C$4:$D$109,2,0))</f>
        <v>0</v>
      </c>
      <c r="L432" s="4"/>
    </row>
    <row r="433" spans="2:12" x14ac:dyDescent="0.25">
      <c r="B433" s="41"/>
      <c r="C433" s="2"/>
      <c r="D433" s="2"/>
      <c r="E433" s="2"/>
      <c r="F433" s="2"/>
      <c r="G433" s="16">
        <f t="shared" si="12"/>
        <v>0</v>
      </c>
      <c r="H433" s="16"/>
      <c r="I433" s="16">
        <f t="shared" si="13"/>
        <v>0</v>
      </c>
      <c r="J433" s="2" t="b">
        <f>IF(C433,VLOOKUP(C433,list!$A$4:$B$109,2,0))</f>
        <v>0</v>
      </c>
      <c r="K433" s="2" t="b">
        <f>IF(D433,VLOOKUP(D433,list!$C$4:$D$109,2,0))</f>
        <v>0</v>
      </c>
      <c r="L433" s="4"/>
    </row>
    <row r="434" spans="2:12" x14ac:dyDescent="0.25">
      <c r="B434" s="41"/>
      <c r="C434" s="2"/>
      <c r="D434" s="2"/>
      <c r="E434" s="2"/>
      <c r="F434" s="2"/>
      <c r="G434" s="16">
        <f t="shared" si="12"/>
        <v>0</v>
      </c>
      <c r="H434" s="16"/>
      <c r="I434" s="16">
        <f t="shared" si="13"/>
        <v>0</v>
      </c>
      <c r="J434" s="2" t="b">
        <f>IF(C434,VLOOKUP(C434,list!$A$4:$B$109,2,0))</f>
        <v>0</v>
      </c>
      <c r="K434" s="2" t="b">
        <f>IF(D434,VLOOKUP(D434,list!$C$4:$D$109,2,0))</f>
        <v>0</v>
      </c>
      <c r="L434" s="4"/>
    </row>
    <row r="435" spans="2:12" x14ac:dyDescent="0.25">
      <c r="B435" s="41"/>
      <c r="C435" s="2"/>
      <c r="D435" s="2"/>
      <c r="E435" s="2"/>
      <c r="F435" s="2"/>
      <c r="G435" s="16">
        <f t="shared" si="12"/>
        <v>0</v>
      </c>
      <c r="H435" s="16"/>
      <c r="I435" s="16">
        <f t="shared" si="13"/>
        <v>0</v>
      </c>
      <c r="J435" s="2" t="b">
        <f>IF(C435,VLOOKUP(C435,list!$A$4:$B$109,2,0))</f>
        <v>0</v>
      </c>
      <c r="K435" s="2" t="b">
        <f>IF(D435,VLOOKUP(D435,list!$C$4:$D$109,2,0))</f>
        <v>0</v>
      </c>
      <c r="L435" s="4"/>
    </row>
    <row r="436" spans="2:12" x14ac:dyDescent="0.25">
      <c r="B436" s="41"/>
      <c r="C436" s="2"/>
      <c r="D436" s="2"/>
      <c r="E436" s="2"/>
      <c r="F436" s="2"/>
      <c r="G436" s="16">
        <f t="shared" si="12"/>
        <v>0</v>
      </c>
      <c r="H436" s="16"/>
      <c r="I436" s="16">
        <f t="shared" si="13"/>
        <v>0</v>
      </c>
      <c r="J436" s="2" t="b">
        <f>IF(C436,VLOOKUP(C436,list!$A$4:$B$109,2,0))</f>
        <v>0</v>
      </c>
      <c r="K436" s="2" t="b">
        <f>IF(D436,VLOOKUP(D436,list!$C$4:$D$109,2,0))</f>
        <v>0</v>
      </c>
      <c r="L436" s="4"/>
    </row>
    <row r="437" spans="2:12" x14ac:dyDescent="0.25">
      <c r="B437" s="41"/>
      <c r="C437" s="2"/>
      <c r="D437" s="16"/>
      <c r="E437" s="16"/>
      <c r="F437" s="16"/>
      <c r="G437" s="16">
        <f t="shared" si="12"/>
        <v>0</v>
      </c>
      <c r="H437" s="16"/>
      <c r="I437" s="16">
        <f t="shared" si="13"/>
        <v>0</v>
      </c>
      <c r="J437" s="2" t="b">
        <f>IF(C437,VLOOKUP(C437,list!$A$4:$B$109,2,0))</f>
        <v>0</v>
      </c>
      <c r="K437" s="2" t="b">
        <f>IF(D437,VLOOKUP(D437,list!$C$4:$D$109,2,0))</f>
        <v>0</v>
      </c>
      <c r="L437" s="4"/>
    </row>
    <row r="438" spans="2:12" x14ac:dyDescent="0.25">
      <c r="B438" s="41"/>
      <c r="C438" s="2"/>
      <c r="D438" s="16"/>
      <c r="E438" s="16"/>
      <c r="F438" s="16"/>
      <c r="G438" s="16">
        <f t="shared" si="12"/>
        <v>0</v>
      </c>
      <c r="H438" s="16"/>
      <c r="I438" s="16">
        <f t="shared" si="13"/>
        <v>0</v>
      </c>
      <c r="J438" s="2" t="b">
        <f>IF(C438,VLOOKUP(C438,list!$A$4:$B$109,2,0))</f>
        <v>0</v>
      </c>
      <c r="K438" s="2" t="b">
        <f>IF(D438,VLOOKUP(D438,list!$C$4:$D$109,2,0))</f>
        <v>0</v>
      </c>
      <c r="L438" s="4"/>
    </row>
    <row r="439" spans="2:12" x14ac:dyDescent="0.25">
      <c r="B439" s="41"/>
      <c r="C439" s="2"/>
      <c r="D439" s="16"/>
      <c r="E439" s="16"/>
      <c r="F439" s="16"/>
      <c r="G439" s="16">
        <f t="shared" si="12"/>
        <v>0</v>
      </c>
      <c r="H439" s="16"/>
      <c r="I439" s="16">
        <f t="shared" si="13"/>
        <v>0</v>
      </c>
      <c r="J439" s="2" t="b">
        <f>IF(C439,VLOOKUP(C439,list!$A$4:$B$109,2,0))</f>
        <v>0</v>
      </c>
      <c r="K439" s="2" t="b">
        <f>IF(D439,VLOOKUP(D439,list!$C$4:$D$109,2,0))</f>
        <v>0</v>
      </c>
      <c r="L439" s="4"/>
    </row>
    <row r="440" spans="2:12" x14ac:dyDescent="0.25">
      <c r="B440" s="41"/>
      <c r="C440" s="2"/>
      <c r="D440" s="2"/>
      <c r="E440" s="2"/>
      <c r="F440" s="2"/>
      <c r="G440" s="16">
        <f t="shared" si="12"/>
        <v>0</v>
      </c>
      <c r="H440" s="16"/>
      <c r="I440" s="16">
        <f t="shared" si="13"/>
        <v>0</v>
      </c>
      <c r="J440" s="2" t="b">
        <f>IF(C440,VLOOKUP(C440,list!$A$4:$B$109,2,0))</f>
        <v>0</v>
      </c>
      <c r="K440" s="2" t="b">
        <f>IF(D440,VLOOKUP(D440,list!$C$4:$D$109,2,0))</f>
        <v>0</v>
      </c>
      <c r="L440" s="4"/>
    </row>
    <row r="441" spans="2:12" x14ac:dyDescent="0.25">
      <c r="B441" s="41"/>
      <c r="C441" s="2"/>
      <c r="D441" s="2"/>
      <c r="E441" s="2"/>
      <c r="F441" s="2"/>
      <c r="G441" s="16">
        <f t="shared" si="12"/>
        <v>0</v>
      </c>
      <c r="H441" s="16"/>
      <c r="I441" s="16">
        <f t="shared" si="13"/>
        <v>0</v>
      </c>
      <c r="J441" s="2" t="b">
        <f>IF(C441,VLOOKUP(C441,list!$A$4:$B$109,2,0))</f>
        <v>0</v>
      </c>
      <c r="K441" s="2" t="b">
        <f>IF(D441,VLOOKUP(D441,list!$C$4:$D$109,2,0))</f>
        <v>0</v>
      </c>
      <c r="L441" s="4"/>
    </row>
    <row r="442" spans="2:12" x14ac:dyDescent="0.25">
      <c r="B442" s="41"/>
      <c r="C442" s="2"/>
      <c r="D442" s="2"/>
      <c r="E442" s="2"/>
      <c r="F442" s="2"/>
      <c r="G442" s="16">
        <f t="shared" si="12"/>
        <v>0</v>
      </c>
      <c r="H442" s="16"/>
      <c r="I442" s="16">
        <f t="shared" si="13"/>
        <v>0</v>
      </c>
      <c r="J442" s="2" t="b">
        <f>IF(C442,VLOOKUP(C442,list!$A$4:$B$109,2,0))</f>
        <v>0</v>
      </c>
      <c r="K442" s="2" t="b">
        <f>IF(D442,VLOOKUP(D442,list!$C$4:$D$109,2,0))</f>
        <v>0</v>
      </c>
      <c r="L442" s="4"/>
    </row>
    <row r="443" spans="2:12" x14ac:dyDescent="0.25">
      <c r="B443" s="41"/>
      <c r="C443" s="2"/>
      <c r="D443" s="2"/>
      <c r="E443" s="2"/>
      <c r="F443" s="2"/>
      <c r="G443" s="2">
        <f t="shared" si="12"/>
        <v>0</v>
      </c>
      <c r="H443" s="2"/>
      <c r="I443" s="2">
        <f t="shared" si="13"/>
        <v>0</v>
      </c>
      <c r="J443" s="2" t="b">
        <f>IF(C443,VLOOKUP(C443,list!$A$4:$B$109,2,0))</f>
        <v>0</v>
      </c>
      <c r="K443" s="2" t="b">
        <f>IF(D443,VLOOKUP(D443,list!$C$4:$D$109,2,0))</f>
        <v>0</v>
      </c>
      <c r="L443" s="4"/>
    </row>
    <row r="444" spans="2:12" x14ac:dyDescent="0.25">
      <c r="B444" s="41"/>
      <c r="C444" s="2"/>
      <c r="D444" s="2"/>
      <c r="E444" s="2"/>
      <c r="F444" s="2"/>
      <c r="G444" s="2">
        <f t="shared" si="12"/>
        <v>0</v>
      </c>
      <c r="H444" s="2"/>
      <c r="I444" s="2">
        <f t="shared" si="13"/>
        <v>0</v>
      </c>
      <c r="J444" s="2" t="b">
        <f>IF(C444,VLOOKUP(C444,list!$A$4:$B$109,2,0))</f>
        <v>0</v>
      </c>
      <c r="K444" s="2" t="b">
        <f>IF(D444,VLOOKUP(D444,list!$C$4:$D$109,2,0))</f>
        <v>0</v>
      </c>
      <c r="L444" s="4"/>
    </row>
    <row r="445" spans="2:12" x14ac:dyDescent="0.25">
      <c r="B445" s="41"/>
      <c r="C445" s="2"/>
      <c r="D445" s="2"/>
      <c r="E445" s="2"/>
      <c r="F445" s="2"/>
      <c r="G445" s="2">
        <f t="shared" si="12"/>
        <v>0</v>
      </c>
      <c r="H445" s="2"/>
      <c r="I445" s="2">
        <f t="shared" si="13"/>
        <v>0</v>
      </c>
      <c r="J445" s="2" t="b">
        <f>IF(C445,VLOOKUP(C445,list!$A$4:$B$109,2,0))</f>
        <v>0</v>
      </c>
      <c r="K445" s="2" t="b">
        <f>IF(D445,VLOOKUP(D445,list!$C$4:$D$109,2,0))</f>
        <v>0</v>
      </c>
      <c r="L445" s="4"/>
    </row>
    <row r="446" spans="2:12" x14ac:dyDescent="0.25">
      <c r="B446" s="41"/>
      <c r="C446" s="2"/>
      <c r="D446" s="2"/>
      <c r="E446" s="2"/>
      <c r="F446" s="2"/>
      <c r="G446" s="2">
        <f t="shared" si="12"/>
        <v>0</v>
      </c>
      <c r="H446" s="2"/>
      <c r="I446" s="2">
        <f t="shared" si="13"/>
        <v>0</v>
      </c>
      <c r="J446" s="2" t="b">
        <f>IF(C446,VLOOKUP(C446,list!$A$4:$B$109,2,0))</f>
        <v>0</v>
      </c>
      <c r="K446" s="2" t="b">
        <f>IF(D446,VLOOKUP(D446,list!$C$4:$D$109,2,0))</f>
        <v>0</v>
      </c>
      <c r="L446" s="4"/>
    </row>
    <row r="447" spans="2:12" x14ac:dyDescent="0.25">
      <c r="B447" s="41"/>
      <c r="C447" s="2"/>
      <c r="D447" s="2"/>
      <c r="E447" s="2"/>
      <c r="F447" s="2"/>
      <c r="G447" s="2">
        <f t="shared" si="12"/>
        <v>0</v>
      </c>
      <c r="H447" s="2"/>
      <c r="I447" s="2">
        <f t="shared" si="13"/>
        <v>0</v>
      </c>
      <c r="J447" s="2" t="b">
        <f>IF(C447,VLOOKUP(C447,list!$A$4:$B$109,2,0))</f>
        <v>0</v>
      </c>
      <c r="K447" s="2" t="b">
        <f>IF(D447,VLOOKUP(D447,list!$C$4:$D$109,2,0))</f>
        <v>0</v>
      </c>
      <c r="L447" s="4"/>
    </row>
    <row r="448" spans="2:12" x14ac:dyDescent="0.25">
      <c r="B448" s="41"/>
      <c r="C448" s="2"/>
      <c r="D448" s="2"/>
      <c r="E448" s="2"/>
      <c r="F448" s="2"/>
      <c r="G448" s="2">
        <f t="shared" si="12"/>
        <v>0</v>
      </c>
      <c r="H448" s="2"/>
      <c r="I448" s="2">
        <f t="shared" si="13"/>
        <v>0</v>
      </c>
      <c r="J448" s="2" t="b">
        <f>IF(C448,VLOOKUP(C448,list!$A$4:$B$109,2,0))</f>
        <v>0</v>
      </c>
      <c r="K448" s="2" t="b">
        <f>IF(D448,VLOOKUP(D448,list!$C$4:$D$109,2,0))</f>
        <v>0</v>
      </c>
      <c r="L448" s="4"/>
    </row>
    <row r="449" spans="2:12" x14ac:dyDescent="0.25">
      <c r="B449" s="41"/>
      <c r="C449" s="2"/>
      <c r="D449" s="2"/>
      <c r="E449" s="2"/>
      <c r="F449" s="2"/>
      <c r="G449" s="2">
        <f t="shared" si="12"/>
        <v>0</v>
      </c>
      <c r="H449" s="2"/>
      <c r="I449" s="2">
        <f t="shared" si="13"/>
        <v>0</v>
      </c>
      <c r="J449" s="2" t="b">
        <f>IF(C449,VLOOKUP(C449,list!$A$4:$B$109,2,0))</f>
        <v>0</v>
      </c>
      <c r="K449" s="2" t="b">
        <f>IF(D449,VLOOKUP(D449,list!$C$4:$D$109,2,0))</f>
        <v>0</v>
      </c>
      <c r="L449" s="4"/>
    </row>
    <row r="450" spans="2:12" x14ac:dyDescent="0.25">
      <c r="B450" s="41"/>
      <c r="C450" s="2"/>
      <c r="D450" s="2"/>
      <c r="E450" s="2"/>
      <c r="F450" s="2"/>
      <c r="G450" s="2">
        <f t="shared" si="12"/>
        <v>0</v>
      </c>
      <c r="H450" s="2"/>
      <c r="I450" s="2">
        <f t="shared" si="13"/>
        <v>0</v>
      </c>
      <c r="J450" s="2" t="b">
        <f>IF(C450,VLOOKUP(C450,list!$A$4:$B$109,2,0))</f>
        <v>0</v>
      </c>
      <c r="K450" s="2" t="b">
        <f>IF(D450,VLOOKUP(D450,list!$C$4:$D$109,2,0))</f>
        <v>0</v>
      </c>
      <c r="L450" s="4"/>
    </row>
    <row r="451" spans="2:12" x14ac:dyDescent="0.25">
      <c r="B451" s="41"/>
      <c r="C451" s="2"/>
      <c r="D451" s="2"/>
      <c r="E451" s="2"/>
      <c r="F451" s="2"/>
      <c r="G451" s="2">
        <f t="shared" si="12"/>
        <v>0</v>
      </c>
      <c r="H451" s="2"/>
      <c r="I451" s="2">
        <f t="shared" si="13"/>
        <v>0</v>
      </c>
      <c r="J451" s="2" t="b">
        <f>IF(C451,VLOOKUP(C451,list!$A$4:$B$109,2,0))</f>
        <v>0</v>
      </c>
      <c r="K451" s="2" t="b">
        <f>IF(D451,VLOOKUP(D451,list!$C$4:$D$109,2,0))</f>
        <v>0</v>
      </c>
      <c r="L451" s="4"/>
    </row>
    <row r="452" spans="2:12" x14ac:dyDescent="0.25">
      <c r="B452" s="41"/>
      <c r="C452" s="2"/>
      <c r="D452" s="2"/>
      <c r="E452" s="2"/>
      <c r="F452" s="2"/>
      <c r="G452" s="2">
        <f t="shared" si="12"/>
        <v>0</v>
      </c>
      <c r="H452" s="2"/>
      <c r="I452" s="2">
        <f t="shared" si="13"/>
        <v>0</v>
      </c>
      <c r="J452" s="2" t="b">
        <f>IF(C452,VLOOKUP(C452,list!$A$4:$B$109,2,0))</f>
        <v>0</v>
      </c>
      <c r="K452" s="2" t="b">
        <f>IF(D452,VLOOKUP(D452,list!$C$4:$D$109,2,0))</f>
        <v>0</v>
      </c>
      <c r="L452" s="4"/>
    </row>
    <row r="453" spans="2:12" x14ac:dyDescent="0.25">
      <c r="B453" s="41"/>
      <c r="C453" s="2"/>
      <c r="D453" s="2"/>
      <c r="E453" s="2"/>
      <c r="F453" s="2"/>
      <c r="G453" s="2">
        <f t="shared" si="12"/>
        <v>0</v>
      </c>
      <c r="H453" s="2"/>
      <c r="I453" s="2">
        <f t="shared" si="13"/>
        <v>0</v>
      </c>
      <c r="J453" s="2" t="b">
        <f>IF(C453,VLOOKUP(C453,list!$A$4:$B$109,2,0))</f>
        <v>0</v>
      </c>
      <c r="K453" s="2" t="b">
        <f>IF(D453,VLOOKUP(D453,list!$C$4:$D$109,2,0))</f>
        <v>0</v>
      </c>
      <c r="L453" s="4"/>
    </row>
    <row r="454" spans="2:12" x14ac:dyDescent="0.25">
      <c r="B454" s="41"/>
      <c r="C454" s="2"/>
      <c r="D454" s="2"/>
      <c r="E454" s="2"/>
      <c r="F454" s="2"/>
      <c r="G454" s="2">
        <f t="shared" ref="G454:G517" si="14">+F454*E454</f>
        <v>0</v>
      </c>
      <c r="H454" s="2"/>
      <c r="I454" s="2">
        <f t="shared" ref="I454:I517" si="15">+G454-H454</f>
        <v>0</v>
      </c>
      <c r="J454" s="2" t="b">
        <f>IF(C454,VLOOKUP(C454,list!$A$4:$B$109,2,0))</f>
        <v>0</v>
      </c>
      <c r="K454" s="2" t="b">
        <f>IF(D454,VLOOKUP(D454,list!$C$4:$D$109,2,0))</f>
        <v>0</v>
      </c>
      <c r="L454" s="4"/>
    </row>
    <row r="455" spans="2:12" x14ac:dyDescent="0.25">
      <c r="B455" s="41"/>
      <c r="C455" s="2"/>
      <c r="D455" s="2"/>
      <c r="E455" s="2"/>
      <c r="F455" s="2"/>
      <c r="G455" s="2">
        <f t="shared" si="14"/>
        <v>0</v>
      </c>
      <c r="H455" s="2"/>
      <c r="I455" s="2">
        <f t="shared" si="15"/>
        <v>0</v>
      </c>
      <c r="J455" s="2" t="b">
        <f>IF(C455,VLOOKUP(C455,list!$A$4:$B$109,2,0))</f>
        <v>0</v>
      </c>
      <c r="K455" s="2" t="b">
        <f>IF(D455,VLOOKUP(D455,list!$C$4:$D$109,2,0))</f>
        <v>0</v>
      </c>
      <c r="L455" s="4"/>
    </row>
    <row r="456" spans="2:12" x14ac:dyDescent="0.25">
      <c r="B456" s="41"/>
      <c r="C456" s="2"/>
      <c r="D456" s="2"/>
      <c r="E456" s="2"/>
      <c r="F456" s="2"/>
      <c r="G456" s="2">
        <f t="shared" si="14"/>
        <v>0</v>
      </c>
      <c r="H456" s="2"/>
      <c r="I456" s="2">
        <f t="shared" si="15"/>
        <v>0</v>
      </c>
      <c r="J456" s="2" t="b">
        <f>IF(C456,VLOOKUP(C456,list!$A$4:$B$109,2,0))</f>
        <v>0</v>
      </c>
      <c r="K456" s="2" t="b">
        <f>IF(D456,VLOOKUP(D456,list!$C$4:$D$109,2,0))</f>
        <v>0</v>
      </c>
      <c r="L456" s="4"/>
    </row>
    <row r="457" spans="2:12" x14ac:dyDescent="0.25">
      <c r="B457" s="41"/>
      <c r="C457" s="2"/>
      <c r="D457" s="2"/>
      <c r="E457" s="2"/>
      <c r="F457" s="2"/>
      <c r="G457" s="2">
        <f t="shared" si="14"/>
        <v>0</v>
      </c>
      <c r="H457" s="2"/>
      <c r="I457" s="2">
        <f t="shared" si="15"/>
        <v>0</v>
      </c>
      <c r="J457" s="2" t="b">
        <f>IF(C457,VLOOKUP(C457,list!$A$4:$B$109,2,0))</f>
        <v>0</v>
      </c>
      <c r="K457" s="2" t="b">
        <f>IF(D457,VLOOKUP(D457,list!$C$4:$D$109,2,0))</f>
        <v>0</v>
      </c>
      <c r="L457" s="4"/>
    </row>
    <row r="458" spans="2:12" x14ac:dyDescent="0.25">
      <c r="B458" s="41"/>
      <c r="C458" s="2"/>
      <c r="D458" s="2"/>
      <c r="E458" s="2"/>
      <c r="F458" s="2"/>
      <c r="G458" s="2">
        <f t="shared" si="14"/>
        <v>0</v>
      </c>
      <c r="H458" s="2"/>
      <c r="I458" s="2">
        <f t="shared" si="15"/>
        <v>0</v>
      </c>
      <c r="J458" s="2" t="b">
        <f>IF(C458,VLOOKUP(C458,list!$A$4:$B$109,2,0))</f>
        <v>0</v>
      </c>
      <c r="K458" s="2" t="b">
        <f>IF(D458,VLOOKUP(D458,list!$C$4:$D$109,2,0))</f>
        <v>0</v>
      </c>
      <c r="L458" s="4"/>
    </row>
    <row r="459" spans="2:12" x14ac:dyDescent="0.25">
      <c r="B459" s="41"/>
      <c r="C459" s="2"/>
      <c r="D459" s="2"/>
      <c r="E459" s="2"/>
      <c r="F459" s="2"/>
      <c r="G459" s="2">
        <f t="shared" si="14"/>
        <v>0</v>
      </c>
      <c r="H459" s="2"/>
      <c r="I459" s="2">
        <f t="shared" si="15"/>
        <v>0</v>
      </c>
      <c r="J459" s="2" t="b">
        <f>IF(C459,VLOOKUP(C459,list!$A$4:$B$109,2,0))</f>
        <v>0</v>
      </c>
      <c r="K459" s="2" t="b">
        <f>IF(D459,VLOOKUP(D459,list!$C$4:$D$109,2,0))</f>
        <v>0</v>
      </c>
      <c r="L459" s="4"/>
    </row>
    <row r="460" spans="2:12" x14ac:dyDescent="0.25">
      <c r="B460" s="41"/>
      <c r="C460" s="2"/>
      <c r="D460" s="2"/>
      <c r="E460" s="2"/>
      <c r="F460" s="2"/>
      <c r="G460" s="2">
        <f t="shared" si="14"/>
        <v>0</v>
      </c>
      <c r="H460" s="2"/>
      <c r="I460" s="2">
        <f t="shared" si="15"/>
        <v>0</v>
      </c>
      <c r="J460" s="2" t="b">
        <f>IF(C460,VLOOKUP(C460,list!$A$4:$B$109,2,0))</f>
        <v>0</v>
      </c>
      <c r="K460" s="2" t="b">
        <f>IF(D460,VLOOKUP(D460,list!$C$4:$D$109,2,0))</f>
        <v>0</v>
      </c>
      <c r="L460" s="4"/>
    </row>
    <row r="461" spans="2:12" x14ac:dyDescent="0.25">
      <c r="B461" s="41"/>
      <c r="C461" s="2"/>
      <c r="D461" s="2"/>
      <c r="E461" s="2"/>
      <c r="F461" s="2"/>
      <c r="G461" s="2">
        <f t="shared" si="14"/>
        <v>0</v>
      </c>
      <c r="H461" s="2"/>
      <c r="I461" s="2">
        <f t="shared" si="15"/>
        <v>0</v>
      </c>
      <c r="J461" s="2" t="b">
        <f>IF(C461,VLOOKUP(C461,list!$A$4:$B$109,2,0))</f>
        <v>0</v>
      </c>
      <c r="K461" s="2" t="b">
        <f>IF(D461,VLOOKUP(D461,list!$C$4:$D$109,2,0))</f>
        <v>0</v>
      </c>
      <c r="L461" s="4"/>
    </row>
    <row r="462" spans="2:12" x14ac:dyDescent="0.25">
      <c r="B462" s="41"/>
      <c r="C462" s="2"/>
      <c r="D462" s="2"/>
      <c r="E462" s="2"/>
      <c r="F462" s="2"/>
      <c r="G462" s="2">
        <f t="shared" si="14"/>
        <v>0</v>
      </c>
      <c r="H462" s="2"/>
      <c r="I462" s="2">
        <f t="shared" si="15"/>
        <v>0</v>
      </c>
      <c r="J462" s="2" t="b">
        <f>IF(C462,VLOOKUP(C462,list!$A$4:$B$109,2,0))</f>
        <v>0</v>
      </c>
      <c r="K462" s="2" t="b">
        <f>IF(D462,VLOOKUP(D462,list!$C$4:$D$109,2,0))</f>
        <v>0</v>
      </c>
      <c r="L462" s="4"/>
    </row>
    <row r="463" spans="2:12" x14ac:dyDescent="0.25">
      <c r="B463" s="41"/>
      <c r="C463" s="2"/>
      <c r="D463" s="2"/>
      <c r="E463" s="2"/>
      <c r="F463" s="2"/>
      <c r="G463" s="2">
        <f t="shared" si="14"/>
        <v>0</v>
      </c>
      <c r="H463" s="2"/>
      <c r="I463" s="2">
        <f t="shared" si="15"/>
        <v>0</v>
      </c>
      <c r="J463" s="2" t="b">
        <f>IF(C463,VLOOKUP(C463,list!$A$4:$B$109,2,0))</f>
        <v>0</v>
      </c>
      <c r="K463" s="2" t="b">
        <f>IF(D463,VLOOKUP(D463,list!$C$4:$D$109,2,0))</f>
        <v>0</v>
      </c>
      <c r="L463" s="4"/>
    </row>
    <row r="464" spans="2:12" x14ac:dyDescent="0.25">
      <c r="B464" s="41"/>
      <c r="C464" s="2"/>
      <c r="D464" s="2"/>
      <c r="E464" s="2"/>
      <c r="F464" s="2"/>
      <c r="G464" s="2">
        <f t="shared" si="14"/>
        <v>0</v>
      </c>
      <c r="H464" s="2"/>
      <c r="I464" s="2">
        <f t="shared" si="15"/>
        <v>0</v>
      </c>
      <c r="J464" s="2" t="b">
        <f>IF(C464,VLOOKUP(C464,list!$A$4:$B$109,2,0))</f>
        <v>0</v>
      </c>
      <c r="K464" s="2" t="b">
        <f>IF(D464,VLOOKUP(D464,list!$C$4:$D$109,2,0))</f>
        <v>0</v>
      </c>
      <c r="L464" s="4"/>
    </row>
    <row r="465" spans="2:12" x14ac:dyDescent="0.25">
      <c r="B465" s="41"/>
      <c r="C465" s="2"/>
      <c r="D465" s="2"/>
      <c r="E465" s="2"/>
      <c r="F465" s="2"/>
      <c r="G465" s="2">
        <f t="shared" si="14"/>
        <v>0</v>
      </c>
      <c r="H465" s="2"/>
      <c r="I465" s="2">
        <f t="shared" si="15"/>
        <v>0</v>
      </c>
      <c r="J465" s="2" t="b">
        <f>IF(C465,VLOOKUP(C465,list!$A$4:$B$109,2,0))</f>
        <v>0</v>
      </c>
      <c r="K465" s="2" t="b">
        <f>IF(D465,VLOOKUP(D465,list!$C$4:$D$109,2,0))</f>
        <v>0</v>
      </c>
      <c r="L465" s="4"/>
    </row>
    <row r="466" spans="2:12" x14ac:dyDescent="0.25">
      <c r="B466" s="41"/>
      <c r="C466" s="2"/>
      <c r="D466" s="2"/>
      <c r="E466" s="2"/>
      <c r="F466" s="2"/>
      <c r="G466" s="2">
        <f t="shared" si="14"/>
        <v>0</v>
      </c>
      <c r="H466" s="2"/>
      <c r="I466" s="2">
        <f t="shared" si="15"/>
        <v>0</v>
      </c>
      <c r="J466" s="2" t="b">
        <f>IF(C466,VLOOKUP(C466,list!$A$4:$B$109,2,0))</f>
        <v>0</v>
      </c>
      <c r="K466" s="2" t="b">
        <f>IF(D466,VLOOKUP(D466,list!$C$4:$D$109,2,0))</f>
        <v>0</v>
      </c>
      <c r="L466" s="4"/>
    </row>
    <row r="467" spans="2:12" x14ac:dyDescent="0.25">
      <c r="B467" s="41"/>
      <c r="C467" s="2"/>
      <c r="D467" s="2"/>
      <c r="E467" s="2"/>
      <c r="F467" s="2"/>
      <c r="G467" s="2">
        <f t="shared" si="14"/>
        <v>0</v>
      </c>
      <c r="H467" s="2"/>
      <c r="I467" s="2">
        <f t="shared" si="15"/>
        <v>0</v>
      </c>
      <c r="J467" s="2" t="b">
        <f>IF(C467,VLOOKUP(C467,list!$A$4:$B$109,2,0))</f>
        <v>0</v>
      </c>
      <c r="K467" s="2" t="b">
        <f>IF(D467,VLOOKUP(D467,list!$C$4:$D$109,2,0))</f>
        <v>0</v>
      </c>
      <c r="L467" s="4"/>
    </row>
    <row r="468" spans="2:12" x14ac:dyDescent="0.25">
      <c r="B468" s="41"/>
      <c r="C468" s="2"/>
      <c r="D468" s="2"/>
      <c r="E468" s="2"/>
      <c r="F468" s="2"/>
      <c r="G468" s="2">
        <f t="shared" si="14"/>
        <v>0</v>
      </c>
      <c r="H468" s="2"/>
      <c r="I468" s="2">
        <f t="shared" si="15"/>
        <v>0</v>
      </c>
      <c r="J468" s="2" t="b">
        <f>IF(C468,VLOOKUP(C468,list!$A$4:$B$109,2,0))</f>
        <v>0</v>
      </c>
      <c r="K468" s="2" t="b">
        <f>IF(D468,VLOOKUP(D468,list!$C$4:$D$109,2,0))</f>
        <v>0</v>
      </c>
      <c r="L468" s="4"/>
    </row>
    <row r="469" spans="2:12" x14ac:dyDescent="0.25">
      <c r="B469" s="41"/>
      <c r="C469" s="2"/>
      <c r="D469" s="2"/>
      <c r="E469" s="2"/>
      <c r="F469" s="2"/>
      <c r="G469" s="2">
        <f t="shared" si="14"/>
        <v>0</v>
      </c>
      <c r="H469" s="2"/>
      <c r="I469" s="2">
        <f t="shared" si="15"/>
        <v>0</v>
      </c>
      <c r="J469" s="2" t="b">
        <f>IF(C469,VLOOKUP(C469,list!$A$4:$B$109,2,0))</f>
        <v>0</v>
      </c>
      <c r="K469" s="2" t="b">
        <f>IF(D469,VLOOKUP(D469,list!$C$4:$D$109,2,0))</f>
        <v>0</v>
      </c>
      <c r="L469" s="4"/>
    </row>
    <row r="470" spans="2:12" x14ac:dyDescent="0.25">
      <c r="B470" s="41"/>
      <c r="C470" s="2"/>
      <c r="D470" s="2"/>
      <c r="E470" s="2"/>
      <c r="F470" s="2"/>
      <c r="G470" s="2">
        <f t="shared" si="14"/>
        <v>0</v>
      </c>
      <c r="H470" s="2"/>
      <c r="I470" s="2">
        <f t="shared" si="15"/>
        <v>0</v>
      </c>
      <c r="J470" s="2" t="b">
        <f>IF(C470,VLOOKUP(C470,list!$A$4:$B$109,2,0))</f>
        <v>0</v>
      </c>
      <c r="K470" s="2" t="b">
        <f>IF(D470,VLOOKUP(D470,list!$C$4:$D$109,2,0))</f>
        <v>0</v>
      </c>
      <c r="L470" s="4"/>
    </row>
    <row r="471" spans="2:12" x14ac:dyDescent="0.25">
      <c r="B471" s="41"/>
      <c r="C471" s="2"/>
      <c r="D471" s="2"/>
      <c r="E471" s="2"/>
      <c r="F471" s="2"/>
      <c r="G471" s="2">
        <f t="shared" si="14"/>
        <v>0</v>
      </c>
      <c r="H471" s="2"/>
      <c r="I471" s="2">
        <f t="shared" si="15"/>
        <v>0</v>
      </c>
      <c r="J471" s="2" t="b">
        <f>IF(C471,VLOOKUP(C471,list!$A$4:$B$109,2,0))</f>
        <v>0</v>
      </c>
      <c r="K471" s="2" t="b">
        <f>IF(D471,VLOOKUP(D471,list!$C$4:$D$109,2,0))</f>
        <v>0</v>
      </c>
      <c r="L471" s="4"/>
    </row>
    <row r="472" spans="2:12" x14ac:dyDescent="0.25">
      <c r="B472" s="41"/>
      <c r="C472" s="2"/>
      <c r="D472" s="2"/>
      <c r="E472" s="2"/>
      <c r="F472" s="2"/>
      <c r="G472" s="2">
        <f t="shared" si="14"/>
        <v>0</v>
      </c>
      <c r="H472" s="2"/>
      <c r="I472" s="2">
        <f t="shared" si="15"/>
        <v>0</v>
      </c>
      <c r="J472" s="2" t="b">
        <f>IF(C472,VLOOKUP(C472,list!$A$4:$B$109,2,0))</f>
        <v>0</v>
      </c>
      <c r="K472" s="2" t="b">
        <f>IF(D472,VLOOKUP(D472,list!$C$4:$D$109,2,0))</f>
        <v>0</v>
      </c>
      <c r="L472" s="4"/>
    </row>
    <row r="473" spans="2:12" x14ac:dyDescent="0.25">
      <c r="B473" s="41"/>
      <c r="C473" s="2"/>
      <c r="D473" s="2"/>
      <c r="E473" s="2"/>
      <c r="F473" s="2"/>
      <c r="G473" s="2">
        <f t="shared" si="14"/>
        <v>0</v>
      </c>
      <c r="H473" s="2"/>
      <c r="I473" s="2">
        <f t="shared" si="15"/>
        <v>0</v>
      </c>
      <c r="J473" s="2" t="b">
        <f>IF(C473,VLOOKUP(C473,list!$A$4:$B$109,2,0))</f>
        <v>0</v>
      </c>
      <c r="K473" s="2" t="b">
        <f>IF(D473,VLOOKUP(D473,list!$C$4:$D$109,2,0))</f>
        <v>0</v>
      </c>
      <c r="L473" s="4"/>
    </row>
    <row r="474" spans="2:12" x14ac:dyDescent="0.25">
      <c r="B474" s="41"/>
      <c r="C474" s="2"/>
      <c r="D474" s="2"/>
      <c r="E474" s="2"/>
      <c r="F474" s="2"/>
      <c r="G474" s="2">
        <f t="shared" si="14"/>
        <v>0</v>
      </c>
      <c r="H474" s="2"/>
      <c r="I474" s="2">
        <f t="shared" si="15"/>
        <v>0</v>
      </c>
      <c r="J474" s="2" t="b">
        <f>IF(C474,VLOOKUP(C474,list!$A$4:$B$109,2,0))</f>
        <v>0</v>
      </c>
      <c r="K474" s="2" t="b">
        <f>IF(D474,VLOOKUP(D474,list!$C$4:$D$109,2,0))</f>
        <v>0</v>
      </c>
      <c r="L474" s="4"/>
    </row>
    <row r="475" spans="2:12" x14ac:dyDescent="0.25">
      <c r="B475" s="41"/>
      <c r="C475" s="2"/>
      <c r="D475" s="2"/>
      <c r="E475" s="2"/>
      <c r="F475" s="2"/>
      <c r="G475" s="2">
        <f t="shared" si="14"/>
        <v>0</v>
      </c>
      <c r="H475" s="2"/>
      <c r="I475" s="2">
        <f t="shared" si="15"/>
        <v>0</v>
      </c>
      <c r="J475" s="2" t="b">
        <f>IF(C475,VLOOKUP(C475,list!$A$4:$B$109,2,0))</f>
        <v>0</v>
      </c>
      <c r="K475" s="2" t="b">
        <f>IF(D475,VLOOKUP(D475,list!$C$4:$D$109,2,0))</f>
        <v>0</v>
      </c>
      <c r="L475" s="4"/>
    </row>
    <row r="476" spans="2:12" x14ac:dyDescent="0.25">
      <c r="B476" s="41"/>
      <c r="C476" s="2"/>
      <c r="D476" s="2"/>
      <c r="E476" s="2"/>
      <c r="F476" s="2"/>
      <c r="G476" s="2">
        <f t="shared" si="14"/>
        <v>0</v>
      </c>
      <c r="H476" s="2"/>
      <c r="I476" s="2">
        <f t="shared" si="15"/>
        <v>0</v>
      </c>
      <c r="J476" s="2" t="b">
        <f>IF(C476,VLOOKUP(C476,list!$A$4:$B$109,2,0))</f>
        <v>0</v>
      </c>
      <c r="K476" s="2" t="b">
        <f>IF(D476,VLOOKUP(D476,list!$C$4:$D$109,2,0))</f>
        <v>0</v>
      </c>
      <c r="L476" s="4"/>
    </row>
    <row r="477" spans="2:12" x14ac:dyDescent="0.25">
      <c r="B477" s="41"/>
      <c r="C477" s="2"/>
      <c r="D477" s="2"/>
      <c r="E477" s="2"/>
      <c r="F477" s="2"/>
      <c r="G477" s="2">
        <f t="shared" si="14"/>
        <v>0</v>
      </c>
      <c r="H477" s="2"/>
      <c r="I477" s="2">
        <f t="shared" si="15"/>
        <v>0</v>
      </c>
      <c r="J477" s="2" t="b">
        <f>IF(C477,VLOOKUP(C477,list!$A$4:$B$109,2,0))</f>
        <v>0</v>
      </c>
      <c r="K477" s="2" t="b">
        <f>IF(D477,VLOOKUP(D477,list!$C$4:$D$109,2,0))</f>
        <v>0</v>
      </c>
      <c r="L477" s="4"/>
    </row>
    <row r="478" spans="2:12" x14ac:dyDescent="0.25">
      <c r="B478" s="41"/>
      <c r="C478" s="2"/>
      <c r="D478" s="2"/>
      <c r="E478" s="2"/>
      <c r="F478" s="2"/>
      <c r="G478" s="2">
        <f t="shared" si="14"/>
        <v>0</v>
      </c>
      <c r="H478" s="2"/>
      <c r="I478" s="2">
        <f t="shared" si="15"/>
        <v>0</v>
      </c>
      <c r="J478" s="2" t="b">
        <f>IF(C478,VLOOKUP(C478,list!$A$4:$B$109,2,0))</f>
        <v>0</v>
      </c>
      <c r="K478" s="2" t="b">
        <f>IF(D478,VLOOKUP(D478,list!$C$4:$D$109,2,0))</f>
        <v>0</v>
      </c>
      <c r="L478" s="4"/>
    </row>
    <row r="479" spans="2:12" x14ac:dyDescent="0.25">
      <c r="B479" s="41"/>
      <c r="C479" s="2"/>
      <c r="D479" s="2"/>
      <c r="E479" s="2"/>
      <c r="F479" s="2"/>
      <c r="G479" s="2">
        <f t="shared" si="14"/>
        <v>0</v>
      </c>
      <c r="H479" s="2"/>
      <c r="I479" s="2">
        <f t="shared" si="15"/>
        <v>0</v>
      </c>
      <c r="J479" s="2" t="b">
        <f>IF(C479,VLOOKUP(C479,list!$A$4:$B$109,2,0))</f>
        <v>0</v>
      </c>
      <c r="K479" s="2" t="b">
        <f>IF(D479,VLOOKUP(D479,list!$C$4:$D$109,2,0))</f>
        <v>0</v>
      </c>
      <c r="L479" s="4"/>
    </row>
    <row r="480" spans="2:12" x14ac:dyDescent="0.25">
      <c r="B480" s="41"/>
      <c r="C480" s="2"/>
      <c r="D480" s="2"/>
      <c r="E480" s="2"/>
      <c r="F480" s="2"/>
      <c r="G480" s="2">
        <f t="shared" si="14"/>
        <v>0</v>
      </c>
      <c r="H480" s="2"/>
      <c r="I480" s="2">
        <f t="shared" si="15"/>
        <v>0</v>
      </c>
      <c r="J480" s="2" t="b">
        <f>IF(C480,VLOOKUP(C480,list!$A$4:$B$109,2,0))</f>
        <v>0</v>
      </c>
      <c r="K480" s="2" t="b">
        <f>IF(D480,VLOOKUP(D480,list!$C$4:$D$109,2,0))</f>
        <v>0</v>
      </c>
      <c r="L480" s="4"/>
    </row>
    <row r="481" spans="2:12" x14ac:dyDescent="0.25">
      <c r="B481" s="41"/>
      <c r="C481" s="2"/>
      <c r="D481" s="2"/>
      <c r="E481" s="2"/>
      <c r="F481" s="2"/>
      <c r="G481" s="2">
        <f t="shared" si="14"/>
        <v>0</v>
      </c>
      <c r="H481" s="2"/>
      <c r="I481" s="2">
        <f t="shared" si="15"/>
        <v>0</v>
      </c>
      <c r="J481" s="2" t="b">
        <f>IF(C481,VLOOKUP(C481,list!$A$4:$B$109,2,0))</f>
        <v>0</v>
      </c>
      <c r="K481" s="2" t="b">
        <f>IF(D481,VLOOKUP(D481,list!$C$4:$D$109,2,0))</f>
        <v>0</v>
      </c>
      <c r="L481" s="4"/>
    </row>
    <row r="482" spans="2:12" x14ac:dyDescent="0.25">
      <c r="B482" s="41"/>
      <c r="C482" s="2"/>
      <c r="D482" s="2"/>
      <c r="E482" s="2"/>
      <c r="F482" s="2"/>
      <c r="G482" s="2">
        <f t="shared" si="14"/>
        <v>0</v>
      </c>
      <c r="H482" s="2"/>
      <c r="I482" s="2">
        <f t="shared" si="15"/>
        <v>0</v>
      </c>
      <c r="J482" s="2" t="b">
        <f>IF(C482,VLOOKUP(C482,list!$A$4:$B$109,2,0))</f>
        <v>0</v>
      </c>
      <c r="K482" s="2" t="b">
        <f>IF(D482,VLOOKUP(D482,list!$C$4:$D$109,2,0))</f>
        <v>0</v>
      </c>
      <c r="L482" s="4"/>
    </row>
    <row r="483" spans="2:12" x14ac:dyDescent="0.25">
      <c r="B483" s="41"/>
      <c r="C483" s="2"/>
      <c r="D483" s="2"/>
      <c r="E483" s="2"/>
      <c r="F483" s="2"/>
      <c r="G483" s="2">
        <f t="shared" si="14"/>
        <v>0</v>
      </c>
      <c r="H483" s="2"/>
      <c r="I483" s="2">
        <f t="shared" si="15"/>
        <v>0</v>
      </c>
      <c r="J483" s="2" t="b">
        <f>IF(C483,VLOOKUP(C483,list!$A$4:$B$109,2,0))</f>
        <v>0</v>
      </c>
      <c r="K483" s="2" t="b">
        <f>IF(D483,VLOOKUP(D483,list!$C$4:$D$109,2,0))</f>
        <v>0</v>
      </c>
      <c r="L483" s="4"/>
    </row>
    <row r="484" spans="2:12" x14ac:dyDescent="0.25">
      <c r="B484" s="41"/>
      <c r="C484" s="2"/>
      <c r="D484" s="2"/>
      <c r="E484" s="2"/>
      <c r="F484" s="2"/>
      <c r="G484" s="2">
        <f t="shared" si="14"/>
        <v>0</v>
      </c>
      <c r="H484" s="2"/>
      <c r="I484" s="2">
        <f t="shared" si="15"/>
        <v>0</v>
      </c>
      <c r="J484" s="2" t="b">
        <f>IF(C484,VLOOKUP(C484,list!$A$4:$B$109,2,0))</f>
        <v>0</v>
      </c>
      <c r="K484" s="2" t="b">
        <f>IF(D484,VLOOKUP(D484,list!$C$4:$D$109,2,0))</f>
        <v>0</v>
      </c>
      <c r="L484" s="4"/>
    </row>
    <row r="485" spans="2:12" x14ac:dyDescent="0.25">
      <c r="B485" s="41"/>
      <c r="C485" s="2"/>
      <c r="D485" s="2"/>
      <c r="E485" s="2"/>
      <c r="F485" s="2"/>
      <c r="G485" s="2">
        <f t="shared" si="14"/>
        <v>0</v>
      </c>
      <c r="H485" s="2"/>
      <c r="I485" s="2">
        <f t="shared" si="15"/>
        <v>0</v>
      </c>
      <c r="J485" s="2" t="b">
        <f>IF(C485,VLOOKUP(C485,list!$A$4:$B$109,2,0))</f>
        <v>0</v>
      </c>
      <c r="K485" s="2" t="b">
        <f>IF(D485,VLOOKUP(D485,list!$C$4:$D$109,2,0))</f>
        <v>0</v>
      </c>
      <c r="L485" s="4"/>
    </row>
    <row r="486" spans="2:12" x14ac:dyDescent="0.25">
      <c r="B486" s="41"/>
      <c r="C486" s="2"/>
      <c r="D486" s="2"/>
      <c r="E486" s="2"/>
      <c r="F486" s="2"/>
      <c r="G486" s="2">
        <f t="shared" si="14"/>
        <v>0</v>
      </c>
      <c r="H486" s="2"/>
      <c r="I486" s="2">
        <f t="shared" si="15"/>
        <v>0</v>
      </c>
      <c r="J486" s="2" t="b">
        <f>IF(C486,VLOOKUP(C486,list!$A$4:$B$109,2,0))</f>
        <v>0</v>
      </c>
      <c r="K486" s="2" t="b">
        <f>IF(D486,VLOOKUP(D486,list!$C$4:$D$109,2,0))</f>
        <v>0</v>
      </c>
      <c r="L486" s="4"/>
    </row>
    <row r="487" spans="2:12" x14ac:dyDescent="0.25">
      <c r="B487" s="41"/>
      <c r="C487" s="2"/>
      <c r="D487" s="2"/>
      <c r="E487" s="2"/>
      <c r="F487" s="2"/>
      <c r="G487" s="2">
        <f t="shared" si="14"/>
        <v>0</v>
      </c>
      <c r="H487" s="2"/>
      <c r="I487" s="2">
        <f t="shared" si="15"/>
        <v>0</v>
      </c>
      <c r="J487" s="2" t="b">
        <f>IF(C487,VLOOKUP(C487,list!$A$4:$B$109,2,0))</f>
        <v>0</v>
      </c>
      <c r="K487" s="2" t="b">
        <f>IF(D487,VLOOKUP(D487,list!$C$4:$D$109,2,0))</f>
        <v>0</v>
      </c>
      <c r="L487" s="4"/>
    </row>
    <row r="488" spans="2:12" x14ac:dyDescent="0.25">
      <c r="B488" s="41"/>
      <c r="C488" s="2"/>
      <c r="D488" s="31"/>
      <c r="E488" s="31"/>
      <c r="F488" s="31"/>
      <c r="G488" s="2">
        <f t="shared" si="14"/>
        <v>0</v>
      </c>
      <c r="H488" s="2"/>
      <c r="I488" s="2">
        <f t="shared" si="15"/>
        <v>0</v>
      </c>
      <c r="J488" s="2" t="b">
        <f>IF(C488,VLOOKUP(C488,list!$A$4:$B$109,2,0))</f>
        <v>0</v>
      </c>
      <c r="K488" s="2" t="b">
        <f>IF(D488,VLOOKUP(D488,list!$C$4:$D$109,2,0))</f>
        <v>0</v>
      </c>
      <c r="L488" s="4"/>
    </row>
    <row r="489" spans="2:12" x14ac:dyDescent="0.25">
      <c r="B489" s="41"/>
      <c r="C489" s="2"/>
      <c r="D489" s="31"/>
      <c r="E489" s="31"/>
      <c r="F489" s="31"/>
      <c r="G489" s="2">
        <f t="shared" si="14"/>
        <v>0</v>
      </c>
      <c r="H489" s="2"/>
      <c r="I489" s="2">
        <f t="shared" si="15"/>
        <v>0</v>
      </c>
      <c r="J489" s="2" t="b">
        <f>IF(C489,VLOOKUP(C489,list!$A$4:$B$109,2,0))</f>
        <v>0</v>
      </c>
      <c r="K489" s="2" t="b">
        <f>IF(D489,VLOOKUP(D489,list!$C$4:$D$109,2,0))</f>
        <v>0</v>
      </c>
      <c r="L489" s="4"/>
    </row>
    <row r="490" spans="2:12" x14ac:dyDescent="0.25">
      <c r="B490" s="41"/>
      <c r="C490" s="2"/>
      <c r="D490" s="32"/>
      <c r="E490" s="32"/>
      <c r="F490" s="32"/>
      <c r="G490" s="2">
        <f t="shared" si="14"/>
        <v>0</v>
      </c>
      <c r="H490" s="2"/>
      <c r="I490" s="2">
        <f t="shared" si="15"/>
        <v>0</v>
      </c>
      <c r="J490" s="2" t="b">
        <f>IF(C490,VLOOKUP(C490,list!$A$4:$B$109,2,0))</f>
        <v>0</v>
      </c>
      <c r="K490" s="2" t="b">
        <f>IF(D490,VLOOKUP(D490,list!$C$4:$D$109,2,0))</f>
        <v>0</v>
      </c>
      <c r="L490" s="4"/>
    </row>
    <row r="491" spans="2:12" x14ac:dyDescent="0.25">
      <c r="B491" s="41"/>
      <c r="C491" s="2"/>
      <c r="D491" s="32"/>
      <c r="E491" s="32"/>
      <c r="F491" s="32"/>
      <c r="G491" s="2">
        <f t="shared" si="14"/>
        <v>0</v>
      </c>
      <c r="H491" s="2"/>
      <c r="I491" s="2">
        <f t="shared" si="15"/>
        <v>0</v>
      </c>
      <c r="J491" s="2" t="b">
        <f>IF(C491,VLOOKUP(C491,list!$A$4:$B$109,2,0))</f>
        <v>0</v>
      </c>
      <c r="K491" s="2" t="b">
        <f>IF(D491,VLOOKUP(D491,list!$C$4:$D$109,2,0))</f>
        <v>0</v>
      </c>
      <c r="L491" s="4"/>
    </row>
    <row r="492" spans="2:12" x14ac:dyDescent="0.25">
      <c r="B492" s="41"/>
      <c r="C492" s="2"/>
      <c r="D492" s="2"/>
      <c r="E492" s="2"/>
      <c r="F492" s="2"/>
      <c r="G492" s="2">
        <f t="shared" si="14"/>
        <v>0</v>
      </c>
      <c r="H492" s="2"/>
      <c r="I492" s="2">
        <f t="shared" si="15"/>
        <v>0</v>
      </c>
      <c r="J492" s="2" t="b">
        <f>IF(C492,VLOOKUP(C492,list!$A$4:$B$109,2,0))</f>
        <v>0</v>
      </c>
      <c r="K492" s="2" t="b">
        <f>IF(D492,VLOOKUP(D492,list!$C$4:$D$109,2,0))</f>
        <v>0</v>
      </c>
      <c r="L492" s="4"/>
    </row>
    <row r="493" spans="2:12" x14ac:dyDescent="0.25">
      <c r="B493" s="41"/>
      <c r="C493" s="2"/>
      <c r="D493" s="32"/>
      <c r="E493" s="32"/>
      <c r="F493" s="32"/>
      <c r="G493" s="2">
        <f t="shared" si="14"/>
        <v>0</v>
      </c>
      <c r="H493" s="2"/>
      <c r="I493" s="2">
        <f t="shared" si="15"/>
        <v>0</v>
      </c>
      <c r="J493" s="2" t="b">
        <f>IF(C493,VLOOKUP(C493,list!$A$4:$B$109,2,0))</f>
        <v>0</v>
      </c>
      <c r="K493" s="2" t="b">
        <f>IF(D493,VLOOKUP(D493,list!$C$4:$D$109,2,0))</f>
        <v>0</v>
      </c>
      <c r="L493" s="4"/>
    </row>
    <row r="494" spans="2:12" x14ac:dyDescent="0.25">
      <c r="B494" s="41"/>
      <c r="C494" s="2"/>
      <c r="D494" s="32"/>
      <c r="E494" s="32"/>
      <c r="F494" s="32"/>
      <c r="G494" s="2">
        <f t="shared" si="14"/>
        <v>0</v>
      </c>
      <c r="H494" s="2"/>
      <c r="I494" s="2">
        <f t="shared" si="15"/>
        <v>0</v>
      </c>
      <c r="J494" s="2" t="b">
        <f>IF(C494,VLOOKUP(C494,list!$A$4:$B$109,2,0))</f>
        <v>0</v>
      </c>
      <c r="K494" s="2" t="b">
        <f>IF(D494,VLOOKUP(D494,list!$C$4:$D$109,2,0))</f>
        <v>0</v>
      </c>
      <c r="L494" s="4"/>
    </row>
    <row r="495" spans="2:12" x14ac:dyDescent="0.25">
      <c r="B495" s="41"/>
      <c r="C495" s="2"/>
      <c r="D495" s="2"/>
      <c r="E495" s="2"/>
      <c r="F495" s="2"/>
      <c r="G495" s="2">
        <f t="shared" si="14"/>
        <v>0</v>
      </c>
      <c r="H495" s="2"/>
      <c r="I495" s="2">
        <f t="shared" si="15"/>
        <v>0</v>
      </c>
      <c r="J495" s="2" t="b">
        <f>IF(C495,VLOOKUP(C495,list!$A$4:$B$109,2,0))</f>
        <v>0</v>
      </c>
      <c r="K495" s="2" t="b">
        <f>IF(D495,VLOOKUP(D495,list!$C$4:$D$109,2,0))</f>
        <v>0</v>
      </c>
      <c r="L495" s="4"/>
    </row>
    <row r="496" spans="2:12" x14ac:dyDescent="0.25">
      <c r="B496" s="41"/>
      <c r="C496" s="2"/>
      <c r="D496" s="2"/>
      <c r="E496" s="2"/>
      <c r="F496" s="2"/>
      <c r="G496" s="2">
        <f t="shared" si="14"/>
        <v>0</v>
      </c>
      <c r="H496" s="2"/>
      <c r="I496" s="2">
        <f t="shared" si="15"/>
        <v>0</v>
      </c>
      <c r="J496" s="2" t="b">
        <f>IF(C496,VLOOKUP(C496,list!$A$4:$B$109,2,0))</f>
        <v>0</v>
      </c>
      <c r="K496" s="2" t="b">
        <f>IF(D496,VLOOKUP(D496,list!$C$4:$D$109,2,0))</f>
        <v>0</v>
      </c>
      <c r="L496" s="4"/>
    </row>
    <row r="497" spans="2:12" x14ac:dyDescent="0.25">
      <c r="B497" s="41"/>
      <c r="C497" s="2"/>
      <c r="D497" s="2"/>
      <c r="E497" s="2"/>
      <c r="F497" s="2"/>
      <c r="G497" s="2">
        <f t="shared" si="14"/>
        <v>0</v>
      </c>
      <c r="H497" s="2"/>
      <c r="I497" s="2">
        <f t="shared" si="15"/>
        <v>0</v>
      </c>
      <c r="J497" s="2" t="b">
        <f>IF(C497,VLOOKUP(C497,list!$A$4:$B$109,2,0))</f>
        <v>0</v>
      </c>
      <c r="K497" s="2" t="b">
        <f>IF(D497,VLOOKUP(D497,list!$C$4:$D$109,2,0))</f>
        <v>0</v>
      </c>
      <c r="L497" s="4"/>
    </row>
    <row r="498" spans="2:12" x14ac:dyDescent="0.25">
      <c r="B498" s="41"/>
      <c r="C498" s="2"/>
      <c r="D498" s="2"/>
      <c r="E498" s="2"/>
      <c r="F498" s="2"/>
      <c r="G498" s="2">
        <f t="shared" si="14"/>
        <v>0</v>
      </c>
      <c r="H498" s="2"/>
      <c r="I498" s="2">
        <f t="shared" si="15"/>
        <v>0</v>
      </c>
      <c r="J498" s="2" t="b">
        <f>IF(C498,VLOOKUP(C498,list!$A$4:$B$109,2,0))</f>
        <v>0</v>
      </c>
      <c r="K498" s="2" t="b">
        <f>IF(D498,VLOOKUP(D498,list!$C$4:$D$109,2,0))</f>
        <v>0</v>
      </c>
      <c r="L498" s="4"/>
    </row>
    <row r="499" spans="2:12" x14ac:dyDescent="0.25">
      <c r="B499" s="41"/>
      <c r="C499" s="2"/>
      <c r="D499" s="2"/>
      <c r="E499" s="2"/>
      <c r="F499" s="2"/>
      <c r="G499" s="2">
        <f t="shared" si="14"/>
        <v>0</v>
      </c>
      <c r="H499" s="2"/>
      <c r="I499" s="2">
        <f t="shared" si="15"/>
        <v>0</v>
      </c>
      <c r="J499" s="2" t="b">
        <f>IF(C499,VLOOKUP(C499,list!$A$4:$B$109,2,0))</f>
        <v>0</v>
      </c>
      <c r="K499" s="2" t="b">
        <f>IF(D499,VLOOKUP(D499,list!$C$4:$D$109,2,0))</f>
        <v>0</v>
      </c>
      <c r="L499" s="4"/>
    </row>
    <row r="500" spans="2:12" x14ac:dyDescent="0.25">
      <c r="B500" s="41"/>
      <c r="C500" s="2"/>
      <c r="D500" s="2"/>
      <c r="E500" s="2"/>
      <c r="F500" s="2"/>
      <c r="G500" s="2">
        <f t="shared" si="14"/>
        <v>0</v>
      </c>
      <c r="H500" s="2"/>
      <c r="I500" s="2">
        <f t="shared" si="15"/>
        <v>0</v>
      </c>
      <c r="J500" s="2" t="b">
        <f>IF(C500,VLOOKUP(C500,list!$A$4:$B$109,2,0))</f>
        <v>0</v>
      </c>
      <c r="K500" s="2" t="b">
        <f>IF(D500,VLOOKUP(D500,list!$C$4:$D$109,2,0))</f>
        <v>0</v>
      </c>
      <c r="L500" s="4"/>
    </row>
    <row r="501" spans="2:12" x14ac:dyDescent="0.25">
      <c r="B501" s="41"/>
      <c r="C501" s="2"/>
      <c r="D501" s="2"/>
      <c r="E501" s="2"/>
      <c r="F501" s="2"/>
      <c r="G501" s="2">
        <f t="shared" si="14"/>
        <v>0</v>
      </c>
      <c r="H501" s="2"/>
      <c r="I501" s="2">
        <f t="shared" si="15"/>
        <v>0</v>
      </c>
      <c r="J501" s="2" t="b">
        <f>IF(C501,VLOOKUP(C501,list!$A$4:$B$109,2,0))</f>
        <v>0</v>
      </c>
      <c r="K501" s="2" t="b">
        <f>IF(D501,VLOOKUP(D501,list!$C$4:$D$109,2,0))</f>
        <v>0</v>
      </c>
      <c r="L501" s="4"/>
    </row>
    <row r="502" spans="2:12" x14ac:dyDescent="0.25">
      <c r="B502" s="41"/>
      <c r="C502" s="2"/>
      <c r="D502" s="2"/>
      <c r="E502" s="2"/>
      <c r="F502" s="2"/>
      <c r="G502" s="2">
        <f t="shared" si="14"/>
        <v>0</v>
      </c>
      <c r="H502" s="2"/>
      <c r="I502" s="2">
        <f t="shared" si="15"/>
        <v>0</v>
      </c>
      <c r="J502" s="2" t="b">
        <f>IF(C502,VLOOKUP(C502,list!$A$4:$B$109,2,0))</f>
        <v>0</v>
      </c>
      <c r="K502" s="2" t="b">
        <f>IF(D502,VLOOKUP(D502,list!$C$4:$D$109,2,0))</f>
        <v>0</v>
      </c>
      <c r="L502" s="4"/>
    </row>
    <row r="503" spans="2:12" x14ac:dyDescent="0.25">
      <c r="B503" s="41"/>
      <c r="C503" s="2"/>
      <c r="D503" s="2"/>
      <c r="E503" s="2"/>
      <c r="F503" s="2"/>
      <c r="G503" s="2">
        <f t="shared" si="14"/>
        <v>0</v>
      </c>
      <c r="H503" s="2"/>
      <c r="I503" s="2">
        <f t="shared" si="15"/>
        <v>0</v>
      </c>
      <c r="J503" s="2" t="b">
        <f>IF(C503,VLOOKUP(C503,list!$A$4:$B$109,2,0))</f>
        <v>0</v>
      </c>
      <c r="K503" s="2" t="b">
        <f>IF(D503,VLOOKUP(D503,list!$C$4:$D$109,2,0))</f>
        <v>0</v>
      </c>
      <c r="L503" s="4"/>
    </row>
    <row r="504" spans="2:12" x14ac:dyDescent="0.25">
      <c r="B504" s="41"/>
      <c r="C504" s="2"/>
      <c r="D504" s="2"/>
      <c r="E504" s="2"/>
      <c r="F504" s="2"/>
      <c r="G504" s="2">
        <f t="shared" si="14"/>
        <v>0</v>
      </c>
      <c r="H504" s="2"/>
      <c r="I504" s="2">
        <f t="shared" si="15"/>
        <v>0</v>
      </c>
      <c r="J504" s="2" t="b">
        <f>IF(C504,VLOOKUP(C504,list!$A$4:$B$109,2,0))</f>
        <v>0</v>
      </c>
      <c r="K504" s="2" t="b">
        <f>IF(D504,VLOOKUP(D504,list!$C$4:$D$109,2,0))</f>
        <v>0</v>
      </c>
      <c r="L504" s="4"/>
    </row>
    <row r="505" spans="2:12" x14ac:dyDescent="0.25">
      <c r="B505" s="41"/>
      <c r="C505" s="2"/>
      <c r="D505" s="2"/>
      <c r="E505" s="2"/>
      <c r="F505" s="2"/>
      <c r="G505" s="2">
        <f t="shared" si="14"/>
        <v>0</v>
      </c>
      <c r="H505" s="2"/>
      <c r="I505" s="2">
        <f t="shared" si="15"/>
        <v>0</v>
      </c>
      <c r="J505" s="2" t="b">
        <f>IF(C505,VLOOKUP(C505,list!$A$4:$B$109,2,0))</f>
        <v>0</v>
      </c>
      <c r="K505" s="2" t="b">
        <f>IF(D505,VLOOKUP(D505,list!$C$4:$D$109,2,0))</f>
        <v>0</v>
      </c>
      <c r="L505" s="4"/>
    </row>
    <row r="506" spans="2:12" x14ac:dyDescent="0.25">
      <c r="B506" s="41"/>
      <c r="C506" s="2"/>
      <c r="D506" s="32"/>
      <c r="E506" s="32"/>
      <c r="F506" s="32"/>
      <c r="G506" s="2">
        <f t="shared" si="14"/>
        <v>0</v>
      </c>
      <c r="H506" s="2"/>
      <c r="I506" s="2">
        <f t="shared" si="15"/>
        <v>0</v>
      </c>
      <c r="J506" s="2" t="b">
        <f>IF(C506,VLOOKUP(C506,list!$A$4:$B$109,2,0))</f>
        <v>0</v>
      </c>
      <c r="K506" s="2" t="b">
        <f>IF(D506,VLOOKUP(D506,list!$C$4:$D$109,2,0))</f>
        <v>0</v>
      </c>
      <c r="L506" s="4"/>
    </row>
    <row r="507" spans="2:12" x14ac:dyDescent="0.25">
      <c r="B507" s="41"/>
      <c r="C507" s="2"/>
      <c r="D507" s="2"/>
      <c r="E507" s="2"/>
      <c r="F507" s="2"/>
      <c r="G507" s="2">
        <f t="shared" si="14"/>
        <v>0</v>
      </c>
      <c r="H507" s="2"/>
      <c r="I507" s="2">
        <f t="shared" si="15"/>
        <v>0</v>
      </c>
      <c r="J507" s="2" t="b">
        <f>IF(C507,VLOOKUP(C507,list!$A$4:$B$109,2,0))</f>
        <v>0</v>
      </c>
      <c r="K507" s="2" t="b">
        <f>IF(D507,VLOOKUP(D507,list!$C$4:$D$109,2,0))</f>
        <v>0</v>
      </c>
      <c r="L507" s="4"/>
    </row>
    <row r="508" spans="2:12" x14ac:dyDescent="0.25">
      <c r="B508" s="41"/>
      <c r="C508" s="2"/>
      <c r="D508" s="2"/>
      <c r="E508" s="2"/>
      <c r="F508" s="2"/>
      <c r="G508" s="2">
        <f t="shared" si="14"/>
        <v>0</v>
      </c>
      <c r="H508" s="2"/>
      <c r="I508" s="2">
        <f t="shared" si="15"/>
        <v>0</v>
      </c>
      <c r="J508" s="2" t="b">
        <f>IF(C508,VLOOKUP(C508,list!$A$4:$B$109,2,0))</f>
        <v>0</v>
      </c>
      <c r="K508" s="2" t="b">
        <f>IF(D508,VLOOKUP(D508,list!$C$4:$D$109,2,0))</f>
        <v>0</v>
      </c>
      <c r="L508" s="4"/>
    </row>
    <row r="509" spans="2:12" x14ac:dyDescent="0.25">
      <c r="B509" s="41"/>
      <c r="C509" s="2"/>
      <c r="D509" s="2"/>
      <c r="E509" s="2"/>
      <c r="F509" s="2"/>
      <c r="G509" s="2">
        <f t="shared" si="14"/>
        <v>0</v>
      </c>
      <c r="H509" s="2"/>
      <c r="I509" s="2">
        <f t="shared" si="15"/>
        <v>0</v>
      </c>
      <c r="J509" s="2" t="b">
        <f>IF(C509,VLOOKUP(C509,list!$A$4:$B$109,2,0))</f>
        <v>0</v>
      </c>
      <c r="K509" s="2" t="b">
        <f>IF(D509,VLOOKUP(D509,list!$C$4:$D$109,2,0))</f>
        <v>0</v>
      </c>
      <c r="L509" s="4"/>
    </row>
    <row r="510" spans="2:12" x14ac:dyDescent="0.25">
      <c r="B510" s="41"/>
      <c r="C510" s="2"/>
      <c r="D510" s="2"/>
      <c r="E510" s="2"/>
      <c r="F510" s="2"/>
      <c r="G510" s="2">
        <f t="shared" si="14"/>
        <v>0</v>
      </c>
      <c r="H510" s="2"/>
      <c r="I510" s="2">
        <f t="shared" si="15"/>
        <v>0</v>
      </c>
      <c r="J510" s="2" t="b">
        <f>IF(C510,VLOOKUP(C510,list!$A$4:$B$109,2,0))</f>
        <v>0</v>
      </c>
      <c r="K510" s="2" t="b">
        <f>IF(D510,VLOOKUP(D510,list!$C$4:$D$109,2,0))</f>
        <v>0</v>
      </c>
      <c r="L510" s="4"/>
    </row>
    <row r="511" spans="2:12" x14ac:dyDescent="0.25">
      <c r="B511" s="41"/>
      <c r="C511" s="2"/>
      <c r="D511" s="2"/>
      <c r="E511" s="2"/>
      <c r="F511" s="2"/>
      <c r="G511" s="2">
        <f t="shared" si="14"/>
        <v>0</v>
      </c>
      <c r="H511" s="2"/>
      <c r="I511" s="2">
        <f t="shared" si="15"/>
        <v>0</v>
      </c>
      <c r="J511" s="2" t="b">
        <f>IF(C511,VLOOKUP(C511,list!$A$4:$B$109,2,0))</f>
        <v>0</v>
      </c>
      <c r="K511" s="2" t="b">
        <f>IF(D511,VLOOKUP(D511,list!$C$4:$D$109,2,0))</f>
        <v>0</v>
      </c>
      <c r="L511" s="4"/>
    </row>
    <row r="512" spans="2:12" x14ac:dyDescent="0.25">
      <c r="B512" s="41"/>
      <c r="C512" s="2"/>
      <c r="D512" s="2"/>
      <c r="E512" s="2"/>
      <c r="F512" s="2"/>
      <c r="G512" s="2">
        <f t="shared" si="14"/>
        <v>0</v>
      </c>
      <c r="H512" s="2"/>
      <c r="I512" s="2">
        <f t="shared" si="15"/>
        <v>0</v>
      </c>
      <c r="J512" s="2" t="b">
        <f>IF(C512,VLOOKUP(C512,list!$A$4:$B$109,2,0))</f>
        <v>0</v>
      </c>
      <c r="K512" s="2" t="b">
        <f>IF(D512,VLOOKUP(D512,list!$C$4:$D$109,2,0))</f>
        <v>0</v>
      </c>
      <c r="L512" s="4"/>
    </row>
    <row r="513" spans="2:12" x14ac:dyDescent="0.25">
      <c r="B513" s="41"/>
      <c r="C513" s="2"/>
      <c r="D513" s="2"/>
      <c r="E513" s="2"/>
      <c r="F513" s="2"/>
      <c r="G513" s="2">
        <f t="shared" si="14"/>
        <v>0</v>
      </c>
      <c r="H513" s="2"/>
      <c r="I513" s="2">
        <f t="shared" si="15"/>
        <v>0</v>
      </c>
      <c r="J513" s="2" t="b">
        <f>IF(C513,VLOOKUP(C513,list!$A$4:$B$109,2,0))</f>
        <v>0</v>
      </c>
      <c r="K513" s="2" t="b">
        <f>IF(D513,VLOOKUP(D513,list!$C$4:$D$109,2,0))</f>
        <v>0</v>
      </c>
      <c r="L513" s="4"/>
    </row>
    <row r="514" spans="2:12" x14ac:dyDescent="0.25">
      <c r="B514" s="41"/>
      <c r="C514" s="2"/>
      <c r="D514" s="2"/>
      <c r="E514" s="2"/>
      <c r="F514" s="2"/>
      <c r="G514" s="2">
        <f t="shared" si="14"/>
        <v>0</v>
      </c>
      <c r="H514" s="2"/>
      <c r="I514" s="2">
        <f t="shared" si="15"/>
        <v>0</v>
      </c>
      <c r="J514" s="2" t="b">
        <f>IF(C514,VLOOKUP(C514,list!$A$4:$B$109,2,0))</f>
        <v>0</v>
      </c>
      <c r="K514" s="2" t="b">
        <f>IF(D514,VLOOKUP(D514,list!$C$4:$D$109,2,0))</f>
        <v>0</v>
      </c>
      <c r="L514" s="4"/>
    </row>
    <row r="515" spans="2:12" x14ac:dyDescent="0.25">
      <c r="B515" s="41"/>
      <c r="C515" s="2"/>
      <c r="D515" s="2"/>
      <c r="E515" s="2"/>
      <c r="F515" s="2"/>
      <c r="G515" s="2">
        <f t="shared" si="14"/>
        <v>0</v>
      </c>
      <c r="H515" s="2"/>
      <c r="I515" s="2">
        <f t="shared" si="15"/>
        <v>0</v>
      </c>
      <c r="J515" s="2" t="b">
        <f>IF(C515,VLOOKUP(C515,list!$A$4:$B$109,2,0))</f>
        <v>0</v>
      </c>
      <c r="K515" s="2" t="b">
        <f>IF(D515,VLOOKUP(D515,list!$C$4:$D$109,2,0))</f>
        <v>0</v>
      </c>
      <c r="L515" s="4"/>
    </row>
    <row r="516" spans="2:12" x14ac:dyDescent="0.25">
      <c r="B516" s="41"/>
      <c r="C516" s="2"/>
      <c r="D516" s="2"/>
      <c r="E516" s="2"/>
      <c r="F516" s="2"/>
      <c r="G516" s="2">
        <f t="shared" si="14"/>
        <v>0</v>
      </c>
      <c r="H516" s="2"/>
      <c r="I516" s="2">
        <f t="shared" si="15"/>
        <v>0</v>
      </c>
      <c r="J516" s="2" t="b">
        <f>IF(C516,VLOOKUP(C516,list!$A$4:$B$109,2,0))</f>
        <v>0</v>
      </c>
      <c r="K516" s="2" t="b">
        <f>IF(D516,VLOOKUP(D516,list!$C$4:$D$109,2,0))</f>
        <v>0</v>
      </c>
      <c r="L516" s="4"/>
    </row>
    <row r="517" spans="2:12" x14ac:dyDescent="0.25">
      <c r="B517" s="41"/>
      <c r="C517" s="2"/>
      <c r="D517" s="2"/>
      <c r="E517" s="2"/>
      <c r="F517" s="2"/>
      <c r="G517" s="2">
        <f t="shared" si="14"/>
        <v>0</v>
      </c>
      <c r="H517" s="2"/>
      <c r="I517" s="2">
        <f t="shared" si="15"/>
        <v>0</v>
      </c>
      <c r="J517" s="2" t="b">
        <f>IF(C517,VLOOKUP(C517,list!$A$4:$B$109,2,0))</f>
        <v>0</v>
      </c>
      <c r="K517" s="2" t="b">
        <f>IF(D517,VLOOKUP(D517,list!$C$4:$D$109,2,0))</f>
        <v>0</v>
      </c>
      <c r="L517" s="4"/>
    </row>
    <row r="518" spans="2:12" x14ac:dyDescent="0.25">
      <c r="B518" s="41"/>
      <c r="C518" s="2"/>
      <c r="D518" s="2"/>
      <c r="E518" s="2"/>
      <c r="F518" s="2"/>
      <c r="G518" s="2">
        <f t="shared" ref="G518:G581" si="16">+F518*E518</f>
        <v>0</v>
      </c>
      <c r="H518" s="2"/>
      <c r="I518" s="2">
        <f t="shared" ref="I518:I581" si="17">+G518-H518</f>
        <v>0</v>
      </c>
      <c r="J518" s="2" t="b">
        <f>IF(C518,VLOOKUP(C518,list!$A$4:$B$109,2,0))</f>
        <v>0</v>
      </c>
      <c r="K518" s="2" t="b">
        <f>IF(D518,VLOOKUP(D518,list!$C$4:$D$109,2,0))</f>
        <v>0</v>
      </c>
      <c r="L518" s="4"/>
    </row>
    <row r="519" spans="2:12" x14ac:dyDescent="0.25">
      <c r="B519" s="41"/>
      <c r="C519" s="2"/>
      <c r="D519" s="2"/>
      <c r="E519" s="2"/>
      <c r="F519" s="2"/>
      <c r="G519" s="2">
        <f t="shared" si="16"/>
        <v>0</v>
      </c>
      <c r="H519" s="2"/>
      <c r="I519" s="2">
        <f t="shared" si="17"/>
        <v>0</v>
      </c>
      <c r="J519" s="2" t="b">
        <f>IF(C519,VLOOKUP(C519,list!$A$4:$B$109,2,0))</f>
        <v>0</v>
      </c>
      <c r="K519" s="2" t="b">
        <f>IF(D519,VLOOKUP(D519,list!$C$4:$D$109,2,0))</f>
        <v>0</v>
      </c>
      <c r="L519" s="4"/>
    </row>
    <row r="520" spans="2:12" x14ac:dyDescent="0.25">
      <c r="B520" s="41"/>
      <c r="C520" s="2"/>
      <c r="D520" s="2"/>
      <c r="E520" s="2"/>
      <c r="F520" s="2"/>
      <c r="G520" s="2">
        <f t="shared" si="16"/>
        <v>0</v>
      </c>
      <c r="H520" s="2"/>
      <c r="I520" s="2">
        <f t="shared" si="17"/>
        <v>0</v>
      </c>
      <c r="J520" s="2" t="b">
        <f>IF(C520,VLOOKUP(C520,list!$A$4:$B$109,2,0))</f>
        <v>0</v>
      </c>
      <c r="K520" s="2" t="b">
        <f>IF(D520,VLOOKUP(D520,list!$C$4:$D$109,2,0))</f>
        <v>0</v>
      </c>
      <c r="L520" s="4"/>
    </row>
    <row r="521" spans="2:12" x14ac:dyDescent="0.25">
      <c r="B521" s="41"/>
      <c r="C521" s="2"/>
      <c r="D521" s="2"/>
      <c r="E521" s="2"/>
      <c r="F521" s="2"/>
      <c r="G521" s="2">
        <f t="shared" si="16"/>
        <v>0</v>
      </c>
      <c r="H521" s="2"/>
      <c r="I521" s="2">
        <f t="shared" si="17"/>
        <v>0</v>
      </c>
      <c r="J521" s="2" t="b">
        <f>IF(C521,VLOOKUP(C521,list!$A$4:$B$109,2,0))</f>
        <v>0</v>
      </c>
      <c r="K521" s="2" t="b">
        <f>IF(D521,VLOOKUP(D521,list!$C$4:$D$109,2,0))</f>
        <v>0</v>
      </c>
      <c r="L521" s="4"/>
    </row>
    <row r="522" spans="2:12" x14ac:dyDescent="0.25">
      <c r="B522" s="41"/>
      <c r="C522" s="2"/>
      <c r="D522" s="2"/>
      <c r="E522" s="2"/>
      <c r="F522" s="2"/>
      <c r="G522" s="2">
        <f t="shared" si="16"/>
        <v>0</v>
      </c>
      <c r="H522" s="2"/>
      <c r="I522" s="2">
        <f t="shared" si="17"/>
        <v>0</v>
      </c>
      <c r="J522" s="2" t="b">
        <f>IF(C522,VLOOKUP(C522,list!$A$4:$B$109,2,0))</f>
        <v>0</v>
      </c>
      <c r="K522" s="2" t="b">
        <f>IF(D522,VLOOKUP(D522,list!$C$4:$D$109,2,0))</f>
        <v>0</v>
      </c>
      <c r="L522" s="4"/>
    </row>
    <row r="523" spans="2:12" x14ac:dyDescent="0.25">
      <c r="B523" s="41"/>
      <c r="C523" s="2"/>
      <c r="D523" s="2"/>
      <c r="E523" s="2"/>
      <c r="F523" s="2"/>
      <c r="G523" s="2">
        <f t="shared" si="16"/>
        <v>0</v>
      </c>
      <c r="H523" s="2"/>
      <c r="I523" s="2">
        <f t="shared" si="17"/>
        <v>0</v>
      </c>
      <c r="J523" s="2" t="b">
        <f>IF(C523,VLOOKUP(C523,list!$A$4:$B$109,2,0))</f>
        <v>0</v>
      </c>
      <c r="K523" s="2" t="b">
        <f>IF(D523,VLOOKUP(D523,list!$C$4:$D$109,2,0))</f>
        <v>0</v>
      </c>
      <c r="L523" s="4"/>
    </row>
    <row r="524" spans="2:12" x14ac:dyDescent="0.25">
      <c r="B524" s="41"/>
      <c r="C524" s="2"/>
      <c r="D524" s="2"/>
      <c r="E524" s="2"/>
      <c r="F524" s="2"/>
      <c r="G524" s="2">
        <f t="shared" si="16"/>
        <v>0</v>
      </c>
      <c r="H524" s="2"/>
      <c r="I524" s="2">
        <f t="shared" si="17"/>
        <v>0</v>
      </c>
      <c r="J524" s="2" t="b">
        <f>IF(C524,VLOOKUP(C524,list!$A$4:$B$109,2,0))</f>
        <v>0</v>
      </c>
      <c r="K524" s="2" t="b">
        <f>IF(D524,VLOOKUP(D524,list!$C$4:$D$109,2,0))</f>
        <v>0</v>
      </c>
      <c r="L524" s="4"/>
    </row>
    <row r="525" spans="2:12" x14ac:dyDescent="0.25">
      <c r="B525" s="41"/>
      <c r="C525" s="2"/>
      <c r="D525" s="2"/>
      <c r="E525" s="2"/>
      <c r="F525" s="2"/>
      <c r="G525" s="2">
        <f t="shared" si="16"/>
        <v>0</v>
      </c>
      <c r="H525" s="2"/>
      <c r="I525" s="2">
        <f t="shared" si="17"/>
        <v>0</v>
      </c>
      <c r="J525" s="2" t="b">
        <f>IF(C525,VLOOKUP(C525,list!$A$4:$B$109,2,0))</f>
        <v>0</v>
      </c>
      <c r="K525" s="2" t="b">
        <f>IF(D525,VLOOKUP(D525,list!$C$4:$D$109,2,0))</f>
        <v>0</v>
      </c>
      <c r="L525" s="4"/>
    </row>
    <row r="526" spans="2:12" x14ac:dyDescent="0.25">
      <c r="B526" s="41"/>
      <c r="C526" s="2"/>
      <c r="D526" s="2"/>
      <c r="E526" s="2"/>
      <c r="F526" s="2"/>
      <c r="G526" s="2">
        <f t="shared" si="16"/>
        <v>0</v>
      </c>
      <c r="H526" s="2"/>
      <c r="I526" s="2">
        <f t="shared" si="17"/>
        <v>0</v>
      </c>
      <c r="J526" s="2" t="b">
        <f>IF(C526,VLOOKUP(C526,list!$A$4:$B$109,2,0))</f>
        <v>0</v>
      </c>
      <c r="K526" s="2" t="b">
        <f>IF(D526,VLOOKUP(D526,list!$C$4:$D$109,2,0))</f>
        <v>0</v>
      </c>
      <c r="L526" s="4"/>
    </row>
    <row r="527" spans="2:12" x14ac:dyDescent="0.25">
      <c r="B527" s="41"/>
      <c r="C527" s="2"/>
      <c r="D527" s="2"/>
      <c r="E527" s="2"/>
      <c r="F527" s="2"/>
      <c r="G527" s="2">
        <f t="shared" si="16"/>
        <v>0</v>
      </c>
      <c r="H527" s="2"/>
      <c r="I527" s="2">
        <f t="shared" si="17"/>
        <v>0</v>
      </c>
      <c r="J527" s="2" t="b">
        <f>IF(C527,VLOOKUP(C527,list!$A$4:$B$109,2,0))</f>
        <v>0</v>
      </c>
      <c r="K527" s="2" t="b">
        <f>IF(D527,VLOOKUP(D527,list!$C$4:$D$109,2,0))</f>
        <v>0</v>
      </c>
      <c r="L527" s="4"/>
    </row>
    <row r="528" spans="2:12" x14ac:dyDescent="0.25">
      <c r="B528" s="41"/>
      <c r="C528" s="2"/>
      <c r="D528" s="2"/>
      <c r="E528" s="2"/>
      <c r="F528" s="2"/>
      <c r="G528" s="2">
        <f t="shared" si="16"/>
        <v>0</v>
      </c>
      <c r="H528" s="2"/>
      <c r="I528" s="2">
        <f t="shared" si="17"/>
        <v>0</v>
      </c>
      <c r="J528" s="2" t="b">
        <f>IF(C528,VLOOKUP(C528,list!$A$4:$B$109,2,0))</f>
        <v>0</v>
      </c>
      <c r="K528" s="2" t="b">
        <f>IF(D528,VLOOKUP(D528,list!$C$4:$D$109,2,0))</f>
        <v>0</v>
      </c>
      <c r="L528" s="4"/>
    </row>
    <row r="529" spans="2:12" x14ac:dyDescent="0.25">
      <c r="B529" s="41"/>
      <c r="C529" s="2"/>
      <c r="D529" s="2"/>
      <c r="E529" s="2"/>
      <c r="F529" s="2"/>
      <c r="G529" s="2">
        <f t="shared" si="16"/>
        <v>0</v>
      </c>
      <c r="H529" s="2"/>
      <c r="I529" s="2">
        <f t="shared" si="17"/>
        <v>0</v>
      </c>
      <c r="J529" s="2" t="b">
        <f>IF(C529,VLOOKUP(C529,list!$A$4:$B$109,2,0))</f>
        <v>0</v>
      </c>
      <c r="K529" s="2" t="b">
        <f>IF(D529,VLOOKUP(D529,list!$C$4:$D$109,2,0))</f>
        <v>0</v>
      </c>
      <c r="L529" s="4"/>
    </row>
    <row r="530" spans="2:12" x14ac:dyDescent="0.25">
      <c r="B530" s="41"/>
      <c r="C530" s="2"/>
      <c r="D530" s="2"/>
      <c r="E530" s="2"/>
      <c r="F530" s="2"/>
      <c r="G530" s="2">
        <f t="shared" si="16"/>
        <v>0</v>
      </c>
      <c r="H530" s="2"/>
      <c r="I530" s="2">
        <f t="shared" si="17"/>
        <v>0</v>
      </c>
      <c r="J530" s="2" t="b">
        <f>IF(C530,VLOOKUP(C530,list!$A$4:$B$109,2,0))</f>
        <v>0</v>
      </c>
      <c r="K530" s="2" t="b">
        <f>IF(D530,VLOOKUP(D530,list!$C$4:$D$109,2,0))</f>
        <v>0</v>
      </c>
      <c r="L530" s="4"/>
    </row>
    <row r="531" spans="2:12" x14ac:dyDescent="0.25">
      <c r="B531" s="41"/>
      <c r="C531" s="2"/>
      <c r="D531" s="2"/>
      <c r="E531" s="2"/>
      <c r="F531" s="2"/>
      <c r="G531" s="2">
        <f t="shared" si="16"/>
        <v>0</v>
      </c>
      <c r="H531" s="2"/>
      <c r="I531" s="2">
        <f t="shared" si="17"/>
        <v>0</v>
      </c>
      <c r="J531" s="2" t="b">
        <f>IF(C531,VLOOKUP(C531,list!$A$4:$B$109,2,0))</f>
        <v>0</v>
      </c>
      <c r="K531" s="2" t="b">
        <f>IF(D531,VLOOKUP(D531,list!$C$4:$D$109,2,0))</f>
        <v>0</v>
      </c>
      <c r="L531" s="4"/>
    </row>
    <row r="532" spans="2:12" x14ac:dyDescent="0.25">
      <c r="B532" s="41"/>
      <c r="C532" s="2"/>
      <c r="D532" s="2"/>
      <c r="E532" s="2"/>
      <c r="F532" s="2"/>
      <c r="G532" s="2">
        <f t="shared" si="16"/>
        <v>0</v>
      </c>
      <c r="H532" s="2"/>
      <c r="I532" s="2">
        <f t="shared" si="17"/>
        <v>0</v>
      </c>
      <c r="J532" s="2" t="b">
        <f>IF(C532,VLOOKUP(C532,list!$A$4:$B$109,2,0))</f>
        <v>0</v>
      </c>
      <c r="K532" s="2" t="b">
        <f>IF(D532,VLOOKUP(D532,list!$C$4:$D$109,2,0))</f>
        <v>0</v>
      </c>
      <c r="L532" s="4"/>
    </row>
    <row r="533" spans="2:12" x14ac:dyDescent="0.25">
      <c r="B533" s="41"/>
      <c r="C533" s="2"/>
      <c r="D533" s="2"/>
      <c r="E533" s="2"/>
      <c r="F533" s="2"/>
      <c r="G533" s="2">
        <f t="shared" si="16"/>
        <v>0</v>
      </c>
      <c r="H533" s="2"/>
      <c r="I533" s="2">
        <f t="shared" si="17"/>
        <v>0</v>
      </c>
      <c r="J533" s="2" t="b">
        <f>IF(C533,VLOOKUP(C533,list!$A$4:$B$109,2,0))</f>
        <v>0</v>
      </c>
      <c r="K533" s="2" t="b">
        <f>IF(D533,VLOOKUP(D533,list!$C$4:$D$109,2,0))</f>
        <v>0</v>
      </c>
      <c r="L533" s="4"/>
    </row>
    <row r="534" spans="2:12" x14ac:dyDescent="0.25">
      <c r="B534" s="41"/>
      <c r="C534" s="2"/>
      <c r="D534" s="2"/>
      <c r="E534" s="2"/>
      <c r="F534" s="2"/>
      <c r="G534" s="2">
        <f t="shared" si="16"/>
        <v>0</v>
      </c>
      <c r="H534" s="2"/>
      <c r="I534" s="2">
        <f t="shared" si="17"/>
        <v>0</v>
      </c>
      <c r="J534" s="2" t="b">
        <f>IF(C534,VLOOKUP(C534,list!$A$4:$B$109,2,0))</f>
        <v>0</v>
      </c>
      <c r="K534" s="2" t="b">
        <f>IF(D534,VLOOKUP(D534,list!$C$4:$D$109,2,0))</f>
        <v>0</v>
      </c>
      <c r="L534" s="4"/>
    </row>
    <row r="535" spans="2:12" x14ac:dyDescent="0.25">
      <c r="B535" s="41"/>
      <c r="C535" s="2"/>
      <c r="D535" s="2"/>
      <c r="E535" s="2"/>
      <c r="F535" s="2"/>
      <c r="G535" s="2">
        <f t="shared" si="16"/>
        <v>0</v>
      </c>
      <c r="H535" s="2"/>
      <c r="I535" s="2">
        <f t="shared" si="17"/>
        <v>0</v>
      </c>
      <c r="J535" s="2" t="b">
        <f>IF(C535,VLOOKUP(C535,list!$A$4:$B$109,2,0))</f>
        <v>0</v>
      </c>
      <c r="K535" s="2" t="b">
        <f>IF(D535,VLOOKUP(D535,list!$C$4:$D$109,2,0))</f>
        <v>0</v>
      </c>
      <c r="L535" s="4"/>
    </row>
    <row r="536" spans="2:12" x14ac:dyDescent="0.25">
      <c r="B536" s="41"/>
      <c r="C536" s="2"/>
      <c r="D536" s="2"/>
      <c r="E536" s="2"/>
      <c r="F536" s="2"/>
      <c r="G536" s="2">
        <f t="shared" si="16"/>
        <v>0</v>
      </c>
      <c r="H536" s="2"/>
      <c r="I536" s="2">
        <f t="shared" si="17"/>
        <v>0</v>
      </c>
      <c r="J536" s="2" t="b">
        <f>IF(C536,VLOOKUP(C536,list!$A$4:$B$109,2,0))</f>
        <v>0</v>
      </c>
      <c r="K536" s="2" t="b">
        <f>IF(D536,VLOOKUP(D536,list!$C$4:$D$109,2,0))</f>
        <v>0</v>
      </c>
      <c r="L536" s="4"/>
    </row>
    <row r="537" spans="2:12" x14ac:dyDescent="0.25">
      <c r="B537" s="41"/>
      <c r="C537" s="2"/>
      <c r="D537" s="2"/>
      <c r="E537" s="2"/>
      <c r="F537" s="2"/>
      <c r="G537" s="2">
        <f t="shared" si="16"/>
        <v>0</v>
      </c>
      <c r="H537" s="2"/>
      <c r="I537" s="2">
        <f t="shared" si="17"/>
        <v>0</v>
      </c>
      <c r="J537" s="2" t="b">
        <f>IF(C537,VLOOKUP(C537,list!$A$4:$B$109,2,0))</f>
        <v>0</v>
      </c>
      <c r="K537" s="2" t="b">
        <f>IF(D537,VLOOKUP(D537,list!$C$4:$D$109,2,0))</f>
        <v>0</v>
      </c>
      <c r="L537" s="4"/>
    </row>
    <row r="538" spans="2:12" x14ac:dyDescent="0.25">
      <c r="B538" s="41"/>
      <c r="C538" s="2"/>
      <c r="D538" s="2"/>
      <c r="E538" s="2"/>
      <c r="F538" s="2"/>
      <c r="G538" s="2">
        <f t="shared" si="16"/>
        <v>0</v>
      </c>
      <c r="H538" s="2"/>
      <c r="I538" s="2">
        <f t="shared" si="17"/>
        <v>0</v>
      </c>
      <c r="J538" s="2" t="b">
        <f>IF(C538,VLOOKUP(C538,list!$A$4:$B$109,2,0))</f>
        <v>0</v>
      </c>
      <c r="K538" s="2" t="b">
        <f>IF(D538,VLOOKUP(D538,list!$C$4:$D$109,2,0))</f>
        <v>0</v>
      </c>
      <c r="L538" s="4"/>
    </row>
    <row r="539" spans="2:12" x14ac:dyDescent="0.25">
      <c r="B539" s="41"/>
      <c r="C539" s="2"/>
      <c r="D539" s="2"/>
      <c r="E539" s="2"/>
      <c r="F539" s="2"/>
      <c r="G539" s="2">
        <f t="shared" si="16"/>
        <v>0</v>
      </c>
      <c r="H539" s="2"/>
      <c r="I539" s="2">
        <f t="shared" si="17"/>
        <v>0</v>
      </c>
      <c r="J539" s="2" t="b">
        <f>IF(C539,VLOOKUP(C539,list!$A$4:$B$109,2,0))</f>
        <v>0</v>
      </c>
      <c r="K539" s="2" t="b">
        <f>IF(D539,VLOOKUP(D539,list!$C$4:$D$109,2,0))</f>
        <v>0</v>
      </c>
      <c r="L539" s="4"/>
    </row>
    <row r="540" spans="2:12" x14ac:dyDescent="0.25">
      <c r="B540" s="41"/>
      <c r="C540" s="2"/>
      <c r="D540" s="2"/>
      <c r="E540" s="2"/>
      <c r="F540" s="2"/>
      <c r="G540" s="2">
        <f t="shared" si="16"/>
        <v>0</v>
      </c>
      <c r="H540" s="2"/>
      <c r="I540" s="2">
        <f t="shared" si="17"/>
        <v>0</v>
      </c>
      <c r="J540" s="2" t="b">
        <f>IF(C540,VLOOKUP(C540,list!$A$4:$B$109,2,0))</f>
        <v>0</v>
      </c>
      <c r="K540" s="2" t="b">
        <f>IF(D540,VLOOKUP(D540,list!$C$4:$D$109,2,0))</f>
        <v>0</v>
      </c>
      <c r="L540" s="4"/>
    </row>
    <row r="541" spans="2:12" x14ac:dyDescent="0.25">
      <c r="B541" s="41"/>
      <c r="C541" s="2"/>
      <c r="D541" s="2"/>
      <c r="E541" s="2"/>
      <c r="F541" s="2"/>
      <c r="G541" s="2">
        <f t="shared" si="16"/>
        <v>0</v>
      </c>
      <c r="H541" s="2"/>
      <c r="I541" s="2">
        <f t="shared" si="17"/>
        <v>0</v>
      </c>
      <c r="J541" s="2" t="b">
        <f>IF(C541,VLOOKUP(C541,list!$A$4:$B$109,2,0))</f>
        <v>0</v>
      </c>
      <c r="K541" s="2" t="b">
        <f>IF(D541,VLOOKUP(D541,list!$C$4:$D$109,2,0))</f>
        <v>0</v>
      </c>
      <c r="L541" s="4"/>
    </row>
    <row r="542" spans="2:12" x14ac:dyDescent="0.25">
      <c r="B542" s="41"/>
      <c r="C542" s="2"/>
      <c r="D542" s="2"/>
      <c r="E542" s="2"/>
      <c r="F542" s="2"/>
      <c r="G542" s="2">
        <f t="shared" si="16"/>
        <v>0</v>
      </c>
      <c r="H542" s="2"/>
      <c r="I542" s="2">
        <f t="shared" si="17"/>
        <v>0</v>
      </c>
      <c r="J542" s="2" t="b">
        <f>IF(C542,VLOOKUP(C542,list!$A$4:$B$109,2,0))</f>
        <v>0</v>
      </c>
      <c r="K542" s="2" t="b">
        <f>IF(D542,VLOOKUP(D542,list!$C$4:$D$109,2,0))</f>
        <v>0</v>
      </c>
      <c r="L542" s="4"/>
    </row>
    <row r="543" spans="2:12" x14ac:dyDescent="0.25">
      <c r="B543" s="41"/>
      <c r="C543" s="2"/>
      <c r="D543" s="2"/>
      <c r="E543" s="2"/>
      <c r="F543" s="2"/>
      <c r="G543" s="2">
        <f t="shared" si="16"/>
        <v>0</v>
      </c>
      <c r="H543" s="2"/>
      <c r="I543" s="2">
        <f t="shared" si="17"/>
        <v>0</v>
      </c>
      <c r="J543" s="2" t="b">
        <f>IF(C543,VLOOKUP(C543,list!$A$4:$B$109,2,0))</f>
        <v>0</v>
      </c>
      <c r="K543" s="2" t="b">
        <f>IF(D543,VLOOKUP(D543,list!$C$4:$D$109,2,0))</f>
        <v>0</v>
      </c>
      <c r="L543" s="4"/>
    </row>
    <row r="544" spans="2:12" x14ac:dyDescent="0.25">
      <c r="B544" s="41"/>
      <c r="C544" s="2"/>
      <c r="D544" s="2"/>
      <c r="E544" s="2"/>
      <c r="F544" s="2"/>
      <c r="G544" s="2">
        <f t="shared" si="16"/>
        <v>0</v>
      </c>
      <c r="H544" s="2"/>
      <c r="I544" s="2">
        <f t="shared" si="17"/>
        <v>0</v>
      </c>
      <c r="J544" s="2" t="b">
        <f>IF(C544,VLOOKUP(C544,list!$A$4:$B$109,2,0))</f>
        <v>0</v>
      </c>
      <c r="K544" s="2" t="b">
        <f>IF(D544,VLOOKUP(D544,list!$C$4:$D$109,2,0))</f>
        <v>0</v>
      </c>
      <c r="L544" s="4"/>
    </row>
    <row r="545" spans="2:12" x14ac:dyDescent="0.25">
      <c r="B545" s="41"/>
      <c r="C545" s="2"/>
      <c r="D545" s="2"/>
      <c r="E545" s="2"/>
      <c r="F545" s="2"/>
      <c r="G545" s="2">
        <f t="shared" si="16"/>
        <v>0</v>
      </c>
      <c r="H545" s="2"/>
      <c r="I545" s="2">
        <f t="shared" si="17"/>
        <v>0</v>
      </c>
      <c r="J545" s="2" t="b">
        <f>IF(C545,VLOOKUP(C545,list!$A$4:$B$109,2,0))</f>
        <v>0</v>
      </c>
      <c r="K545" s="2" t="b">
        <f>IF(D545,VLOOKUP(D545,list!$C$4:$D$109,2,0))</f>
        <v>0</v>
      </c>
      <c r="L545" s="4"/>
    </row>
    <row r="546" spans="2:12" x14ac:dyDescent="0.25">
      <c r="B546" s="41"/>
      <c r="C546" s="2"/>
      <c r="D546" s="2"/>
      <c r="E546" s="2"/>
      <c r="F546" s="2"/>
      <c r="G546" s="2">
        <f t="shared" si="16"/>
        <v>0</v>
      </c>
      <c r="H546" s="2"/>
      <c r="I546" s="2">
        <f t="shared" si="17"/>
        <v>0</v>
      </c>
      <c r="J546" s="2" t="b">
        <f>IF(C546,VLOOKUP(C546,list!$A$4:$B$109,2,0))</f>
        <v>0</v>
      </c>
      <c r="K546" s="2" t="b">
        <f>IF(D546,VLOOKUP(D546,list!$C$4:$D$109,2,0))</f>
        <v>0</v>
      </c>
      <c r="L546" s="4"/>
    </row>
    <row r="547" spans="2:12" x14ac:dyDescent="0.25">
      <c r="B547" s="41"/>
      <c r="C547" s="2"/>
      <c r="D547" s="2"/>
      <c r="E547" s="2"/>
      <c r="F547" s="2"/>
      <c r="G547" s="2">
        <f t="shared" si="16"/>
        <v>0</v>
      </c>
      <c r="H547" s="2"/>
      <c r="I547" s="2">
        <f t="shared" si="17"/>
        <v>0</v>
      </c>
      <c r="J547" s="2" t="b">
        <f>IF(C547,VLOOKUP(C547,list!$A$4:$B$109,2,0))</f>
        <v>0</v>
      </c>
      <c r="K547" s="2" t="b">
        <f>IF(D547,VLOOKUP(D547,list!$C$4:$D$109,2,0))</f>
        <v>0</v>
      </c>
      <c r="L547" s="4"/>
    </row>
    <row r="548" spans="2:12" x14ac:dyDescent="0.25">
      <c r="B548" s="41"/>
      <c r="C548" s="2"/>
      <c r="D548" s="2"/>
      <c r="E548" s="2"/>
      <c r="F548" s="2"/>
      <c r="G548" s="2">
        <f t="shared" si="16"/>
        <v>0</v>
      </c>
      <c r="H548" s="2"/>
      <c r="I548" s="2">
        <f t="shared" si="17"/>
        <v>0</v>
      </c>
      <c r="J548" s="2" t="b">
        <f>IF(C548,VLOOKUP(C548,list!$A$4:$B$109,2,0))</f>
        <v>0</v>
      </c>
      <c r="K548" s="2" t="b">
        <f>IF(D548,VLOOKUP(D548,list!$C$4:$D$109,2,0))</f>
        <v>0</v>
      </c>
      <c r="L548" s="4"/>
    </row>
    <row r="549" spans="2:12" x14ac:dyDescent="0.25">
      <c r="B549" s="41"/>
      <c r="C549" s="2"/>
      <c r="D549" s="2"/>
      <c r="E549" s="2"/>
      <c r="F549" s="2"/>
      <c r="G549" s="2">
        <f t="shared" si="16"/>
        <v>0</v>
      </c>
      <c r="H549" s="2"/>
      <c r="I549" s="2">
        <f t="shared" si="17"/>
        <v>0</v>
      </c>
      <c r="J549" s="2" t="b">
        <f>IF(C549,VLOOKUP(C549,list!$A$4:$B$109,2,0))</f>
        <v>0</v>
      </c>
      <c r="K549" s="2" t="b">
        <f>IF(D549,VLOOKUP(D549,list!$C$4:$D$109,2,0))</f>
        <v>0</v>
      </c>
      <c r="L549" s="4"/>
    </row>
    <row r="550" spans="2:12" x14ac:dyDescent="0.25">
      <c r="B550" s="41"/>
      <c r="C550" s="2"/>
      <c r="D550" s="2"/>
      <c r="E550" s="2"/>
      <c r="F550" s="2"/>
      <c r="G550" s="2">
        <f t="shared" si="16"/>
        <v>0</v>
      </c>
      <c r="H550" s="2"/>
      <c r="I550" s="2">
        <f t="shared" si="17"/>
        <v>0</v>
      </c>
      <c r="J550" s="2" t="b">
        <f>IF(C550,VLOOKUP(C550,list!$A$4:$B$109,2,0))</f>
        <v>0</v>
      </c>
      <c r="K550" s="2" t="b">
        <f>IF(D550,VLOOKUP(D550,list!$C$4:$D$109,2,0))</f>
        <v>0</v>
      </c>
      <c r="L550" s="4"/>
    </row>
    <row r="551" spans="2:12" x14ac:dyDescent="0.25">
      <c r="B551" s="41"/>
      <c r="C551" s="2"/>
      <c r="D551" s="2"/>
      <c r="E551" s="2"/>
      <c r="F551" s="2"/>
      <c r="G551" s="2">
        <f t="shared" si="16"/>
        <v>0</v>
      </c>
      <c r="H551" s="2"/>
      <c r="I551" s="2">
        <f t="shared" si="17"/>
        <v>0</v>
      </c>
      <c r="J551" s="2" t="b">
        <f>IF(C551,VLOOKUP(C551,list!$A$4:$B$109,2,0))</f>
        <v>0</v>
      </c>
      <c r="K551" s="2" t="b">
        <f>IF(D551,VLOOKUP(D551,list!$C$4:$D$109,2,0))</f>
        <v>0</v>
      </c>
      <c r="L551" s="4"/>
    </row>
    <row r="552" spans="2:12" x14ac:dyDescent="0.25">
      <c r="B552" s="41"/>
      <c r="C552" s="2"/>
      <c r="D552" s="2"/>
      <c r="E552" s="2"/>
      <c r="F552" s="2"/>
      <c r="G552" s="2">
        <f t="shared" si="16"/>
        <v>0</v>
      </c>
      <c r="H552" s="2"/>
      <c r="I552" s="2">
        <f t="shared" si="17"/>
        <v>0</v>
      </c>
      <c r="J552" s="2" t="b">
        <f>IF(C552,VLOOKUP(C552,list!$A$4:$B$109,2,0))</f>
        <v>0</v>
      </c>
      <c r="K552" s="2" t="b">
        <f>IF(D552,VLOOKUP(D552,list!$C$4:$D$109,2,0))</f>
        <v>0</v>
      </c>
      <c r="L552" s="4"/>
    </row>
    <row r="553" spans="2:12" x14ac:dyDescent="0.25">
      <c r="B553" s="41"/>
      <c r="C553" s="2"/>
      <c r="D553" s="2"/>
      <c r="E553" s="2"/>
      <c r="F553" s="2"/>
      <c r="G553" s="2">
        <f t="shared" si="16"/>
        <v>0</v>
      </c>
      <c r="H553" s="2"/>
      <c r="I553" s="2">
        <f t="shared" si="17"/>
        <v>0</v>
      </c>
      <c r="J553" s="2" t="b">
        <f>IF(C553,VLOOKUP(C553,list!$A$4:$B$109,2,0))</f>
        <v>0</v>
      </c>
      <c r="K553" s="2" t="b">
        <f>IF(D553,VLOOKUP(D553,list!$C$4:$D$109,2,0))</f>
        <v>0</v>
      </c>
      <c r="L553" s="4"/>
    </row>
    <row r="554" spans="2:12" x14ac:dyDescent="0.25">
      <c r="B554" s="41"/>
      <c r="C554" s="2"/>
      <c r="D554" s="2"/>
      <c r="E554" s="2"/>
      <c r="F554" s="2"/>
      <c r="G554" s="2">
        <f t="shared" si="16"/>
        <v>0</v>
      </c>
      <c r="H554" s="2"/>
      <c r="I554" s="2">
        <f t="shared" si="17"/>
        <v>0</v>
      </c>
      <c r="J554" s="2" t="b">
        <f>IF(C554,VLOOKUP(C554,list!$A$4:$B$109,2,0))</f>
        <v>0</v>
      </c>
      <c r="K554" s="2" t="b">
        <f>IF(D554,VLOOKUP(D554,list!$C$4:$D$109,2,0))</f>
        <v>0</v>
      </c>
      <c r="L554" s="4"/>
    </row>
    <row r="555" spans="2:12" x14ac:dyDescent="0.25">
      <c r="B555" s="41"/>
      <c r="C555" s="2"/>
      <c r="D555" s="2"/>
      <c r="E555" s="2"/>
      <c r="F555" s="2"/>
      <c r="G555" s="2">
        <f t="shared" si="16"/>
        <v>0</v>
      </c>
      <c r="H555" s="2"/>
      <c r="I555" s="2">
        <f t="shared" si="17"/>
        <v>0</v>
      </c>
      <c r="J555" s="2" t="b">
        <f>IF(C555,VLOOKUP(C555,list!$A$4:$B$109,2,0))</f>
        <v>0</v>
      </c>
      <c r="K555" s="2" t="b">
        <f>IF(D555,VLOOKUP(D555,list!$C$4:$D$109,2,0))</f>
        <v>0</v>
      </c>
      <c r="L555" s="4"/>
    </row>
    <row r="556" spans="2:12" x14ac:dyDescent="0.25">
      <c r="B556" s="41"/>
      <c r="C556" s="2"/>
      <c r="D556" s="2"/>
      <c r="E556" s="2"/>
      <c r="F556" s="2"/>
      <c r="G556" s="2">
        <f t="shared" si="16"/>
        <v>0</v>
      </c>
      <c r="H556" s="2"/>
      <c r="I556" s="2">
        <f t="shared" si="17"/>
        <v>0</v>
      </c>
      <c r="J556" s="2" t="b">
        <f>IF(C556,VLOOKUP(C556,list!$A$4:$B$109,2,0))</f>
        <v>0</v>
      </c>
      <c r="K556" s="2" t="b">
        <f>IF(D556,VLOOKUP(D556,list!$C$4:$D$109,2,0))</f>
        <v>0</v>
      </c>
      <c r="L556" s="4"/>
    </row>
    <row r="557" spans="2:12" x14ac:dyDescent="0.25">
      <c r="B557" s="41"/>
      <c r="C557" s="2"/>
      <c r="D557" s="2"/>
      <c r="E557" s="2"/>
      <c r="F557" s="2"/>
      <c r="G557" s="2">
        <f t="shared" si="16"/>
        <v>0</v>
      </c>
      <c r="H557" s="2"/>
      <c r="I557" s="2">
        <f t="shared" si="17"/>
        <v>0</v>
      </c>
      <c r="J557" s="2" t="b">
        <f>IF(C557,VLOOKUP(C557,list!$A$4:$B$109,2,0))</f>
        <v>0</v>
      </c>
      <c r="K557" s="2" t="b">
        <f>IF(D557,VLOOKUP(D557,list!$C$4:$D$109,2,0))</f>
        <v>0</v>
      </c>
      <c r="L557" s="4"/>
    </row>
    <row r="558" spans="2:12" x14ac:dyDescent="0.25">
      <c r="B558" s="41"/>
      <c r="C558" s="2"/>
      <c r="D558" s="2"/>
      <c r="E558" s="2"/>
      <c r="F558" s="2"/>
      <c r="G558" s="2">
        <f t="shared" si="16"/>
        <v>0</v>
      </c>
      <c r="H558" s="2"/>
      <c r="I558" s="2">
        <f t="shared" si="17"/>
        <v>0</v>
      </c>
      <c r="J558" s="2" t="b">
        <f>IF(C558,VLOOKUP(C558,list!$A$4:$B$109,2,0))</f>
        <v>0</v>
      </c>
      <c r="K558" s="2" t="b">
        <f>IF(D558,VLOOKUP(D558,list!$C$4:$D$109,2,0))</f>
        <v>0</v>
      </c>
      <c r="L558" s="4"/>
    </row>
    <row r="559" spans="2:12" x14ac:dyDescent="0.25">
      <c r="B559" s="41"/>
      <c r="C559" s="2"/>
      <c r="D559" s="2"/>
      <c r="E559" s="2"/>
      <c r="F559" s="2"/>
      <c r="G559" s="2">
        <f t="shared" si="16"/>
        <v>0</v>
      </c>
      <c r="H559" s="2"/>
      <c r="I559" s="2">
        <f t="shared" si="17"/>
        <v>0</v>
      </c>
      <c r="J559" s="2" t="b">
        <f>IF(C559,VLOOKUP(C559,list!$A$4:$B$109,2,0))</f>
        <v>0</v>
      </c>
      <c r="K559" s="2" t="b">
        <f>IF(D559,VLOOKUP(D559,list!$C$4:$D$109,2,0))</f>
        <v>0</v>
      </c>
      <c r="L559" s="4"/>
    </row>
    <row r="560" spans="2:12" x14ac:dyDescent="0.25">
      <c r="B560" s="41"/>
      <c r="C560" s="2"/>
      <c r="D560" s="2"/>
      <c r="E560" s="2"/>
      <c r="F560" s="2"/>
      <c r="G560" s="2">
        <f t="shared" si="16"/>
        <v>0</v>
      </c>
      <c r="H560" s="2"/>
      <c r="I560" s="2">
        <f t="shared" si="17"/>
        <v>0</v>
      </c>
      <c r="J560" s="2" t="b">
        <f>IF(C560,VLOOKUP(C560,list!$A$4:$B$109,2,0))</f>
        <v>0</v>
      </c>
      <c r="K560" s="2" t="b">
        <f>IF(D560,VLOOKUP(D560,list!$C$4:$D$109,2,0))</f>
        <v>0</v>
      </c>
      <c r="L560" s="4"/>
    </row>
    <row r="561" spans="2:12" x14ac:dyDescent="0.25">
      <c r="B561" s="41"/>
      <c r="C561" s="2"/>
      <c r="D561" s="2"/>
      <c r="E561" s="2"/>
      <c r="F561" s="2"/>
      <c r="G561" s="2">
        <f t="shared" si="16"/>
        <v>0</v>
      </c>
      <c r="H561" s="2"/>
      <c r="I561" s="2">
        <f t="shared" si="17"/>
        <v>0</v>
      </c>
      <c r="J561" s="2" t="b">
        <f>IF(C561,VLOOKUP(C561,list!$A$4:$B$109,2,0))</f>
        <v>0</v>
      </c>
      <c r="K561" s="2" t="b">
        <f>IF(D561,VLOOKUP(D561,list!$C$4:$D$109,2,0))</f>
        <v>0</v>
      </c>
      <c r="L561" s="4"/>
    </row>
    <row r="562" spans="2:12" x14ac:dyDescent="0.25">
      <c r="B562" s="41"/>
      <c r="C562" s="2"/>
      <c r="D562" s="2"/>
      <c r="E562" s="2"/>
      <c r="F562" s="2"/>
      <c r="G562" s="2">
        <f t="shared" si="16"/>
        <v>0</v>
      </c>
      <c r="H562" s="2"/>
      <c r="I562" s="2">
        <f t="shared" si="17"/>
        <v>0</v>
      </c>
      <c r="J562" s="2" t="b">
        <f>IF(C562,VLOOKUP(C562,list!$A$4:$B$109,2,0))</f>
        <v>0</v>
      </c>
      <c r="K562" s="2" t="b">
        <f>IF(D562,VLOOKUP(D562,list!$C$4:$D$109,2,0))</f>
        <v>0</v>
      </c>
      <c r="L562" s="4"/>
    </row>
    <row r="563" spans="2:12" x14ac:dyDescent="0.25">
      <c r="B563" s="41"/>
      <c r="C563" s="2"/>
      <c r="D563" s="2"/>
      <c r="E563" s="2"/>
      <c r="F563" s="2"/>
      <c r="G563" s="2">
        <f t="shared" si="16"/>
        <v>0</v>
      </c>
      <c r="H563" s="2"/>
      <c r="I563" s="2">
        <f t="shared" si="17"/>
        <v>0</v>
      </c>
      <c r="J563" s="2" t="b">
        <f>IF(C563,VLOOKUP(C563,list!$A$4:$B$109,2,0))</f>
        <v>0</v>
      </c>
      <c r="K563" s="2" t="b">
        <f>IF(D563,VLOOKUP(D563,list!$C$4:$D$109,2,0))</f>
        <v>0</v>
      </c>
      <c r="L563" s="4"/>
    </row>
    <row r="564" spans="2:12" x14ac:dyDescent="0.25">
      <c r="B564" s="41"/>
      <c r="C564" s="2"/>
      <c r="D564" s="2"/>
      <c r="E564" s="2"/>
      <c r="F564" s="2"/>
      <c r="G564" s="2">
        <f t="shared" si="16"/>
        <v>0</v>
      </c>
      <c r="H564" s="2"/>
      <c r="I564" s="2">
        <f t="shared" si="17"/>
        <v>0</v>
      </c>
      <c r="J564" s="2" t="b">
        <f>IF(C564,VLOOKUP(C564,list!$A$4:$B$109,2,0))</f>
        <v>0</v>
      </c>
      <c r="K564" s="2" t="b">
        <f>IF(D564,VLOOKUP(D564,list!$C$4:$D$109,2,0))</f>
        <v>0</v>
      </c>
      <c r="L564" s="4"/>
    </row>
    <row r="565" spans="2:12" x14ac:dyDescent="0.25">
      <c r="B565" s="41"/>
      <c r="C565" s="2"/>
      <c r="D565" s="2"/>
      <c r="E565" s="2"/>
      <c r="F565" s="2"/>
      <c r="G565" s="2">
        <f t="shared" si="16"/>
        <v>0</v>
      </c>
      <c r="H565" s="2"/>
      <c r="I565" s="2">
        <f t="shared" si="17"/>
        <v>0</v>
      </c>
      <c r="J565" s="2" t="b">
        <f>IF(C565,VLOOKUP(C565,list!$A$4:$B$109,2,0))</f>
        <v>0</v>
      </c>
      <c r="K565" s="2" t="b">
        <f>IF(D565,VLOOKUP(D565,list!$C$4:$D$109,2,0))</f>
        <v>0</v>
      </c>
      <c r="L565" s="4"/>
    </row>
    <row r="566" spans="2:12" x14ac:dyDescent="0.25">
      <c r="B566" s="41"/>
      <c r="C566" s="2"/>
      <c r="D566" s="2"/>
      <c r="E566" s="2"/>
      <c r="F566" s="2"/>
      <c r="G566" s="2">
        <f t="shared" si="16"/>
        <v>0</v>
      </c>
      <c r="H566" s="2"/>
      <c r="I566" s="2">
        <f t="shared" si="17"/>
        <v>0</v>
      </c>
      <c r="J566" s="2" t="b">
        <f>IF(C566,VLOOKUP(C566,list!$A$4:$B$109,2,0))</f>
        <v>0</v>
      </c>
      <c r="K566" s="2" t="b">
        <f>IF(D566,VLOOKUP(D566,list!$C$4:$D$109,2,0))</f>
        <v>0</v>
      </c>
      <c r="L566" s="4"/>
    </row>
    <row r="567" spans="2:12" x14ac:dyDescent="0.25">
      <c r="B567" s="41"/>
      <c r="C567" s="2"/>
      <c r="D567" s="2"/>
      <c r="E567" s="2"/>
      <c r="F567" s="2"/>
      <c r="G567" s="2">
        <f t="shared" si="16"/>
        <v>0</v>
      </c>
      <c r="H567" s="2"/>
      <c r="I567" s="2">
        <f t="shared" si="17"/>
        <v>0</v>
      </c>
      <c r="J567" s="2" t="b">
        <f>IF(C567,VLOOKUP(C567,list!$A$4:$B$109,2,0))</f>
        <v>0</v>
      </c>
      <c r="K567" s="2" t="b">
        <f>IF(D567,VLOOKUP(D567,list!$C$4:$D$109,2,0))</f>
        <v>0</v>
      </c>
      <c r="L567" s="4"/>
    </row>
    <row r="568" spans="2:12" x14ac:dyDescent="0.25">
      <c r="B568" s="41"/>
      <c r="C568" s="2"/>
      <c r="D568" s="2"/>
      <c r="E568" s="2"/>
      <c r="F568" s="2"/>
      <c r="G568" s="2">
        <f t="shared" si="16"/>
        <v>0</v>
      </c>
      <c r="H568" s="2"/>
      <c r="I568" s="2">
        <f t="shared" si="17"/>
        <v>0</v>
      </c>
      <c r="J568" s="2" t="b">
        <f>IF(C568,VLOOKUP(C568,list!$A$4:$B$109,2,0))</f>
        <v>0</v>
      </c>
      <c r="K568" s="2" t="b">
        <f>IF(D568,VLOOKUP(D568,list!$C$4:$D$109,2,0))</f>
        <v>0</v>
      </c>
      <c r="L568" s="4"/>
    </row>
    <row r="569" spans="2:12" x14ac:dyDescent="0.25">
      <c r="B569" s="41"/>
      <c r="C569" s="2"/>
      <c r="D569" s="2"/>
      <c r="E569" s="2"/>
      <c r="F569" s="2"/>
      <c r="G569" s="2">
        <f t="shared" si="16"/>
        <v>0</v>
      </c>
      <c r="H569" s="2"/>
      <c r="I569" s="2">
        <f t="shared" si="17"/>
        <v>0</v>
      </c>
      <c r="J569" s="2" t="b">
        <f>IF(C569,VLOOKUP(C569,list!$A$4:$B$109,2,0))</f>
        <v>0</v>
      </c>
      <c r="K569" s="2" t="b">
        <f>IF(D569,VLOOKUP(D569,list!$C$4:$D$109,2,0))</f>
        <v>0</v>
      </c>
      <c r="L569" s="4"/>
    </row>
    <row r="570" spans="2:12" x14ac:dyDescent="0.25">
      <c r="B570" s="41"/>
      <c r="C570" s="2"/>
      <c r="D570" s="2"/>
      <c r="E570" s="2"/>
      <c r="F570" s="2"/>
      <c r="G570" s="2">
        <f t="shared" si="16"/>
        <v>0</v>
      </c>
      <c r="H570" s="2"/>
      <c r="I570" s="2">
        <f t="shared" si="17"/>
        <v>0</v>
      </c>
      <c r="J570" s="2" t="b">
        <f>IF(C570,VLOOKUP(C570,list!$A$4:$B$109,2,0))</f>
        <v>0</v>
      </c>
      <c r="K570" s="2" t="b">
        <f>IF(D570,VLOOKUP(D570,list!$C$4:$D$109,2,0))</f>
        <v>0</v>
      </c>
      <c r="L570" s="4"/>
    </row>
    <row r="571" spans="2:12" x14ac:dyDescent="0.25">
      <c r="B571" s="41"/>
      <c r="C571" s="2"/>
      <c r="D571" s="2"/>
      <c r="E571" s="2"/>
      <c r="F571" s="2"/>
      <c r="G571" s="2">
        <f t="shared" si="16"/>
        <v>0</v>
      </c>
      <c r="H571" s="2"/>
      <c r="I571" s="2">
        <f t="shared" si="17"/>
        <v>0</v>
      </c>
      <c r="J571" s="2" t="b">
        <f>IF(C571,VLOOKUP(C571,list!$A$4:$B$109,2,0))</f>
        <v>0</v>
      </c>
      <c r="K571" s="2" t="b">
        <f>IF(D571,VLOOKUP(D571,list!$C$4:$D$109,2,0))</f>
        <v>0</v>
      </c>
      <c r="L571" s="4"/>
    </row>
    <row r="572" spans="2:12" x14ac:dyDescent="0.25">
      <c r="B572" s="41"/>
      <c r="C572" s="2"/>
      <c r="D572" s="2"/>
      <c r="E572" s="2"/>
      <c r="F572" s="2"/>
      <c r="G572" s="2">
        <f t="shared" si="16"/>
        <v>0</v>
      </c>
      <c r="H572" s="2"/>
      <c r="I572" s="2">
        <f t="shared" si="17"/>
        <v>0</v>
      </c>
      <c r="J572" s="2" t="b">
        <f>IF(C572,VLOOKUP(C572,list!$A$4:$B$109,2,0))</f>
        <v>0</v>
      </c>
      <c r="K572" s="2" t="b">
        <f>IF(D572,VLOOKUP(D572,list!$C$4:$D$109,2,0))</f>
        <v>0</v>
      </c>
      <c r="L572" s="4"/>
    </row>
    <row r="573" spans="2:12" x14ac:dyDescent="0.25">
      <c r="B573" s="41"/>
      <c r="C573" s="2"/>
      <c r="D573" s="2"/>
      <c r="E573" s="2"/>
      <c r="F573" s="2"/>
      <c r="G573" s="2">
        <f t="shared" si="16"/>
        <v>0</v>
      </c>
      <c r="H573" s="2"/>
      <c r="I573" s="2">
        <f t="shared" si="17"/>
        <v>0</v>
      </c>
      <c r="J573" s="2" t="b">
        <f>IF(C573,VLOOKUP(C573,list!$A$4:$B$109,2,0))</f>
        <v>0</v>
      </c>
      <c r="K573" s="2" t="b">
        <f>IF(D573,VLOOKUP(D573,list!$C$4:$D$109,2,0))</f>
        <v>0</v>
      </c>
      <c r="L573" s="4"/>
    </row>
    <row r="574" spans="2:12" x14ac:dyDescent="0.25">
      <c r="B574" s="41"/>
      <c r="C574" s="2"/>
      <c r="D574" s="2"/>
      <c r="E574" s="2"/>
      <c r="F574" s="2"/>
      <c r="G574" s="2">
        <f t="shared" si="16"/>
        <v>0</v>
      </c>
      <c r="H574" s="2"/>
      <c r="I574" s="2">
        <f t="shared" si="17"/>
        <v>0</v>
      </c>
      <c r="J574" s="2" t="b">
        <f>IF(C574,VLOOKUP(C574,list!$A$4:$B$109,2,0))</f>
        <v>0</v>
      </c>
      <c r="K574" s="2" t="b">
        <f>IF(D574,VLOOKUP(D574,list!$C$4:$D$109,2,0))</f>
        <v>0</v>
      </c>
      <c r="L574" s="4"/>
    </row>
    <row r="575" spans="2:12" x14ac:dyDescent="0.25">
      <c r="B575" s="41"/>
      <c r="C575" s="2"/>
      <c r="D575" s="2"/>
      <c r="E575" s="2"/>
      <c r="F575" s="2"/>
      <c r="G575" s="2">
        <f t="shared" si="16"/>
        <v>0</v>
      </c>
      <c r="H575" s="2"/>
      <c r="I575" s="2">
        <f t="shared" si="17"/>
        <v>0</v>
      </c>
      <c r="J575" s="2" t="b">
        <f>IF(C575,VLOOKUP(C575,list!$A$4:$B$109,2,0))</f>
        <v>0</v>
      </c>
      <c r="K575" s="2" t="b">
        <f>IF(D575,VLOOKUP(D575,list!$C$4:$D$109,2,0))</f>
        <v>0</v>
      </c>
      <c r="L575" s="4"/>
    </row>
    <row r="576" spans="2:12" x14ac:dyDescent="0.25">
      <c r="B576" s="41"/>
      <c r="C576" s="2"/>
      <c r="D576" s="2"/>
      <c r="E576" s="2"/>
      <c r="F576" s="2"/>
      <c r="G576" s="2">
        <f t="shared" si="16"/>
        <v>0</v>
      </c>
      <c r="H576" s="2"/>
      <c r="I576" s="2">
        <f t="shared" si="17"/>
        <v>0</v>
      </c>
      <c r="J576" s="2" t="b">
        <f>IF(C576,VLOOKUP(C576,list!$A$4:$B$109,2,0))</f>
        <v>0</v>
      </c>
      <c r="K576" s="2" t="b">
        <f>IF(D576,VLOOKUP(D576,list!$C$4:$D$109,2,0))</f>
        <v>0</v>
      </c>
      <c r="L576" s="4"/>
    </row>
    <row r="577" spans="2:12" x14ac:dyDescent="0.25">
      <c r="B577" s="41"/>
      <c r="C577" s="2"/>
      <c r="D577" s="2"/>
      <c r="E577" s="2"/>
      <c r="F577" s="2"/>
      <c r="G577" s="2">
        <f t="shared" si="16"/>
        <v>0</v>
      </c>
      <c r="H577" s="2"/>
      <c r="I577" s="2">
        <f t="shared" si="17"/>
        <v>0</v>
      </c>
      <c r="J577" s="2" t="b">
        <f>IF(C577,VLOOKUP(C577,list!$A$4:$B$109,2,0))</f>
        <v>0</v>
      </c>
      <c r="K577" s="2" t="b">
        <f>IF(D577,VLOOKUP(D577,list!$C$4:$D$109,2,0))</f>
        <v>0</v>
      </c>
      <c r="L577" s="4"/>
    </row>
    <row r="578" spans="2:12" x14ac:dyDescent="0.25">
      <c r="B578" s="41"/>
      <c r="C578" s="2"/>
      <c r="D578" s="2"/>
      <c r="E578" s="2"/>
      <c r="F578" s="2"/>
      <c r="G578" s="2">
        <f t="shared" si="16"/>
        <v>0</v>
      </c>
      <c r="H578" s="2"/>
      <c r="I578" s="2">
        <f t="shared" si="17"/>
        <v>0</v>
      </c>
      <c r="J578" s="2" t="b">
        <f>IF(C578,VLOOKUP(C578,list!$A$4:$B$109,2,0))</f>
        <v>0</v>
      </c>
      <c r="K578" s="2" t="b">
        <f>IF(D578,VLOOKUP(D578,list!$C$4:$D$109,2,0))</f>
        <v>0</v>
      </c>
      <c r="L578" s="4"/>
    </row>
    <row r="579" spans="2:12" x14ac:dyDescent="0.25">
      <c r="B579" s="41"/>
      <c r="C579" s="2"/>
      <c r="D579" s="2"/>
      <c r="E579" s="2"/>
      <c r="F579" s="2"/>
      <c r="G579" s="2">
        <f t="shared" si="16"/>
        <v>0</v>
      </c>
      <c r="H579" s="2"/>
      <c r="I579" s="2">
        <f t="shared" si="17"/>
        <v>0</v>
      </c>
      <c r="J579" s="2" t="b">
        <f>IF(C579,VLOOKUP(C579,list!$A$4:$B$109,2,0))</f>
        <v>0</v>
      </c>
      <c r="K579" s="2" t="b">
        <f>IF(D579,VLOOKUP(D579,list!$C$4:$D$109,2,0))</f>
        <v>0</v>
      </c>
      <c r="L579" s="4"/>
    </row>
    <row r="580" spans="2:12" x14ac:dyDescent="0.25">
      <c r="B580" s="41"/>
      <c r="C580" s="2"/>
      <c r="D580" s="2"/>
      <c r="E580" s="2"/>
      <c r="F580" s="2"/>
      <c r="G580" s="2">
        <f t="shared" si="16"/>
        <v>0</v>
      </c>
      <c r="H580" s="2"/>
      <c r="I580" s="2">
        <f t="shared" si="17"/>
        <v>0</v>
      </c>
      <c r="J580" s="2" t="b">
        <f>IF(C580,VLOOKUP(C580,list!$A$4:$B$109,2,0))</f>
        <v>0</v>
      </c>
      <c r="K580" s="2" t="b">
        <f>IF(D580,VLOOKUP(D580,list!$C$4:$D$109,2,0))</f>
        <v>0</v>
      </c>
      <c r="L580" s="4"/>
    </row>
    <row r="581" spans="2:12" x14ac:dyDescent="0.25">
      <c r="B581" s="41"/>
      <c r="C581" s="2"/>
      <c r="D581" s="2"/>
      <c r="E581" s="2"/>
      <c r="F581" s="2"/>
      <c r="G581" s="2">
        <f t="shared" si="16"/>
        <v>0</v>
      </c>
      <c r="H581" s="2"/>
      <c r="I581" s="2">
        <f t="shared" si="17"/>
        <v>0</v>
      </c>
      <c r="J581" s="2" t="b">
        <f>IF(C581,VLOOKUP(C581,list!$A$4:$B$109,2,0))</f>
        <v>0</v>
      </c>
      <c r="K581" s="2" t="b">
        <f>IF(D581,VLOOKUP(D581,list!$C$4:$D$109,2,0))</f>
        <v>0</v>
      </c>
      <c r="L581" s="4"/>
    </row>
    <row r="582" spans="2:12" x14ac:dyDescent="0.25">
      <c r="B582" s="41"/>
      <c r="C582" s="2"/>
      <c r="D582" s="2"/>
      <c r="E582" s="2"/>
      <c r="F582" s="2"/>
      <c r="G582" s="2">
        <f t="shared" ref="G582:G645" si="18">+F582*E582</f>
        <v>0</v>
      </c>
      <c r="H582" s="2"/>
      <c r="I582" s="2">
        <f t="shared" ref="I582:I645" si="19">+G582-H582</f>
        <v>0</v>
      </c>
      <c r="J582" s="2" t="b">
        <f>IF(C582,VLOOKUP(C582,list!$A$4:$B$109,2,0))</f>
        <v>0</v>
      </c>
      <c r="K582" s="2" t="b">
        <f>IF(D582,VLOOKUP(D582,list!$C$4:$D$109,2,0))</f>
        <v>0</v>
      </c>
      <c r="L582" s="4"/>
    </row>
    <row r="583" spans="2:12" x14ac:dyDescent="0.25">
      <c r="B583" s="41"/>
      <c r="C583" s="2"/>
      <c r="D583" s="2"/>
      <c r="E583" s="2"/>
      <c r="F583" s="2"/>
      <c r="G583" s="2">
        <f t="shared" si="18"/>
        <v>0</v>
      </c>
      <c r="H583" s="2"/>
      <c r="I583" s="2">
        <f t="shared" si="19"/>
        <v>0</v>
      </c>
      <c r="J583" s="2" t="b">
        <f>IF(C583,VLOOKUP(C583,list!$A$4:$B$109,2,0))</f>
        <v>0</v>
      </c>
      <c r="K583" s="2" t="b">
        <f>IF(D583,VLOOKUP(D583,list!$C$4:$D$109,2,0))</f>
        <v>0</v>
      </c>
      <c r="L583" s="4"/>
    </row>
    <row r="584" spans="2:12" x14ac:dyDescent="0.25">
      <c r="B584" s="41"/>
      <c r="C584" s="2"/>
      <c r="D584" s="2"/>
      <c r="E584" s="2"/>
      <c r="F584" s="2"/>
      <c r="G584" s="2">
        <f t="shared" si="18"/>
        <v>0</v>
      </c>
      <c r="H584" s="2"/>
      <c r="I584" s="2">
        <f t="shared" si="19"/>
        <v>0</v>
      </c>
      <c r="J584" s="2" t="b">
        <f>IF(C584,VLOOKUP(C584,list!$A$4:$B$109,2,0))</f>
        <v>0</v>
      </c>
      <c r="K584" s="2" t="b">
        <f>IF(D584,VLOOKUP(D584,list!$C$4:$D$109,2,0))</f>
        <v>0</v>
      </c>
      <c r="L584" s="4"/>
    </row>
    <row r="585" spans="2:12" x14ac:dyDescent="0.25">
      <c r="B585" s="41"/>
      <c r="C585" s="2"/>
      <c r="D585" s="2"/>
      <c r="E585" s="2"/>
      <c r="F585" s="2"/>
      <c r="G585" s="2">
        <f t="shared" si="18"/>
        <v>0</v>
      </c>
      <c r="H585" s="2"/>
      <c r="I585" s="2">
        <f t="shared" si="19"/>
        <v>0</v>
      </c>
      <c r="J585" s="2" t="b">
        <f>IF(C585,VLOOKUP(C585,list!$A$4:$B$109,2,0))</f>
        <v>0</v>
      </c>
      <c r="K585" s="2" t="b">
        <f>IF(D585,VLOOKUP(D585,list!$C$4:$D$109,2,0))</f>
        <v>0</v>
      </c>
      <c r="L585" s="4"/>
    </row>
    <row r="586" spans="2:12" x14ac:dyDescent="0.25">
      <c r="B586" s="41"/>
      <c r="C586" s="2"/>
      <c r="D586" s="2"/>
      <c r="E586" s="2"/>
      <c r="F586" s="2"/>
      <c r="G586" s="2">
        <f t="shared" si="18"/>
        <v>0</v>
      </c>
      <c r="H586" s="2"/>
      <c r="I586" s="2">
        <f t="shared" si="19"/>
        <v>0</v>
      </c>
      <c r="J586" s="2" t="b">
        <f>IF(C586,VLOOKUP(C586,list!$A$4:$B$109,2,0))</f>
        <v>0</v>
      </c>
      <c r="K586" s="2" t="b">
        <f>IF(D586,VLOOKUP(D586,list!$C$4:$D$109,2,0))</f>
        <v>0</v>
      </c>
      <c r="L586" s="4"/>
    </row>
    <row r="587" spans="2:12" x14ac:dyDescent="0.25">
      <c r="B587" s="41"/>
      <c r="C587" s="2"/>
      <c r="D587" s="2"/>
      <c r="E587" s="2"/>
      <c r="F587" s="2"/>
      <c r="G587" s="2">
        <f t="shared" si="18"/>
        <v>0</v>
      </c>
      <c r="H587" s="2"/>
      <c r="I587" s="2">
        <f t="shared" si="19"/>
        <v>0</v>
      </c>
      <c r="J587" s="2" t="b">
        <f>IF(C587,VLOOKUP(C587,list!$A$4:$B$109,2,0))</f>
        <v>0</v>
      </c>
      <c r="K587" s="2" t="b">
        <f>IF(D587,VLOOKUP(D587,list!$C$4:$D$109,2,0))</f>
        <v>0</v>
      </c>
      <c r="L587" s="4"/>
    </row>
    <row r="588" spans="2:12" x14ac:dyDescent="0.25">
      <c r="B588" s="41"/>
      <c r="C588" s="2"/>
      <c r="D588" s="2"/>
      <c r="E588" s="2"/>
      <c r="F588" s="2"/>
      <c r="G588" s="2">
        <f t="shared" si="18"/>
        <v>0</v>
      </c>
      <c r="H588" s="2"/>
      <c r="I588" s="2">
        <f t="shared" si="19"/>
        <v>0</v>
      </c>
      <c r="J588" s="2" t="b">
        <f>IF(C588,VLOOKUP(C588,list!$A$4:$B$109,2,0))</f>
        <v>0</v>
      </c>
      <c r="K588" s="2" t="b">
        <f>IF(D588,VLOOKUP(D588,list!$C$4:$D$109,2,0))</f>
        <v>0</v>
      </c>
      <c r="L588" s="4"/>
    </row>
    <row r="589" spans="2:12" x14ac:dyDescent="0.25">
      <c r="B589" s="41"/>
      <c r="C589" s="2"/>
      <c r="D589" s="2"/>
      <c r="E589" s="2"/>
      <c r="F589" s="2"/>
      <c r="G589" s="2">
        <f t="shared" si="18"/>
        <v>0</v>
      </c>
      <c r="H589" s="2"/>
      <c r="I589" s="2">
        <f t="shared" si="19"/>
        <v>0</v>
      </c>
      <c r="J589" s="2" t="b">
        <f>IF(C589,VLOOKUP(C589,list!$A$4:$B$109,2,0))</f>
        <v>0</v>
      </c>
      <c r="K589" s="2" t="b">
        <f>IF(D589,VLOOKUP(D589,list!$C$4:$D$109,2,0))</f>
        <v>0</v>
      </c>
      <c r="L589" s="4"/>
    </row>
    <row r="590" spans="2:12" x14ac:dyDescent="0.25">
      <c r="B590" s="41"/>
      <c r="C590" s="2"/>
      <c r="D590" s="2"/>
      <c r="E590" s="2"/>
      <c r="F590" s="2"/>
      <c r="G590" s="2">
        <f t="shared" si="18"/>
        <v>0</v>
      </c>
      <c r="H590" s="2"/>
      <c r="I590" s="2">
        <f t="shared" si="19"/>
        <v>0</v>
      </c>
      <c r="J590" s="2" t="b">
        <f>IF(C590,VLOOKUP(C590,list!$A$4:$B$109,2,0))</f>
        <v>0</v>
      </c>
      <c r="K590" s="2" t="b">
        <f>IF(D590,VLOOKUP(D590,list!$C$4:$D$109,2,0))</f>
        <v>0</v>
      </c>
      <c r="L590" s="4"/>
    </row>
    <row r="591" spans="2:12" x14ac:dyDescent="0.25">
      <c r="B591" s="41"/>
      <c r="C591" s="2"/>
      <c r="D591" s="2"/>
      <c r="E591" s="2"/>
      <c r="F591" s="2"/>
      <c r="G591" s="2">
        <f t="shared" si="18"/>
        <v>0</v>
      </c>
      <c r="H591" s="2"/>
      <c r="I591" s="2">
        <f t="shared" si="19"/>
        <v>0</v>
      </c>
      <c r="J591" s="2" t="b">
        <f>IF(C591,VLOOKUP(C591,list!$A$4:$B$109,2,0))</f>
        <v>0</v>
      </c>
      <c r="K591" s="2" t="b">
        <f>IF(D591,VLOOKUP(D591,list!$C$4:$D$109,2,0))</f>
        <v>0</v>
      </c>
      <c r="L591" s="4"/>
    </row>
    <row r="592" spans="2:12" x14ac:dyDescent="0.25">
      <c r="B592" s="43"/>
      <c r="C592" s="2"/>
      <c r="D592" s="2"/>
      <c r="E592" s="2"/>
      <c r="F592" s="2"/>
      <c r="G592" s="2">
        <f t="shared" si="18"/>
        <v>0</v>
      </c>
      <c r="H592" s="2"/>
      <c r="I592" s="2">
        <f t="shared" si="19"/>
        <v>0</v>
      </c>
      <c r="J592" s="2" t="b">
        <f>IF(C592,VLOOKUP(C592,list!$A$4:$B$109,2,0))</f>
        <v>0</v>
      </c>
      <c r="K592" s="2" t="b">
        <f>IF(D592,VLOOKUP(D592,list!$C$4:$D$109,2,0))</f>
        <v>0</v>
      </c>
      <c r="L592" s="4"/>
    </row>
    <row r="593" spans="2:12" x14ac:dyDescent="0.25">
      <c r="B593" s="43"/>
      <c r="C593" s="2"/>
      <c r="D593" s="2"/>
      <c r="E593" s="2"/>
      <c r="F593" s="2"/>
      <c r="G593" s="2">
        <f t="shared" si="18"/>
        <v>0</v>
      </c>
      <c r="H593" s="2"/>
      <c r="I593" s="2">
        <f t="shared" si="19"/>
        <v>0</v>
      </c>
      <c r="J593" s="2" t="b">
        <f>IF(C593,VLOOKUP(C593,list!$A$4:$B$109,2,0))</f>
        <v>0</v>
      </c>
      <c r="K593" s="2" t="b">
        <f>IF(D593,VLOOKUP(D593,list!$C$4:$D$109,2,0))</f>
        <v>0</v>
      </c>
      <c r="L593" s="4"/>
    </row>
    <row r="594" spans="2:12" x14ac:dyDescent="0.25">
      <c r="B594" s="43"/>
      <c r="C594" s="2"/>
      <c r="D594" s="2"/>
      <c r="E594" s="2"/>
      <c r="F594" s="2"/>
      <c r="G594" s="2">
        <f t="shared" si="18"/>
        <v>0</v>
      </c>
      <c r="H594" s="2"/>
      <c r="I594" s="2">
        <f t="shared" si="19"/>
        <v>0</v>
      </c>
      <c r="J594" s="2" t="b">
        <f>IF(C594,VLOOKUP(C594,list!$A$4:$B$109,2,0))</f>
        <v>0</v>
      </c>
      <c r="K594" s="2" t="b">
        <f>IF(D594,VLOOKUP(D594,list!$C$4:$D$109,2,0))</f>
        <v>0</v>
      </c>
      <c r="L594" s="4"/>
    </row>
    <row r="595" spans="2:12" x14ac:dyDescent="0.25">
      <c r="B595" s="43"/>
      <c r="C595" s="2"/>
      <c r="D595" s="2"/>
      <c r="E595" s="2"/>
      <c r="F595" s="2"/>
      <c r="G595" s="2">
        <f t="shared" si="18"/>
        <v>0</v>
      </c>
      <c r="H595" s="2"/>
      <c r="I595" s="2">
        <f t="shared" si="19"/>
        <v>0</v>
      </c>
      <c r="J595" s="2" t="b">
        <f>IF(C595,VLOOKUP(C595,list!$A$4:$B$109,2,0))</f>
        <v>0</v>
      </c>
      <c r="K595" s="2" t="b">
        <f>IF(D595,VLOOKUP(D595,list!$C$4:$D$109,2,0))</f>
        <v>0</v>
      </c>
      <c r="L595" s="4"/>
    </row>
    <row r="596" spans="2:12" x14ac:dyDescent="0.25">
      <c r="B596" s="41"/>
      <c r="C596" s="2"/>
      <c r="D596" s="2"/>
      <c r="E596" s="2"/>
      <c r="F596" s="2"/>
      <c r="G596" s="2">
        <f t="shared" si="18"/>
        <v>0</v>
      </c>
      <c r="H596" s="2"/>
      <c r="I596" s="2">
        <f t="shared" si="19"/>
        <v>0</v>
      </c>
      <c r="J596" s="2" t="b">
        <f>IF(C596,VLOOKUP(C596,list!$A$4:$B$109,2,0))</f>
        <v>0</v>
      </c>
      <c r="K596" s="2" t="b">
        <f>IF(D596,VLOOKUP(D596,list!$C$4:$D$109,2,0))</f>
        <v>0</v>
      </c>
      <c r="L596" s="4"/>
    </row>
    <row r="597" spans="2:12" x14ac:dyDescent="0.25">
      <c r="B597" s="41"/>
      <c r="C597" s="2"/>
      <c r="D597" s="2"/>
      <c r="E597" s="2"/>
      <c r="F597" s="2"/>
      <c r="G597" s="2">
        <f t="shared" si="18"/>
        <v>0</v>
      </c>
      <c r="H597" s="2"/>
      <c r="I597" s="2">
        <f t="shared" si="19"/>
        <v>0</v>
      </c>
      <c r="J597" s="2" t="b">
        <f>IF(C597,VLOOKUP(C597,list!$A$4:$B$109,2,0))</f>
        <v>0</v>
      </c>
      <c r="K597" s="2" t="b">
        <f>IF(D597,VLOOKUP(D597,list!$C$4:$D$109,2,0))</f>
        <v>0</v>
      </c>
      <c r="L597" s="4"/>
    </row>
    <row r="598" spans="2:12" x14ac:dyDescent="0.25">
      <c r="B598" s="41"/>
      <c r="C598" s="2"/>
      <c r="D598" s="2"/>
      <c r="E598" s="2"/>
      <c r="F598" s="2"/>
      <c r="G598" s="2">
        <f t="shared" si="18"/>
        <v>0</v>
      </c>
      <c r="H598" s="2"/>
      <c r="I598" s="2">
        <f t="shared" si="19"/>
        <v>0</v>
      </c>
      <c r="J598" s="2" t="b">
        <f>IF(C598,VLOOKUP(C598,list!$A$4:$B$109,2,0))</f>
        <v>0</v>
      </c>
      <c r="K598" s="2" t="b">
        <f>IF(D598,VLOOKUP(D598,list!$C$4:$D$109,2,0))</f>
        <v>0</v>
      </c>
      <c r="L598" s="4"/>
    </row>
    <row r="599" spans="2:12" x14ac:dyDescent="0.25">
      <c r="B599" s="41"/>
      <c r="C599" s="2"/>
      <c r="D599" s="2"/>
      <c r="E599" s="2"/>
      <c r="F599" s="2"/>
      <c r="G599" s="2">
        <f t="shared" si="18"/>
        <v>0</v>
      </c>
      <c r="H599" s="2"/>
      <c r="I599" s="2">
        <f t="shared" si="19"/>
        <v>0</v>
      </c>
      <c r="J599" s="2" t="b">
        <f>IF(C599,VLOOKUP(C599,list!$A$4:$B$109,2,0))</f>
        <v>0</v>
      </c>
      <c r="K599" s="2" t="b">
        <f>IF(D599,VLOOKUP(D599,list!$C$4:$D$109,2,0))</f>
        <v>0</v>
      </c>
      <c r="L599" s="4"/>
    </row>
    <row r="600" spans="2:12" x14ac:dyDescent="0.25">
      <c r="B600" s="41"/>
      <c r="C600" s="2"/>
      <c r="D600" s="2"/>
      <c r="E600" s="2"/>
      <c r="F600" s="2"/>
      <c r="G600" s="2">
        <f t="shared" si="18"/>
        <v>0</v>
      </c>
      <c r="H600" s="2"/>
      <c r="I600" s="2">
        <f t="shared" si="19"/>
        <v>0</v>
      </c>
      <c r="J600" s="2" t="b">
        <f>IF(C600,VLOOKUP(C600,list!$A$4:$B$109,2,0))</f>
        <v>0</v>
      </c>
      <c r="K600" s="2" t="b">
        <f>IF(D600,VLOOKUP(D600,list!$C$4:$D$109,2,0))</f>
        <v>0</v>
      </c>
      <c r="L600" s="4"/>
    </row>
    <row r="601" spans="2:12" x14ac:dyDescent="0.25">
      <c r="B601" s="41"/>
      <c r="C601" s="2"/>
      <c r="D601" s="2"/>
      <c r="E601" s="2"/>
      <c r="F601" s="2"/>
      <c r="G601" s="2">
        <f t="shared" si="18"/>
        <v>0</v>
      </c>
      <c r="H601" s="2"/>
      <c r="I601" s="2">
        <f t="shared" si="19"/>
        <v>0</v>
      </c>
      <c r="J601" s="2" t="b">
        <f>IF(C601,VLOOKUP(C601,list!$A$4:$B$109,2,0))</f>
        <v>0</v>
      </c>
      <c r="K601" s="2" t="b">
        <f>IF(D601,VLOOKUP(D601,list!$C$4:$D$109,2,0))</f>
        <v>0</v>
      </c>
      <c r="L601" s="4"/>
    </row>
    <row r="602" spans="2:12" x14ac:dyDescent="0.25">
      <c r="B602" s="41"/>
      <c r="C602" s="2"/>
      <c r="D602" s="2"/>
      <c r="E602" s="2"/>
      <c r="F602" s="2"/>
      <c r="G602" s="2">
        <f t="shared" si="18"/>
        <v>0</v>
      </c>
      <c r="H602" s="2"/>
      <c r="I602" s="2">
        <f t="shared" si="19"/>
        <v>0</v>
      </c>
      <c r="J602" s="2" t="b">
        <f>IF(C602,VLOOKUP(C602,list!$A$4:$B$109,2,0))</f>
        <v>0</v>
      </c>
      <c r="K602" s="2" t="b">
        <f>IF(D602,VLOOKUP(D602,list!$C$4:$D$109,2,0))</f>
        <v>0</v>
      </c>
      <c r="L602" s="4"/>
    </row>
    <row r="603" spans="2:12" x14ac:dyDescent="0.25">
      <c r="B603" s="41"/>
      <c r="C603" s="2"/>
      <c r="D603" s="2"/>
      <c r="E603" s="2"/>
      <c r="F603" s="2"/>
      <c r="G603" s="2">
        <f t="shared" si="18"/>
        <v>0</v>
      </c>
      <c r="H603" s="2"/>
      <c r="I603" s="2">
        <f t="shared" si="19"/>
        <v>0</v>
      </c>
      <c r="J603" s="2" t="b">
        <f>IF(C603,VLOOKUP(C603,list!$A$4:$B$109,2,0))</f>
        <v>0</v>
      </c>
      <c r="K603" s="2" t="b">
        <f>IF(D603,VLOOKUP(D603,list!$C$4:$D$109,2,0))</f>
        <v>0</v>
      </c>
      <c r="L603" s="4"/>
    </row>
    <row r="604" spans="2:12" x14ac:dyDescent="0.25">
      <c r="B604" s="41"/>
      <c r="C604" s="2"/>
      <c r="D604" s="2"/>
      <c r="E604" s="2"/>
      <c r="F604" s="2"/>
      <c r="G604" s="2">
        <f t="shared" si="18"/>
        <v>0</v>
      </c>
      <c r="H604" s="2"/>
      <c r="I604" s="2">
        <f t="shared" si="19"/>
        <v>0</v>
      </c>
      <c r="J604" s="2" t="b">
        <f>IF(C604,VLOOKUP(C604,list!$A$4:$B$109,2,0))</f>
        <v>0</v>
      </c>
      <c r="K604" s="2" t="b">
        <f>IF(D604,VLOOKUP(D604,list!$C$4:$D$109,2,0))</f>
        <v>0</v>
      </c>
      <c r="L604" s="4"/>
    </row>
    <row r="605" spans="2:12" x14ac:dyDescent="0.25">
      <c r="B605" s="41"/>
      <c r="C605" s="2"/>
      <c r="D605" s="2"/>
      <c r="E605" s="2"/>
      <c r="F605" s="2"/>
      <c r="G605" s="2">
        <f t="shared" si="18"/>
        <v>0</v>
      </c>
      <c r="H605" s="2"/>
      <c r="I605" s="2">
        <f t="shared" si="19"/>
        <v>0</v>
      </c>
      <c r="J605" s="2" t="b">
        <f>IF(C605,VLOOKUP(C605,list!$A$4:$B$109,2,0))</f>
        <v>0</v>
      </c>
      <c r="K605" s="2" t="b">
        <f>IF(D605,VLOOKUP(D605,list!$C$4:$D$109,2,0))</f>
        <v>0</v>
      </c>
      <c r="L605" s="4"/>
    </row>
    <row r="606" spans="2:12" x14ac:dyDescent="0.25">
      <c r="B606" s="41"/>
      <c r="C606" s="2"/>
      <c r="D606" s="2"/>
      <c r="E606" s="2"/>
      <c r="F606" s="2"/>
      <c r="G606" s="2">
        <f t="shared" si="18"/>
        <v>0</v>
      </c>
      <c r="H606" s="2"/>
      <c r="I606" s="2">
        <f t="shared" si="19"/>
        <v>0</v>
      </c>
      <c r="J606" s="2" t="b">
        <f>IF(C606,VLOOKUP(C606,list!$A$4:$B$109,2,0))</f>
        <v>0</v>
      </c>
      <c r="K606" s="2" t="b">
        <f>IF(D606,VLOOKUP(D606,list!$C$4:$D$109,2,0))</f>
        <v>0</v>
      </c>
      <c r="L606" s="4"/>
    </row>
    <row r="607" spans="2:12" x14ac:dyDescent="0.25">
      <c r="B607" s="43"/>
      <c r="C607" s="2"/>
      <c r="D607" s="2"/>
      <c r="E607" s="2"/>
      <c r="F607" s="2"/>
      <c r="G607" s="2">
        <f t="shared" si="18"/>
        <v>0</v>
      </c>
      <c r="H607" s="2"/>
      <c r="I607" s="2">
        <f t="shared" si="19"/>
        <v>0</v>
      </c>
      <c r="J607" s="2" t="b">
        <f>IF(C607,VLOOKUP(C607,list!$A$4:$B$109,2,0))</f>
        <v>0</v>
      </c>
      <c r="K607" s="2" t="b">
        <f>IF(D607,VLOOKUP(D607,list!$C$4:$D$109,2,0))</f>
        <v>0</v>
      </c>
      <c r="L607" s="4"/>
    </row>
    <row r="608" spans="2:12" x14ac:dyDescent="0.25">
      <c r="B608" s="41"/>
      <c r="C608" s="2"/>
      <c r="D608" s="2"/>
      <c r="E608" s="2"/>
      <c r="F608" s="2"/>
      <c r="G608" s="2">
        <f t="shared" si="18"/>
        <v>0</v>
      </c>
      <c r="H608" s="2"/>
      <c r="I608" s="2">
        <f t="shared" si="19"/>
        <v>0</v>
      </c>
      <c r="J608" s="2" t="b">
        <f>IF(C608,VLOOKUP(C608,list!$A$4:$B$109,2,0))</f>
        <v>0</v>
      </c>
      <c r="K608" s="2" t="b">
        <f>IF(D608,VLOOKUP(D608,list!$C$4:$D$109,2,0))</f>
        <v>0</v>
      </c>
      <c r="L608" s="4"/>
    </row>
    <row r="609" spans="2:12" x14ac:dyDescent="0.25">
      <c r="B609" s="41"/>
      <c r="C609" s="2"/>
      <c r="D609" s="2"/>
      <c r="E609" s="2"/>
      <c r="F609" s="2"/>
      <c r="G609" s="2">
        <f t="shared" si="18"/>
        <v>0</v>
      </c>
      <c r="H609" s="2"/>
      <c r="I609" s="2">
        <f t="shared" si="19"/>
        <v>0</v>
      </c>
      <c r="J609" s="2" t="b">
        <f>IF(C609,VLOOKUP(C609,list!$A$4:$B$109,2,0))</f>
        <v>0</v>
      </c>
      <c r="K609" s="2" t="b">
        <f>IF(D609,VLOOKUP(D609,list!$C$4:$D$109,2,0))</f>
        <v>0</v>
      </c>
      <c r="L609" s="4"/>
    </row>
    <row r="610" spans="2:12" x14ac:dyDescent="0.25">
      <c r="B610" s="41"/>
      <c r="C610" s="2"/>
      <c r="D610" s="2"/>
      <c r="E610" s="2"/>
      <c r="F610" s="2"/>
      <c r="G610" s="2">
        <f t="shared" si="18"/>
        <v>0</v>
      </c>
      <c r="H610" s="2"/>
      <c r="I610" s="2">
        <f t="shared" si="19"/>
        <v>0</v>
      </c>
      <c r="J610" s="2" t="b">
        <f>IF(C610,VLOOKUP(C610,list!$A$4:$B$109,2,0))</f>
        <v>0</v>
      </c>
      <c r="K610" s="2" t="b">
        <f>IF(D610,VLOOKUP(D610,list!$C$4:$D$109,2,0))</f>
        <v>0</v>
      </c>
      <c r="L610" s="4"/>
    </row>
    <row r="611" spans="2:12" x14ac:dyDescent="0.25">
      <c r="B611" s="41"/>
      <c r="C611" s="2"/>
      <c r="D611" s="2"/>
      <c r="E611" s="2"/>
      <c r="F611" s="2"/>
      <c r="G611" s="2">
        <f t="shared" si="18"/>
        <v>0</v>
      </c>
      <c r="H611" s="2"/>
      <c r="I611" s="2">
        <f t="shared" si="19"/>
        <v>0</v>
      </c>
      <c r="J611" s="2" t="b">
        <f>IF(C611,VLOOKUP(C611,list!$A$4:$B$109,2,0))</f>
        <v>0</v>
      </c>
      <c r="K611" s="2" t="b">
        <f>IF(D611,VLOOKUP(D611,list!$C$4:$D$109,2,0))</f>
        <v>0</v>
      </c>
      <c r="L611" s="4"/>
    </row>
    <row r="612" spans="2:12" x14ac:dyDescent="0.25">
      <c r="B612" s="41"/>
      <c r="C612" s="2"/>
      <c r="D612" s="2"/>
      <c r="E612" s="2"/>
      <c r="F612" s="2"/>
      <c r="G612" s="2">
        <f t="shared" si="18"/>
        <v>0</v>
      </c>
      <c r="H612" s="2"/>
      <c r="I612" s="2">
        <f t="shared" si="19"/>
        <v>0</v>
      </c>
      <c r="J612" s="2" t="b">
        <f>IF(C612,VLOOKUP(C612,list!$A$4:$B$109,2,0))</f>
        <v>0</v>
      </c>
      <c r="K612" s="2" t="b">
        <f>IF(D612,VLOOKUP(D612,list!$C$4:$D$109,2,0))</f>
        <v>0</v>
      </c>
      <c r="L612" s="4"/>
    </row>
    <row r="613" spans="2:12" x14ac:dyDescent="0.25">
      <c r="B613" s="41"/>
      <c r="C613" s="2"/>
      <c r="D613" s="2"/>
      <c r="E613" s="2"/>
      <c r="F613" s="2"/>
      <c r="G613" s="2">
        <f t="shared" si="18"/>
        <v>0</v>
      </c>
      <c r="H613" s="2"/>
      <c r="I613" s="2">
        <f t="shared" si="19"/>
        <v>0</v>
      </c>
      <c r="J613" s="2" t="b">
        <f>IF(C613,VLOOKUP(C613,list!$A$4:$B$109,2,0))</f>
        <v>0</v>
      </c>
      <c r="K613" s="2" t="b">
        <f>IF(D613,VLOOKUP(D613,list!$C$4:$D$109,2,0))</f>
        <v>0</v>
      </c>
      <c r="L613" s="4"/>
    </row>
    <row r="614" spans="2:12" x14ac:dyDescent="0.25">
      <c r="B614" s="41"/>
      <c r="C614" s="2"/>
      <c r="D614" s="2"/>
      <c r="E614" s="2"/>
      <c r="F614" s="2"/>
      <c r="G614" s="2">
        <f t="shared" si="18"/>
        <v>0</v>
      </c>
      <c r="H614" s="2"/>
      <c r="I614" s="2">
        <f t="shared" si="19"/>
        <v>0</v>
      </c>
      <c r="J614" s="2" t="b">
        <f>IF(C614,VLOOKUP(C614,list!$A$4:$B$109,2,0))</f>
        <v>0</v>
      </c>
      <c r="K614" s="2" t="b">
        <f>IF(D614,VLOOKUP(D614,list!$C$4:$D$109,2,0))</f>
        <v>0</v>
      </c>
      <c r="L614" s="4"/>
    </row>
    <row r="615" spans="2:12" x14ac:dyDescent="0.25">
      <c r="B615" s="41"/>
      <c r="C615" s="2"/>
      <c r="D615" s="2"/>
      <c r="E615" s="2"/>
      <c r="F615" s="2"/>
      <c r="G615" s="2">
        <f t="shared" si="18"/>
        <v>0</v>
      </c>
      <c r="H615" s="2"/>
      <c r="I615" s="2">
        <f t="shared" si="19"/>
        <v>0</v>
      </c>
      <c r="J615" s="2" t="b">
        <f>IF(C615,VLOOKUP(C615,list!$A$4:$B$109,2,0))</f>
        <v>0</v>
      </c>
      <c r="K615" s="2" t="b">
        <f>IF(D615,VLOOKUP(D615,list!$C$4:$D$109,2,0))</f>
        <v>0</v>
      </c>
      <c r="L615" s="4"/>
    </row>
    <row r="616" spans="2:12" x14ac:dyDescent="0.25">
      <c r="B616" s="41"/>
      <c r="C616" s="2"/>
      <c r="D616" s="2"/>
      <c r="E616" s="2"/>
      <c r="F616" s="2"/>
      <c r="G616" s="2">
        <f t="shared" si="18"/>
        <v>0</v>
      </c>
      <c r="H616" s="2"/>
      <c r="I616" s="2">
        <f t="shared" si="19"/>
        <v>0</v>
      </c>
      <c r="J616" s="2" t="b">
        <f>IF(C616,VLOOKUP(C616,list!$A$4:$B$109,2,0))</f>
        <v>0</v>
      </c>
      <c r="K616" s="2" t="b">
        <f>IF(D616,VLOOKUP(D616,list!$C$4:$D$109,2,0))</f>
        <v>0</v>
      </c>
      <c r="L616" s="4"/>
    </row>
    <row r="617" spans="2:12" x14ac:dyDescent="0.25">
      <c r="B617" s="41"/>
      <c r="C617" s="2"/>
      <c r="D617" s="2"/>
      <c r="E617" s="2"/>
      <c r="F617" s="2"/>
      <c r="G617" s="2">
        <f t="shared" si="18"/>
        <v>0</v>
      </c>
      <c r="H617" s="2"/>
      <c r="I617" s="2">
        <f t="shared" si="19"/>
        <v>0</v>
      </c>
      <c r="J617" s="2" t="b">
        <f>IF(C617,VLOOKUP(C617,list!$A$4:$B$109,2,0))</f>
        <v>0</v>
      </c>
      <c r="K617" s="2" t="b">
        <f>IF(D617,VLOOKUP(D617,list!$C$4:$D$109,2,0))</f>
        <v>0</v>
      </c>
      <c r="L617" s="4"/>
    </row>
    <row r="618" spans="2:12" x14ac:dyDescent="0.25">
      <c r="B618" s="41"/>
      <c r="C618" s="2"/>
      <c r="D618" s="2"/>
      <c r="E618" s="2"/>
      <c r="F618" s="2"/>
      <c r="G618" s="2">
        <f t="shared" si="18"/>
        <v>0</v>
      </c>
      <c r="H618" s="2"/>
      <c r="I618" s="2">
        <f t="shared" si="19"/>
        <v>0</v>
      </c>
      <c r="J618" s="2" t="b">
        <f>IF(C618,VLOOKUP(C618,list!$A$4:$B$109,2,0))</f>
        <v>0</v>
      </c>
      <c r="K618" s="2" t="b">
        <f>IF(D618,VLOOKUP(D618,list!$C$4:$D$109,2,0))</f>
        <v>0</v>
      </c>
      <c r="L618" s="4"/>
    </row>
    <row r="619" spans="2:12" x14ac:dyDescent="0.25">
      <c r="B619" s="41"/>
      <c r="C619" s="2"/>
      <c r="D619" s="2"/>
      <c r="E619" s="2"/>
      <c r="F619" s="2"/>
      <c r="G619" s="2">
        <f t="shared" si="18"/>
        <v>0</v>
      </c>
      <c r="H619" s="2"/>
      <c r="I619" s="2">
        <f t="shared" si="19"/>
        <v>0</v>
      </c>
      <c r="J619" s="2" t="b">
        <f>IF(C619,VLOOKUP(C619,list!$A$4:$B$109,2,0))</f>
        <v>0</v>
      </c>
      <c r="K619" s="2" t="b">
        <f>IF(D619,VLOOKUP(D619,list!$C$4:$D$109,2,0))</f>
        <v>0</v>
      </c>
      <c r="L619" s="4"/>
    </row>
    <row r="620" spans="2:12" x14ac:dyDescent="0.25">
      <c r="B620" s="41"/>
      <c r="C620" s="2"/>
      <c r="D620" s="2"/>
      <c r="E620" s="2"/>
      <c r="F620" s="2"/>
      <c r="G620" s="2">
        <f t="shared" si="18"/>
        <v>0</v>
      </c>
      <c r="H620" s="2"/>
      <c r="I620" s="2">
        <f t="shared" si="19"/>
        <v>0</v>
      </c>
      <c r="J620" s="2" t="b">
        <f>IF(C620,VLOOKUP(C620,list!$A$4:$B$109,2,0))</f>
        <v>0</v>
      </c>
      <c r="K620" s="2" t="b">
        <f>IF(D620,VLOOKUP(D620,list!$C$4:$D$109,2,0))</f>
        <v>0</v>
      </c>
      <c r="L620" s="4"/>
    </row>
    <row r="621" spans="2:12" x14ac:dyDescent="0.25">
      <c r="B621" s="41"/>
      <c r="C621" s="2"/>
      <c r="D621" s="2"/>
      <c r="E621" s="2"/>
      <c r="F621" s="2"/>
      <c r="G621" s="2">
        <f t="shared" si="18"/>
        <v>0</v>
      </c>
      <c r="H621" s="2"/>
      <c r="I621" s="2">
        <f t="shared" si="19"/>
        <v>0</v>
      </c>
      <c r="J621" s="2" t="b">
        <f>IF(C621,VLOOKUP(C621,list!$A$4:$B$109,2,0))</f>
        <v>0</v>
      </c>
      <c r="K621" s="2" t="b">
        <f>IF(D621,VLOOKUP(D621,list!$C$4:$D$109,2,0))</f>
        <v>0</v>
      </c>
      <c r="L621" s="4"/>
    </row>
    <row r="622" spans="2:12" x14ac:dyDescent="0.25">
      <c r="B622" s="41"/>
      <c r="C622" s="2"/>
      <c r="D622" s="2"/>
      <c r="E622" s="2"/>
      <c r="F622" s="2"/>
      <c r="G622" s="2">
        <f t="shared" si="18"/>
        <v>0</v>
      </c>
      <c r="H622" s="2"/>
      <c r="I622" s="2">
        <f t="shared" si="19"/>
        <v>0</v>
      </c>
      <c r="J622" s="2" t="b">
        <f>IF(C622,VLOOKUP(C622,list!$A$4:$B$109,2,0))</f>
        <v>0</v>
      </c>
      <c r="K622" s="2" t="b">
        <f>IF(D622,VLOOKUP(D622,list!$C$4:$D$109,2,0))</f>
        <v>0</v>
      </c>
      <c r="L622" s="4"/>
    </row>
    <row r="623" spans="2:12" x14ac:dyDescent="0.25">
      <c r="B623" s="41"/>
      <c r="C623" s="2"/>
      <c r="D623" s="2"/>
      <c r="E623" s="2"/>
      <c r="F623" s="2"/>
      <c r="G623" s="2">
        <f t="shared" si="18"/>
        <v>0</v>
      </c>
      <c r="H623" s="2"/>
      <c r="I623" s="2">
        <f t="shared" si="19"/>
        <v>0</v>
      </c>
      <c r="J623" s="2" t="b">
        <f>IF(C623,VLOOKUP(C623,list!$A$4:$B$109,2,0))</f>
        <v>0</v>
      </c>
      <c r="K623" s="2" t="b">
        <f>IF(D623,VLOOKUP(D623,list!$C$4:$D$109,2,0))</f>
        <v>0</v>
      </c>
      <c r="L623" s="4"/>
    </row>
    <row r="624" spans="2:12" x14ac:dyDescent="0.25">
      <c r="B624" s="41"/>
      <c r="C624" s="2"/>
      <c r="D624" s="2"/>
      <c r="E624" s="2"/>
      <c r="F624" s="2"/>
      <c r="G624" s="2">
        <f t="shared" si="18"/>
        <v>0</v>
      </c>
      <c r="H624" s="2"/>
      <c r="I624" s="2">
        <f t="shared" si="19"/>
        <v>0</v>
      </c>
      <c r="J624" s="2" t="b">
        <f>IF(C624,VLOOKUP(C624,list!$A$4:$B$109,2,0))</f>
        <v>0</v>
      </c>
      <c r="K624" s="2" t="b">
        <f>IF(D624,VLOOKUP(D624,list!$C$4:$D$109,2,0))</f>
        <v>0</v>
      </c>
      <c r="L624" s="4"/>
    </row>
    <row r="625" spans="2:12" x14ac:dyDescent="0.25">
      <c r="B625" s="41"/>
      <c r="C625" s="2"/>
      <c r="D625" s="2"/>
      <c r="E625" s="2"/>
      <c r="F625" s="2"/>
      <c r="G625" s="2">
        <f t="shared" si="18"/>
        <v>0</v>
      </c>
      <c r="H625" s="2"/>
      <c r="I625" s="2">
        <f t="shared" si="19"/>
        <v>0</v>
      </c>
      <c r="J625" s="2" t="b">
        <f>IF(C625,VLOOKUP(C625,list!$A$4:$B$109,2,0))</f>
        <v>0</v>
      </c>
      <c r="K625" s="2" t="b">
        <f>IF(D625,VLOOKUP(D625,list!$C$4:$D$109,2,0))</f>
        <v>0</v>
      </c>
      <c r="L625" s="4"/>
    </row>
    <row r="626" spans="2:12" x14ac:dyDescent="0.25">
      <c r="B626" s="41"/>
      <c r="C626" s="2"/>
      <c r="D626" s="2"/>
      <c r="E626" s="2"/>
      <c r="F626" s="2"/>
      <c r="G626" s="2">
        <f t="shared" si="18"/>
        <v>0</v>
      </c>
      <c r="H626" s="2"/>
      <c r="I626" s="2">
        <f t="shared" si="19"/>
        <v>0</v>
      </c>
      <c r="J626" s="2" t="b">
        <f>IF(C626,VLOOKUP(C626,list!$A$4:$B$109,2,0))</f>
        <v>0</v>
      </c>
      <c r="K626" s="2" t="b">
        <f>IF(D626,VLOOKUP(D626,list!$C$4:$D$109,2,0))</f>
        <v>0</v>
      </c>
      <c r="L626" s="4"/>
    </row>
    <row r="627" spans="2:12" x14ac:dyDescent="0.25">
      <c r="B627" s="41"/>
      <c r="C627" s="2"/>
      <c r="D627" s="2"/>
      <c r="E627" s="2"/>
      <c r="F627" s="2"/>
      <c r="G627" s="2">
        <f t="shared" si="18"/>
        <v>0</v>
      </c>
      <c r="H627" s="2"/>
      <c r="I627" s="2">
        <f t="shared" si="19"/>
        <v>0</v>
      </c>
      <c r="J627" s="2" t="b">
        <f>IF(C627,VLOOKUP(C627,list!$A$4:$B$109,2,0))</f>
        <v>0</v>
      </c>
      <c r="K627" s="2" t="b">
        <f>IF(D627,VLOOKUP(D627,list!$C$4:$D$109,2,0))</f>
        <v>0</v>
      </c>
      <c r="L627" s="4"/>
    </row>
    <row r="628" spans="2:12" x14ac:dyDescent="0.25">
      <c r="B628" s="41"/>
      <c r="C628" s="2"/>
      <c r="D628" s="2"/>
      <c r="E628" s="2"/>
      <c r="F628" s="2"/>
      <c r="G628" s="2">
        <f t="shared" si="18"/>
        <v>0</v>
      </c>
      <c r="H628" s="2"/>
      <c r="I628" s="2">
        <f t="shared" si="19"/>
        <v>0</v>
      </c>
      <c r="J628" s="2" t="b">
        <f>IF(C628,VLOOKUP(C628,list!$A$4:$B$109,2,0))</f>
        <v>0</v>
      </c>
      <c r="K628" s="2" t="b">
        <f>IF(D628,VLOOKUP(D628,list!$C$4:$D$109,2,0))</f>
        <v>0</v>
      </c>
      <c r="L628" s="4"/>
    </row>
    <row r="629" spans="2:12" x14ac:dyDescent="0.25">
      <c r="B629" s="41"/>
      <c r="C629" s="2"/>
      <c r="D629" s="2"/>
      <c r="E629" s="2"/>
      <c r="F629" s="2"/>
      <c r="G629" s="2">
        <f t="shared" si="18"/>
        <v>0</v>
      </c>
      <c r="H629" s="2"/>
      <c r="I629" s="2">
        <f t="shared" si="19"/>
        <v>0</v>
      </c>
      <c r="J629" s="2" t="b">
        <f>IF(C629,VLOOKUP(C629,list!$A$4:$B$109,2,0))</f>
        <v>0</v>
      </c>
      <c r="K629" s="2" t="b">
        <f>IF(D629,VLOOKUP(D629,list!$C$4:$D$109,2,0))</f>
        <v>0</v>
      </c>
      <c r="L629" s="4"/>
    </row>
    <row r="630" spans="2:12" x14ac:dyDescent="0.25">
      <c r="B630" s="41"/>
      <c r="C630" s="2"/>
      <c r="D630" s="2"/>
      <c r="E630" s="2"/>
      <c r="F630" s="2"/>
      <c r="G630" s="2">
        <f t="shared" si="18"/>
        <v>0</v>
      </c>
      <c r="H630" s="2"/>
      <c r="I630" s="2">
        <f t="shared" si="19"/>
        <v>0</v>
      </c>
      <c r="J630" s="2" t="b">
        <f>IF(C630,VLOOKUP(C630,list!$A$4:$B$109,2,0))</f>
        <v>0</v>
      </c>
      <c r="K630" s="2" t="b">
        <f>IF(D630,VLOOKUP(D630,list!$C$4:$D$109,2,0))</f>
        <v>0</v>
      </c>
      <c r="L630" s="4"/>
    </row>
    <row r="631" spans="2:12" x14ac:dyDescent="0.25">
      <c r="B631" s="41"/>
      <c r="C631" s="2"/>
      <c r="D631" s="2"/>
      <c r="E631" s="2"/>
      <c r="F631" s="2"/>
      <c r="G631" s="2">
        <f t="shared" si="18"/>
        <v>0</v>
      </c>
      <c r="H631" s="2"/>
      <c r="I631" s="2">
        <f t="shared" si="19"/>
        <v>0</v>
      </c>
      <c r="J631" s="2" t="b">
        <f>IF(C631,VLOOKUP(C631,list!$A$4:$B$109,2,0))</f>
        <v>0</v>
      </c>
      <c r="K631" s="2" t="b">
        <f>IF(D631,VLOOKUP(D631,list!$C$4:$D$109,2,0))</f>
        <v>0</v>
      </c>
      <c r="L631" s="4"/>
    </row>
    <row r="632" spans="2:12" x14ac:dyDescent="0.25">
      <c r="B632" s="41"/>
      <c r="C632" s="2"/>
      <c r="D632" s="2"/>
      <c r="E632" s="2"/>
      <c r="F632" s="2"/>
      <c r="G632" s="2">
        <f t="shared" si="18"/>
        <v>0</v>
      </c>
      <c r="H632" s="2"/>
      <c r="I632" s="2">
        <f t="shared" si="19"/>
        <v>0</v>
      </c>
      <c r="J632" s="2" t="b">
        <f>IF(C632,VLOOKUP(C632,list!$A$4:$B$109,2,0))</f>
        <v>0</v>
      </c>
      <c r="K632" s="2" t="b">
        <f>IF(D632,VLOOKUP(D632,list!$C$4:$D$109,2,0))</f>
        <v>0</v>
      </c>
      <c r="L632" s="4"/>
    </row>
    <row r="633" spans="2:12" x14ac:dyDescent="0.25">
      <c r="B633" s="41"/>
      <c r="C633" s="2"/>
      <c r="D633" s="2"/>
      <c r="E633" s="2"/>
      <c r="F633" s="2"/>
      <c r="G633" s="2">
        <f t="shared" si="18"/>
        <v>0</v>
      </c>
      <c r="H633" s="2"/>
      <c r="I633" s="2">
        <f t="shared" si="19"/>
        <v>0</v>
      </c>
      <c r="J633" s="2" t="b">
        <f>IF(C633,VLOOKUP(C633,list!$A$4:$B$109,2,0))</f>
        <v>0</v>
      </c>
      <c r="K633" s="2" t="b">
        <f>IF(D633,VLOOKUP(D633,list!$C$4:$D$109,2,0))</f>
        <v>0</v>
      </c>
      <c r="L633" s="4"/>
    </row>
    <row r="634" spans="2:12" x14ac:dyDescent="0.25">
      <c r="B634" s="41"/>
      <c r="C634" s="2"/>
      <c r="D634" s="2"/>
      <c r="E634" s="2"/>
      <c r="F634" s="2"/>
      <c r="G634" s="2">
        <f t="shared" si="18"/>
        <v>0</v>
      </c>
      <c r="H634" s="2"/>
      <c r="I634" s="2">
        <f t="shared" si="19"/>
        <v>0</v>
      </c>
      <c r="J634" s="2" t="b">
        <f>IF(C634,VLOOKUP(C634,list!$A$4:$B$109,2,0))</f>
        <v>0</v>
      </c>
      <c r="K634" s="2" t="b">
        <f>IF(D634,VLOOKUP(D634,list!$C$4:$D$109,2,0))</f>
        <v>0</v>
      </c>
      <c r="L634" s="4"/>
    </row>
    <row r="635" spans="2:12" x14ac:dyDescent="0.25">
      <c r="B635" s="41"/>
      <c r="C635" s="2"/>
      <c r="D635" s="2"/>
      <c r="E635" s="2"/>
      <c r="F635" s="2"/>
      <c r="G635" s="2">
        <f t="shared" si="18"/>
        <v>0</v>
      </c>
      <c r="H635" s="2"/>
      <c r="I635" s="2">
        <f t="shared" si="19"/>
        <v>0</v>
      </c>
      <c r="J635" s="2" t="b">
        <f>IF(C635,VLOOKUP(C635,list!$A$4:$B$109,2,0))</f>
        <v>0</v>
      </c>
      <c r="K635" s="2" t="b">
        <f>IF(D635,VLOOKUP(D635,list!$C$4:$D$109,2,0))</f>
        <v>0</v>
      </c>
      <c r="L635" s="4"/>
    </row>
    <row r="636" spans="2:12" x14ac:dyDescent="0.25">
      <c r="B636" s="41"/>
      <c r="C636" s="2"/>
      <c r="D636" s="2"/>
      <c r="E636" s="2"/>
      <c r="F636" s="2"/>
      <c r="G636" s="2">
        <f t="shared" si="18"/>
        <v>0</v>
      </c>
      <c r="H636" s="2"/>
      <c r="I636" s="2">
        <f t="shared" si="19"/>
        <v>0</v>
      </c>
      <c r="J636" s="2" t="b">
        <f>IF(C636,VLOOKUP(C636,list!$A$4:$B$109,2,0))</f>
        <v>0</v>
      </c>
      <c r="K636" s="2" t="b">
        <f>IF(D636,VLOOKUP(D636,list!$C$4:$D$109,2,0))</f>
        <v>0</v>
      </c>
      <c r="L636" s="4"/>
    </row>
    <row r="637" spans="2:12" x14ac:dyDescent="0.25">
      <c r="B637" s="41"/>
      <c r="C637" s="2"/>
      <c r="D637" s="2"/>
      <c r="E637" s="2"/>
      <c r="F637" s="2"/>
      <c r="G637" s="2">
        <f t="shared" si="18"/>
        <v>0</v>
      </c>
      <c r="H637" s="2"/>
      <c r="I637" s="2">
        <f t="shared" si="19"/>
        <v>0</v>
      </c>
      <c r="J637" s="2" t="b">
        <f>IF(C637,VLOOKUP(C637,list!$A$4:$B$109,2,0))</f>
        <v>0</v>
      </c>
      <c r="K637" s="2" t="b">
        <f>IF(D637,VLOOKUP(D637,list!$C$4:$D$109,2,0))</f>
        <v>0</v>
      </c>
      <c r="L637" s="4"/>
    </row>
    <row r="638" spans="2:12" x14ac:dyDescent="0.25">
      <c r="B638" s="41"/>
      <c r="C638" s="2"/>
      <c r="D638" s="2"/>
      <c r="E638" s="2"/>
      <c r="F638" s="2"/>
      <c r="G638" s="2">
        <f t="shared" si="18"/>
        <v>0</v>
      </c>
      <c r="H638" s="2"/>
      <c r="I638" s="2">
        <f t="shared" si="19"/>
        <v>0</v>
      </c>
      <c r="J638" s="2" t="b">
        <f>IF(C638,VLOOKUP(C638,list!$A$4:$B$109,2,0))</f>
        <v>0</v>
      </c>
      <c r="K638" s="2" t="b">
        <f>IF(D638,VLOOKUP(D638,list!$C$4:$D$109,2,0))</f>
        <v>0</v>
      </c>
      <c r="L638" s="4"/>
    </row>
    <row r="639" spans="2:12" x14ac:dyDescent="0.25">
      <c r="B639" s="41"/>
      <c r="C639" s="2"/>
      <c r="D639" s="2"/>
      <c r="E639" s="2"/>
      <c r="F639" s="2"/>
      <c r="G639" s="2">
        <f t="shared" si="18"/>
        <v>0</v>
      </c>
      <c r="H639" s="2"/>
      <c r="I639" s="2">
        <f t="shared" si="19"/>
        <v>0</v>
      </c>
      <c r="J639" s="2" t="b">
        <f>IF(C639,VLOOKUP(C639,list!$A$4:$B$109,2,0))</f>
        <v>0</v>
      </c>
      <c r="K639" s="2" t="b">
        <f>IF(D639,VLOOKUP(D639,list!$C$4:$D$109,2,0))</f>
        <v>0</v>
      </c>
      <c r="L639" s="4"/>
    </row>
    <row r="640" spans="2:12" x14ac:dyDescent="0.25">
      <c r="B640" s="41"/>
      <c r="C640" s="2"/>
      <c r="D640" s="2"/>
      <c r="E640" s="2"/>
      <c r="F640" s="2"/>
      <c r="G640" s="2">
        <f t="shared" si="18"/>
        <v>0</v>
      </c>
      <c r="H640" s="2"/>
      <c r="I640" s="2">
        <f t="shared" si="19"/>
        <v>0</v>
      </c>
      <c r="J640" s="2" t="b">
        <f>IF(C640,VLOOKUP(C640,list!$A$4:$B$109,2,0))</f>
        <v>0</v>
      </c>
      <c r="K640" s="2" t="b">
        <f>IF(D640,VLOOKUP(D640,list!$C$4:$D$109,2,0))</f>
        <v>0</v>
      </c>
      <c r="L640" s="4"/>
    </row>
    <row r="641" spans="2:12" x14ac:dyDescent="0.25">
      <c r="B641" s="41"/>
      <c r="C641" s="2"/>
      <c r="D641" s="2"/>
      <c r="E641" s="2"/>
      <c r="F641" s="2"/>
      <c r="G641" s="2">
        <f t="shared" si="18"/>
        <v>0</v>
      </c>
      <c r="H641" s="2"/>
      <c r="I641" s="2">
        <f t="shared" si="19"/>
        <v>0</v>
      </c>
      <c r="J641" s="2" t="b">
        <f>IF(C641,VLOOKUP(C641,list!$A$4:$B$109,2,0))</f>
        <v>0</v>
      </c>
      <c r="K641" s="2" t="b">
        <f>IF(D641,VLOOKUP(D641,list!$C$4:$D$109,2,0))</f>
        <v>0</v>
      </c>
      <c r="L641" s="4"/>
    </row>
    <row r="642" spans="2:12" x14ac:dyDescent="0.25">
      <c r="B642" s="41"/>
      <c r="C642" s="2"/>
      <c r="D642" s="2"/>
      <c r="E642" s="2"/>
      <c r="F642" s="2"/>
      <c r="G642" s="2">
        <f t="shared" si="18"/>
        <v>0</v>
      </c>
      <c r="H642" s="2"/>
      <c r="I642" s="2">
        <f t="shared" si="19"/>
        <v>0</v>
      </c>
      <c r="J642" s="2" t="b">
        <f>IF(C642,VLOOKUP(C642,list!$A$4:$B$109,2,0))</f>
        <v>0</v>
      </c>
      <c r="K642" s="2" t="b">
        <f>IF(D642,VLOOKUP(D642,list!$C$4:$D$109,2,0))</f>
        <v>0</v>
      </c>
      <c r="L642" s="4"/>
    </row>
    <row r="643" spans="2:12" x14ac:dyDescent="0.25">
      <c r="B643" s="41"/>
      <c r="C643" s="2"/>
      <c r="D643" s="2"/>
      <c r="E643" s="2"/>
      <c r="F643" s="2"/>
      <c r="G643" s="2">
        <f t="shared" si="18"/>
        <v>0</v>
      </c>
      <c r="H643" s="2"/>
      <c r="I643" s="2">
        <f t="shared" si="19"/>
        <v>0</v>
      </c>
      <c r="J643" s="2" t="b">
        <f>IF(C643,VLOOKUP(C643,list!$A$4:$B$109,2,0))</f>
        <v>0</v>
      </c>
      <c r="K643" s="2" t="b">
        <f>IF(D643,VLOOKUP(D643,list!$C$4:$D$109,2,0))</f>
        <v>0</v>
      </c>
      <c r="L643" s="4"/>
    </row>
    <row r="644" spans="2:12" x14ac:dyDescent="0.25">
      <c r="B644" s="41"/>
      <c r="C644" s="2"/>
      <c r="D644" s="2"/>
      <c r="E644" s="2"/>
      <c r="F644" s="2"/>
      <c r="G644" s="2">
        <f t="shared" si="18"/>
        <v>0</v>
      </c>
      <c r="H644" s="2"/>
      <c r="I644" s="2">
        <f t="shared" si="19"/>
        <v>0</v>
      </c>
      <c r="J644" s="2" t="b">
        <f>IF(C644,VLOOKUP(C644,list!$A$4:$B$109,2,0))</f>
        <v>0</v>
      </c>
      <c r="K644" s="2" t="b">
        <f>IF(D644,VLOOKUP(D644,list!$C$4:$D$109,2,0))</f>
        <v>0</v>
      </c>
      <c r="L644" s="4"/>
    </row>
    <row r="645" spans="2:12" x14ac:dyDescent="0.25">
      <c r="B645" s="41"/>
      <c r="C645" s="2"/>
      <c r="D645" s="2"/>
      <c r="E645" s="2"/>
      <c r="F645" s="2"/>
      <c r="G645" s="2">
        <f t="shared" si="18"/>
        <v>0</v>
      </c>
      <c r="H645" s="2"/>
      <c r="I645" s="2">
        <f t="shared" si="19"/>
        <v>0</v>
      </c>
      <c r="J645" s="2" t="b">
        <f>IF(C645,VLOOKUP(C645,list!$A$4:$B$109,2,0))</f>
        <v>0</v>
      </c>
      <c r="K645" s="2" t="b">
        <f>IF(D645,VLOOKUP(D645,list!$C$4:$D$109,2,0))</f>
        <v>0</v>
      </c>
      <c r="L645" s="4"/>
    </row>
    <row r="646" spans="2:12" x14ac:dyDescent="0.25">
      <c r="B646" s="41"/>
      <c r="C646" s="2"/>
      <c r="D646" s="2"/>
      <c r="E646" s="2"/>
      <c r="F646" s="2"/>
      <c r="G646" s="2">
        <f t="shared" ref="G646:G709" si="20">+F646*E646</f>
        <v>0</v>
      </c>
      <c r="H646" s="2"/>
      <c r="I646" s="2">
        <f t="shared" ref="I646:I709" si="21">+G646-H646</f>
        <v>0</v>
      </c>
      <c r="J646" s="2" t="b">
        <f>IF(C646,VLOOKUP(C646,list!$A$4:$B$109,2,0))</f>
        <v>0</v>
      </c>
      <c r="K646" s="2" t="b">
        <f>IF(D646,VLOOKUP(D646,list!$C$4:$D$109,2,0))</f>
        <v>0</v>
      </c>
      <c r="L646" s="4"/>
    </row>
    <row r="647" spans="2:12" x14ac:dyDescent="0.25">
      <c r="B647" s="41"/>
      <c r="C647" s="2"/>
      <c r="D647" s="2"/>
      <c r="E647" s="2"/>
      <c r="F647" s="2"/>
      <c r="G647" s="2">
        <f t="shared" si="20"/>
        <v>0</v>
      </c>
      <c r="H647" s="2"/>
      <c r="I647" s="2">
        <f t="shared" si="21"/>
        <v>0</v>
      </c>
      <c r="J647" s="2" t="b">
        <f>IF(C647,VLOOKUP(C647,list!$A$4:$B$109,2,0))</f>
        <v>0</v>
      </c>
      <c r="K647" s="2" t="b">
        <f>IF(D647,VLOOKUP(D647,list!$C$4:$D$109,2,0))</f>
        <v>0</v>
      </c>
      <c r="L647" s="4"/>
    </row>
    <row r="648" spans="2:12" x14ac:dyDescent="0.25">
      <c r="B648" s="41"/>
      <c r="C648" s="2"/>
      <c r="D648" s="2"/>
      <c r="E648" s="2"/>
      <c r="F648" s="2"/>
      <c r="G648" s="2">
        <f t="shared" si="20"/>
        <v>0</v>
      </c>
      <c r="H648" s="2"/>
      <c r="I648" s="2">
        <f t="shared" si="21"/>
        <v>0</v>
      </c>
      <c r="J648" s="2" t="b">
        <f>IF(C648,VLOOKUP(C648,list!$A$4:$B$109,2,0))</f>
        <v>0</v>
      </c>
      <c r="K648" s="2" t="b">
        <f>IF(D648,VLOOKUP(D648,list!$C$4:$D$109,2,0))</f>
        <v>0</v>
      </c>
      <c r="L648" s="4"/>
    </row>
    <row r="649" spans="2:12" x14ac:dyDescent="0.25">
      <c r="B649" s="41"/>
      <c r="C649" s="2"/>
      <c r="D649" s="2"/>
      <c r="E649" s="2"/>
      <c r="F649" s="2"/>
      <c r="G649" s="2">
        <f t="shared" si="20"/>
        <v>0</v>
      </c>
      <c r="H649" s="2"/>
      <c r="I649" s="2">
        <f t="shared" si="21"/>
        <v>0</v>
      </c>
      <c r="J649" s="2" t="b">
        <f>IF(C649,VLOOKUP(C649,list!$A$4:$B$109,2,0))</f>
        <v>0</v>
      </c>
      <c r="K649" s="2" t="b">
        <f>IF(D649,VLOOKUP(D649,list!$C$4:$D$109,2,0))</f>
        <v>0</v>
      </c>
      <c r="L649" s="4"/>
    </row>
    <row r="650" spans="2:12" x14ac:dyDescent="0.25">
      <c r="B650" s="41"/>
      <c r="C650" s="2"/>
      <c r="D650" s="2"/>
      <c r="E650" s="2"/>
      <c r="F650" s="2"/>
      <c r="G650" s="2">
        <f t="shared" si="20"/>
        <v>0</v>
      </c>
      <c r="H650" s="2"/>
      <c r="I650" s="2">
        <f t="shared" si="21"/>
        <v>0</v>
      </c>
      <c r="J650" s="2" t="b">
        <f>IF(C650,VLOOKUP(C650,list!$A$4:$B$109,2,0))</f>
        <v>0</v>
      </c>
      <c r="K650" s="2" t="b">
        <f>IF(D650,VLOOKUP(D650,list!$C$4:$D$109,2,0))</f>
        <v>0</v>
      </c>
      <c r="L650" s="4"/>
    </row>
    <row r="651" spans="2:12" x14ac:dyDescent="0.25">
      <c r="B651" s="41"/>
      <c r="C651" s="2"/>
      <c r="D651" s="2"/>
      <c r="E651" s="2"/>
      <c r="F651" s="2"/>
      <c r="G651" s="2">
        <f t="shared" si="20"/>
        <v>0</v>
      </c>
      <c r="H651" s="2"/>
      <c r="I651" s="2">
        <f t="shared" si="21"/>
        <v>0</v>
      </c>
      <c r="J651" s="2" t="b">
        <f>IF(C651,VLOOKUP(C651,list!$A$4:$B$109,2,0))</f>
        <v>0</v>
      </c>
      <c r="K651" s="2" t="b">
        <f>IF(D651,VLOOKUP(D651,list!$C$4:$D$109,2,0))</f>
        <v>0</v>
      </c>
      <c r="L651" s="4"/>
    </row>
    <row r="652" spans="2:12" x14ac:dyDescent="0.25">
      <c r="B652" s="41"/>
      <c r="C652" s="2"/>
      <c r="D652" s="2"/>
      <c r="E652" s="2"/>
      <c r="F652" s="2"/>
      <c r="G652" s="2">
        <f t="shared" si="20"/>
        <v>0</v>
      </c>
      <c r="H652" s="2"/>
      <c r="I652" s="2">
        <f t="shared" si="21"/>
        <v>0</v>
      </c>
      <c r="J652" s="2" t="b">
        <f>IF(C652,VLOOKUP(C652,list!$A$4:$B$109,2,0))</f>
        <v>0</v>
      </c>
      <c r="K652" s="2" t="b">
        <f>IF(D652,VLOOKUP(D652,list!$C$4:$D$109,2,0))</f>
        <v>0</v>
      </c>
      <c r="L652" s="4"/>
    </row>
    <row r="653" spans="2:12" x14ac:dyDescent="0.25">
      <c r="B653" s="41"/>
      <c r="C653" s="2"/>
      <c r="D653" s="2"/>
      <c r="E653" s="2"/>
      <c r="F653" s="2"/>
      <c r="G653" s="2">
        <f t="shared" si="20"/>
        <v>0</v>
      </c>
      <c r="H653" s="2"/>
      <c r="I653" s="2">
        <f t="shared" si="21"/>
        <v>0</v>
      </c>
      <c r="J653" s="2" t="b">
        <f>IF(C653,VLOOKUP(C653,list!$A$4:$B$109,2,0))</f>
        <v>0</v>
      </c>
      <c r="K653" s="2" t="b">
        <f>IF(D653,VLOOKUP(D653,list!$C$4:$D$109,2,0))</f>
        <v>0</v>
      </c>
      <c r="L653" s="4"/>
    </row>
    <row r="654" spans="2:12" x14ac:dyDescent="0.25">
      <c r="B654" s="41"/>
      <c r="C654" s="2"/>
      <c r="D654" s="2"/>
      <c r="E654" s="2"/>
      <c r="F654" s="2"/>
      <c r="G654" s="2">
        <f t="shared" si="20"/>
        <v>0</v>
      </c>
      <c r="H654" s="2"/>
      <c r="I654" s="2">
        <f t="shared" si="21"/>
        <v>0</v>
      </c>
      <c r="J654" s="2" t="b">
        <f>IF(C654,VLOOKUP(C654,list!$A$4:$B$109,2,0))</f>
        <v>0</v>
      </c>
      <c r="K654" s="2" t="b">
        <f>IF(D654,VLOOKUP(D654,list!$C$4:$D$109,2,0))</f>
        <v>0</v>
      </c>
      <c r="L654" s="4"/>
    </row>
    <row r="655" spans="2:12" x14ac:dyDescent="0.25">
      <c r="B655" s="41"/>
      <c r="C655" s="2"/>
      <c r="D655" s="2"/>
      <c r="E655" s="2"/>
      <c r="F655" s="2"/>
      <c r="G655" s="2">
        <f t="shared" si="20"/>
        <v>0</v>
      </c>
      <c r="H655" s="2"/>
      <c r="I655" s="2">
        <f t="shared" si="21"/>
        <v>0</v>
      </c>
      <c r="J655" s="2" t="b">
        <f>IF(C655,VLOOKUP(C655,list!$A$4:$B$109,2,0))</f>
        <v>0</v>
      </c>
      <c r="K655" s="2" t="b">
        <f>IF(D655,VLOOKUP(D655,list!$C$4:$D$109,2,0))</f>
        <v>0</v>
      </c>
      <c r="L655" s="4"/>
    </row>
    <row r="656" spans="2:12" x14ac:dyDescent="0.25">
      <c r="B656" s="41"/>
      <c r="C656" s="2"/>
      <c r="D656" s="2"/>
      <c r="E656" s="2"/>
      <c r="F656" s="2"/>
      <c r="G656" s="2">
        <f t="shared" si="20"/>
        <v>0</v>
      </c>
      <c r="H656" s="2"/>
      <c r="I656" s="2">
        <f t="shared" si="21"/>
        <v>0</v>
      </c>
      <c r="J656" s="2" t="b">
        <f>IF(C656,VLOOKUP(C656,list!$A$4:$B$109,2,0))</f>
        <v>0</v>
      </c>
      <c r="K656" s="2" t="b">
        <f>IF(D656,VLOOKUP(D656,list!$C$4:$D$109,2,0))</f>
        <v>0</v>
      </c>
      <c r="L656" s="4"/>
    </row>
    <row r="657" spans="2:12" x14ac:dyDescent="0.25">
      <c r="B657" s="41"/>
      <c r="C657" s="2"/>
      <c r="D657" s="2"/>
      <c r="E657" s="2"/>
      <c r="F657" s="2"/>
      <c r="G657" s="2">
        <f t="shared" si="20"/>
        <v>0</v>
      </c>
      <c r="H657" s="2"/>
      <c r="I657" s="2">
        <f t="shared" si="21"/>
        <v>0</v>
      </c>
      <c r="J657" s="2" t="b">
        <f>IF(C657,VLOOKUP(C657,list!$A$4:$B$109,2,0))</f>
        <v>0</v>
      </c>
      <c r="K657" s="2" t="b">
        <f>IF(D657,VLOOKUP(D657,list!$C$4:$D$109,2,0))</f>
        <v>0</v>
      </c>
      <c r="L657" s="4"/>
    </row>
    <row r="658" spans="2:12" x14ac:dyDescent="0.25">
      <c r="B658" s="41"/>
      <c r="C658" s="2"/>
      <c r="D658" s="2"/>
      <c r="E658" s="2"/>
      <c r="F658" s="2"/>
      <c r="G658" s="2">
        <f t="shared" si="20"/>
        <v>0</v>
      </c>
      <c r="H658" s="2"/>
      <c r="I658" s="2">
        <f t="shared" si="21"/>
        <v>0</v>
      </c>
      <c r="J658" s="2" t="b">
        <f>IF(C658,VLOOKUP(C658,list!$A$4:$B$109,2,0))</f>
        <v>0</v>
      </c>
      <c r="K658" s="2" t="b">
        <f>IF(D658,VLOOKUP(D658,list!$C$4:$D$109,2,0))</f>
        <v>0</v>
      </c>
      <c r="L658" s="4"/>
    </row>
    <row r="659" spans="2:12" x14ac:dyDescent="0.25">
      <c r="B659" s="41"/>
      <c r="C659" s="2"/>
      <c r="D659" s="2"/>
      <c r="E659" s="2"/>
      <c r="F659" s="2"/>
      <c r="G659" s="2">
        <f t="shared" si="20"/>
        <v>0</v>
      </c>
      <c r="H659" s="2"/>
      <c r="I659" s="2">
        <f t="shared" si="21"/>
        <v>0</v>
      </c>
      <c r="J659" s="2" t="b">
        <f>IF(C659,VLOOKUP(C659,list!$A$4:$B$109,2,0))</f>
        <v>0</v>
      </c>
      <c r="K659" s="2" t="b">
        <f>IF(D659,VLOOKUP(D659,list!$C$4:$D$109,2,0))</f>
        <v>0</v>
      </c>
      <c r="L659" s="4"/>
    </row>
    <row r="660" spans="2:12" x14ac:dyDescent="0.25">
      <c r="B660" s="41"/>
      <c r="C660" s="2"/>
      <c r="D660" s="2"/>
      <c r="E660" s="2"/>
      <c r="F660" s="2"/>
      <c r="G660" s="2">
        <f t="shared" si="20"/>
        <v>0</v>
      </c>
      <c r="H660" s="2"/>
      <c r="I660" s="2">
        <f t="shared" si="21"/>
        <v>0</v>
      </c>
      <c r="J660" s="2" t="b">
        <f>IF(C660,VLOOKUP(C660,list!$A$4:$B$109,2,0))</f>
        <v>0</v>
      </c>
      <c r="K660" s="2" t="b">
        <f>IF(D660,VLOOKUP(D660,list!$C$4:$D$109,2,0))</f>
        <v>0</v>
      </c>
      <c r="L660" s="4"/>
    </row>
    <row r="661" spans="2:12" x14ac:dyDescent="0.25">
      <c r="B661" s="41"/>
      <c r="C661" s="2"/>
      <c r="D661" s="2"/>
      <c r="E661" s="2"/>
      <c r="F661" s="2"/>
      <c r="G661" s="2">
        <f t="shared" si="20"/>
        <v>0</v>
      </c>
      <c r="H661" s="2"/>
      <c r="I661" s="2">
        <f t="shared" si="21"/>
        <v>0</v>
      </c>
      <c r="J661" s="2" t="b">
        <f>IF(C661,VLOOKUP(C661,list!$A$4:$B$109,2,0))</f>
        <v>0</v>
      </c>
      <c r="K661" s="2" t="b">
        <f>IF(D661,VLOOKUP(D661,list!$C$4:$D$109,2,0))</f>
        <v>0</v>
      </c>
      <c r="L661" s="4"/>
    </row>
    <row r="662" spans="2:12" x14ac:dyDescent="0.25">
      <c r="B662" s="41"/>
      <c r="C662" s="2"/>
      <c r="D662" s="2"/>
      <c r="E662" s="2"/>
      <c r="F662" s="2"/>
      <c r="G662" s="2">
        <f t="shared" si="20"/>
        <v>0</v>
      </c>
      <c r="H662" s="2"/>
      <c r="I662" s="2">
        <f t="shared" si="21"/>
        <v>0</v>
      </c>
      <c r="J662" s="2" t="b">
        <f>IF(C662,VLOOKUP(C662,list!$A$4:$B$109,2,0))</f>
        <v>0</v>
      </c>
      <c r="K662" s="2" t="b">
        <f>IF(D662,VLOOKUP(D662,list!$C$4:$D$109,2,0))</f>
        <v>0</v>
      </c>
      <c r="L662" s="4"/>
    </row>
    <row r="663" spans="2:12" x14ac:dyDescent="0.25">
      <c r="B663" s="41"/>
      <c r="C663" s="2"/>
      <c r="D663" s="2"/>
      <c r="E663" s="2"/>
      <c r="F663" s="2"/>
      <c r="G663" s="2">
        <f t="shared" si="20"/>
        <v>0</v>
      </c>
      <c r="H663" s="2"/>
      <c r="I663" s="2">
        <f t="shared" si="21"/>
        <v>0</v>
      </c>
      <c r="J663" s="2" t="b">
        <f>IF(C663,VLOOKUP(C663,list!$A$4:$B$109,2,0))</f>
        <v>0</v>
      </c>
      <c r="K663" s="2" t="b">
        <f>IF(D663,VLOOKUP(D663,list!$C$4:$D$109,2,0))</f>
        <v>0</v>
      </c>
      <c r="L663" s="4"/>
    </row>
    <row r="664" spans="2:12" x14ac:dyDescent="0.25">
      <c r="B664" s="41"/>
      <c r="C664" s="2"/>
      <c r="D664" s="2"/>
      <c r="E664" s="2"/>
      <c r="F664" s="2"/>
      <c r="G664" s="2">
        <f t="shared" si="20"/>
        <v>0</v>
      </c>
      <c r="H664" s="2"/>
      <c r="I664" s="2">
        <f t="shared" si="21"/>
        <v>0</v>
      </c>
      <c r="J664" s="2" t="b">
        <f>IF(C664,VLOOKUP(C664,list!$A$4:$B$109,2,0))</f>
        <v>0</v>
      </c>
      <c r="K664" s="2" t="b">
        <f>IF(D664,VLOOKUP(D664,list!$C$4:$D$109,2,0))</f>
        <v>0</v>
      </c>
      <c r="L664" s="4"/>
    </row>
    <row r="665" spans="2:12" x14ac:dyDescent="0.25">
      <c r="B665" s="41"/>
      <c r="C665" s="2"/>
      <c r="D665" s="2"/>
      <c r="E665" s="2"/>
      <c r="F665" s="2"/>
      <c r="G665" s="2">
        <f t="shared" si="20"/>
        <v>0</v>
      </c>
      <c r="H665" s="2"/>
      <c r="I665" s="2">
        <f t="shared" si="21"/>
        <v>0</v>
      </c>
      <c r="J665" s="2" t="b">
        <f>IF(C665,VLOOKUP(C665,list!$A$4:$B$109,2,0))</f>
        <v>0</v>
      </c>
      <c r="K665" s="2" t="b">
        <f>IF(D665,VLOOKUP(D665,list!$C$4:$D$109,2,0))</f>
        <v>0</v>
      </c>
      <c r="L665" s="4"/>
    </row>
    <row r="666" spans="2:12" x14ac:dyDescent="0.25">
      <c r="B666" s="41"/>
      <c r="C666" s="2"/>
      <c r="D666" s="2"/>
      <c r="E666" s="2"/>
      <c r="F666" s="2"/>
      <c r="G666" s="2">
        <f t="shared" si="20"/>
        <v>0</v>
      </c>
      <c r="H666" s="2"/>
      <c r="I666" s="2">
        <f t="shared" si="21"/>
        <v>0</v>
      </c>
      <c r="J666" s="2" t="b">
        <f>IF(C666,VLOOKUP(C666,list!$A$4:$B$109,2,0))</f>
        <v>0</v>
      </c>
      <c r="K666" s="2" t="b">
        <f>IF(D666,VLOOKUP(D666,list!$C$4:$D$109,2,0))</f>
        <v>0</v>
      </c>
      <c r="L666" s="4"/>
    </row>
    <row r="667" spans="2:12" x14ac:dyDescent="0.25">
      <c r="B667" s="41"/>
      <c r="C667" s="2"/>
      <c r="D667" s="2"/>
      <c r="E667" s="2"/>
      <c r="F667" s="2"/>
      <c r="G667" s="2">
        <f t="shared" si="20"/>
        <v>0</v>
      </c>
      <c r="H667" s="2"/>
      <c r="I667" s="2">
        <f t="shared" si="21"/>
        <v>0</v>
      </c>
      <c r="J667" s="2" t="b">
        <f>IF(C667,VLOOKUP(C667,list!$A$4:$B$109,2,0))</f>
        <v>0</v>
      </c>
      <c r="K667" s="2" t="b">
        <f>IF(D667,VLOOKUP(D667,list!$C$4:$D$109,2,0))</f>
        <v>0</v>
      </c>
      <c r="L667" s="4"/>
    </row>
    <row r="668" spans="2:12" x14ac:dyDescent="0.25">
      <c r="B668" s="41"/>
      <c r="C668" s="2"/>
      <c r="D668" s="2"/>
      <c r="E668" s="2"/>
      <c r="F668" s="2"/>
      <c r="G668" s="2">
        <f t="shared" si="20"/>
        <v>0</v>
      </c>
      <c r="H668" s="2"/>
      <c r="I668" s="2">
        <f t="shared" si="21"/>
        <v>0</v>
      </c>
      <c r="J668" s="2" t="b">
        <f>IF(C668,VLOOKUP(C668,list!$A$4:$B$109,2,0))</f>
        <v>0</v>
      </c>
      <c r="K668" s="2" t="b">
        <f>IF(D668,VLOOKUP(D668,list!$C$4:$D$109,2,0))</f>
        <v>0</v>
      </c>
      <c r="L668" s="4"/>
    </row>
    <row r="669" spans="2:12" x14ac:dyDescent="0.25">
      <c r="B669" s="41"/>
      <c r="C669" s="2"/>
      <c r="D669" s="2"/>
      <c r="E669" s="2"/>
      <c r="F669" s="2"/>
      <c r="G669" s="2">
        <f t="shared" si="20"/>
        <v>0</v>
      </c>
      <c r="H669" s="2"/>
      <c r="I669" s="2">
        <f t="shared" si="21"/>
        <v>0</v>
      </c>
      <c r="J669" s="2" t="b">
        <f>IF(C669,VLOOKUP(C669,list!$A$4:$B$109,2,0))</f>
        <v>0</v>
      </c>
      <c r="K669" s="2" t="b">
        <f>IF(D669,VLOOKUP(D669,list!$C$4:$D$109,2,0))</f>
        <v>0</v>
      </c>
      <c r="L669" s="4"/>
    </row>
    <row r="670" spans="2:12" x14ac:dyDescent="0.25">
      <c r="B670" s="41"/>
      <c r="C670" s="2"/>
      <c r="D670" s="2"/>
      <c r="E670" s="2"/>
      <c r="F670" s="2"/>
      <c r="G670" s="2">
        <f t="shared" si="20"/>
        <v>0</v>
      </c>
      <c r="H670" s="2"/>
      <c r="I670" s="2">
        <f t="shared" si="21"/>
        <v>0</v>
      </c>
      <c r="J670" s="2" t="b">
        <f>IF(C670,VLOOKUP(C670,list!$A$4:$B$109,2,0))</f>
        <v>0</v>
      </c>
      <c r="K670" s="2" t="b">
        <f>IF(D670,VLOOKUP(D670,list!$C$4:$D$109,2,0))</f>
        <v>0</v>
      </c>
      <c r="L670" s="4"/>
    </row>
    <row r="671" spans="2:12" x14ac:dyDescent="0.25">
      <c r="B671" s="41"/>
      <c r="C671" s="2"/>
      <c r="D671" s="2"/>
      <c r="E671" s="2"/>
      <c r="F671" s="2"/>
      <c r="G671" s="2">
        <f t="shared" si="20"/>
        <v>0</v>
      </c>
      <c r="H671" s="2"/>
      <c r="I671" s="2">
        <f t="shared" si="21"/>
        <v>0</v>
      </c>
      <c r="J671" s="2" t="b">
        <f>IF(C671,VLOOKUP(C671,list!$A$4:$B$109,2,0))</f>
        <v>0</v>
      </c>
      <c r="K671" s="2" t="b">
        <f>IF(D671,VLOOKUP(D671,list!$C$4:$D$109,2,0))</f>
        <v>0</v>
      </c>
      <c r="L671" s="4"/>
    </row>
    <row r="672" spans="2:12" x14ac:dyDescent="0.25">
      <c r="B672" s="41"/>
      <c r="C672" s="2"/>
      <c r="D672" s="2"/>
      <c r="E672" s="2"/>
      <c r="F672" s="2"/>
      <c r="G672" s="2">
        <f t="shared" si="20"/>
        <v>0</v>
      </c>
      <c r="H672" s="2"/>
      <c r="I672" s="2">
        <f t="shared" si="21"/>
        <v>0</v>
      </c>
      <c r="J672" s="2" t="b">
        <f>IF(C672,VLOOKUP(C672,list!$A$4:$B$109,2,0))</f>
        <v>0</v>
      </c>
      <c r="K672" s="2" t="b">
        <f>IF(D672,VLOOKUP(D672,list!$C$4:$D$109,2,0))</f>
        <v>0</v>
      </c>
      <c r="L672" s="4"/>
    </row>
    <row r="673" spans="2:12" x14ac:dyDescent="0.25">
      <c r="B673" s="41"/>
      <c r="C673" s="2"/>
      <c r="D673" s="2"/>
      <c r="E673" s="2"/>
      <c r="F673" s="2"/>
      <c r="G673" s="2">
        <f t="shared" si="20"/>
        <v>0</v>
      </c>
      <c r="H673" s="2"/>
      <c r="I673" s="2">
        <f t="shared" si="21"/>
        <v>0</v>
      </c>
      <c r="J673" s="2" t="b">
        <f>IF(C673,VLOOKUP(C673,list!$A$4:$B$109,2,0))</f>
        <v>0</v>
      </c>
      <c r="K673" s="2" t="b">
        <f>IF(D673,VLOOKUP(D673,list!$C$4:$D$109,2,0))</f>
        <v>0</v>
      </c>
      <c r="L673" s="4"/>
    </row>
    <row r="674" spans="2:12" x14ac:dyDescent="0.25">
      <c r="B674" s="41"/>
      <c r="C674" s="2"/>
      <c r="D674" s="2"/>
      <c r="E674" s="2"/>
      <c r="F674" s="2"/>
      <c r="G674" s="2">
        <f t="shared" si="20"/>
        <v>0</v>
      </c>
      <c r="H674" s="2"/>
      <c r="I674" s="2">
        <f t="shared" si="21"/>
        <v>0</v>
      </c>
      <c r="J674" s="2" t="b">
        <f>IF(C674,VLOOKUP(C674,list!$A$4:$B$109,2,0))</f>
        <v>0</v>
      </c>
      <c r="K674" s="2" t="b">
        <f>IF(D674,VLOOKUP(D674,list!$C$4:$D$109,2,0))</f>
        <v>0</v>
      </c>
      <c r="L674" s="4"/>
    </row>
    <row r="675" spans="2:12" x14ac:dyDescent="0.25">
      <c r="B675" s="41"/>
      <c r="C675" s="2"/>
      <c r="D675" s="2"/>
      <c r="E675" s="2"/>
      <c r="F675" s="2"/>
      <c r="G675" s="2">
        <f t="shared" si="20"/>
        <v>0</v>
      </c>
      <c r="H675" s="2"/>
      <c r="I675" s="2">
        <f t="shared" si="21"/>
        <v>0</v>
      </c>
      <c r="J675" s="2" t="b">
        <f>IF(C675,VLOOKUP(C675,list!$A$4:$B$109,2,0))</f>
        <v>0</v>
      </c>
      <c r="K675" s="2" t="b">
        <f>IF(D675,VLOOKUP(D675,list!$C$4:$D$109,2,0))</f>
        <v>0</v>
      </c>
      <c r="L675" s="4"/>
    </row>
    <row r="676" spans="2:12" x14ac:dyDescent="0.25">
      <c r="B676" s="41"/>
      <c r="C676" s="2"/>
      <c r="D676" s="2"/>
      <c r="E676" s="2"/>
      <c r="F676" s="2"/>
      <c r="G676" s="2">
        <f t="shared" si="20"/>
        <v>0</v>
      </c>
      <c r="H676" s="2"/>
      <c r="I676" s="2">
        <f t="shared" si="21"/>
        <v>0</v>
      </c>
      <c r="J676" s="2" t="b">
        <f>IF(C676,VLOOKUP(C676,list!$A$4:$B$109,2,0))</f>
        <v>0</v>
      </c>
      <c r="K676" s="2" t="b">
        <f>IF(D676,VLOOKUP(D676,list!$C$4:$D$109,2,0))</f>
        <v>0</v>
      </c>
      <c r="L676" s="4"/>
    </row>
    <row r="677" spans="2:12" x14ac:dyDescent="0.25">
      <c r="B677" s="41"/>
      <c r="C677" s="2"/>
      <c r="D677" s="2"/>
      <c r="E677" s="2"/>
      <c r="F677" s="2"/>
      <c r="G677" s="2">
        <f t="shared" si="20"/>
        <v>0</v>
      </c>
      <c r="H677" s="2"/>
      <c r="I677" s="2">
        <f t="shared" si="21"/>
        <v>0</v>
      </c>
      <c r="J677" s="2" t="b">
        <f>IF(C677,VLOOKUP(C677,list!$A$4:$B$109,2,0))</f>
        <v>0</v>
      </c>
      <c r="K677" s="2" t="b">
        <f>IF(D677,VLOOKUP(D677,list!$C$4:$D$109,2,0))</f>
        <v>0</v>
      </c>
      <c r="L677" s="4"/>
    </row>
    <row r="678" spans="2:12" x14ac:dyDescent="0.25">
      <c r="B678" s="41"/>
      <c r="C678" s="2"/>
      <c r="D678" s="2"/>
      <c r="E678" s="2"/>
      <c r="F678" s="2"/>
      <c r="G678" s="2">
        <f t="shared" si="20"/>
        <v>0</v>
      </c>
      <c r="H678" s="2"/>
      <c r="I678" s="2">
        <f t="shared" si="21"/>
        <v>0</v>
      </c>
      <c r="J678" s="2" t="b">
        <f>IF(C678,VLOOKUP(C678,list!$A$4:$B$109,2,0))</f>
        <v>0</v>
      </c>
      <c r="K678" s="2" t="b">
        <f>IF(D678,VLOOKUP(D678,list!$C$4:$D$109,2,0))</f>
        <v>0</v>
      </c>
      <c r="L678" s="4"/>
    </row>
    <row r="679" spans="2:12" x14ac:dyDescent="0.25">
      <c r="B679" s="41"/>
      <c r="C679" s="2"/>
      <c r="D679" s="2"/>
      <c r="E679" s="2"/>
      <c r="F679" s="2"/>
      <c r="G679" s="2">
        <f t="shared" si="20"/>
        <v>0</v>
      </c>
      <c r="H679" s="2"/>
      <c r="I679" s="2">
        <f t="shared" si="21"/>
        <v>0</v>
      </c>
      <c r="J679" s="2" t="b">
        <f>IF(C679,VLOOKUP(C679,list!$A$4:$B$109,2,0))</f>
        <v>0</v>
      </c>
      <c r="K679" s="2" t="b">
        <f>IF(D679,VLOOKUP(D679,list!$C$4:$D$109,2,0))</f>
        <v>0</v>
      </c>
      <c r="L679" s="4"/>
    </row>
    <row r="680" spans="2:12" x14ac:dyDescent="0.25">
      <c r="B680" s="41"/>
      <c r="C680" s="2"/>
      <c r="D680" s="2"/>
      <c r="E680" s="2"/>
      <c r="F680" s="2"/>
      <c r="G680" s="2">
        <f t="shared" si="20"/>
        <v>0</v>
      </c>
      <c r="H680" s="2"/>
      <c r="I680" s="2">
        <f t="shared" si="21"/>
        <v>0</v>
      </c>
      <c r="J680" s="2" t="b">
        <f>IF(C680,VLOOKUP(C680,list!$A$4:$B$109,2,0))</f>
        <v>0</v>
      </c>
      <c r="K680" s="2" t="b">
        <f>IF(D680,VLOOKUP(D680,list!$C$4:$D$109,2,0))</f>
        <v>0</v>
      </c>
      <c r="L680" s="4"/>
    </row>
    <row r="681" spans="2:12" x14ac:dyDescent="0.25">
      <c r="B681" s="41"/>
      <c r="C681" s="2"/>
      <c r="D681" s="2"/>
      <c r="E681" s="2"/>
      <c r="F681" s="2"/>
      <c r="G681" s="2">
        <f t="shared" si="20"/>
        <v>0</v>
      </c>
      <c r="H681" s="2"/>
      <c r="I681" s="2">
        <f t="shared" si="21"/>
        <v>0</v>
      </c>
      <c r="J681" s="2" t="b">
        <f>IF(C681,VLOOKUP(C681,list!$A$4:$B$109,2,0))</f>
        <v>0</v>
      </c>
      <c r="K681" s="2" t="b">
        <f>IF(D681,VLOOKUP(D681,list!$C$4:$D$109,2,0))</f>
        <v>0</v>
      </c>
      <c r="L681" s="4"/>
    </row>
    <row r="682" spans="2:12" x14ac:dyDescent="0.25">
      <c r="B682" s="41"/>
      <c r="C682" s="2"/>
      <c r="D682" s="2"/>
      <c r="E682" s="2"/>
      <c r="F682" s="2"/>
      <c r="G682" s="2">
        <f t="shared" si="20"/>
        <v>0</v>
      </c>
      <c r="H682" s="2"/>
      <c r="I682" s="2">
        <f t="shared" si="21"/>
        <v>0</v>
      </c>
      <c r="J682" s="2" t="b">
        <f>IF(C682,VLOOKUP(C682,list!$A$4:$B$109,2,0))</f>
        <v>0</v>
      </c>
      <c r="K682" s="2" t="b">
        <f>IF(D682,VLOOKUP(D682,list!$C$4:$D$109,2,0))</f>
        <v>0</v>
      </c>
      <c r="L682" s="4"/>
    </row>
    <row r="683" spans="2:12" x14ac:dyDescent="0.25">
      <c r="B683" s="41"/>
      <c r="C683" s="2"/>
      <c r="D683" s="2"/>
      <c r="E683" s="2"/>
      <c r="F683" s="2"/>
      <c r="G683" s="2">
        <f t="shared" si="20"/>
        <v>0</v>
      </c>
      <c r="H683" s="2"/>
      <c r="I683" s="2">
        <f t="shared" si="21"/>
        <v>0</v>
      </c>
      <c r="J683" s="2" t="b">
        <f>IF(C683,VLOOKUP(C683,list!$A$4:$B$109,2,0))</f>
        <v>0</v>
      </c>
      <c r="K683" s="2" t="b">
        <f>IF(D683,VLOOKUP(D683,list!$C$4:$D$109,2,0))</f>
        <v>0</v>
      </c>
      <c r="L683" s="4"/>
    </row>
    <row r="684" spans="2:12" x14ac:dyDescent="0.25">
      <c r="B684" s="41"/>
      <c r="C684" s="2"/>
      <c r="D684" s="2"/>
      <c r="E684" s="2"/>
      <c r="F684" s="2"/>
      <c r="G684" s="2">
        <f t="shared" si="20"/>
        <v>0</v>
      </c>
      <c r="H684" s="2"/>
      <c r="I684" s="2">
        <f t="shared" si="21"/>
        <v>0</v>
      </c>
      <c r="J684" s="2" t="b">
        <f>IF(C684,VLOOKUP(C684,list!$A$4:$B$109,2,0))</f>
        <v>0</v>
      </c>
      <c r="K684" s="2" t="b">
        <f>IF(D684,VLOOKUP(D684,list!$C$4:$D$109,2,0))</f>
        <v>0</v>
      </c>
      <c r="L684" s="4"/>
    </row>
    <row r="685" spans="2:12" x14ac:dyDescent="0.25">
      <c r="B685" s="41"/>
      <c r="C685" s="2"/>
      <c r="D685" s="2"/>
      <c r="E685" s="2"/>
      <c r="F685" s="2"/>
      <c r="G685" s="2">
        <f t="shared" si="20"/>
        <v>0</v>
      </c>
      <c r="H685" s="2"/>
      <c r="I685" s="2">
        <f t="shared" si="21"/>
        <v>0</v>
      </c>
      <c r="J685" s="2" t="b">
        <f>IF(C685,VLOOKUP(C685,list!$A$4:$B$109,2,0))</f>
        <v>0</v>
      </c>
      <c r="K685" s="2" t="b">
        <f>IF(D685,VLOOKUP(D685,list!$C$4:$D$109,2,0))</f>
        <v>0</v>
      </c>
      <c r="L685" s="4"/>
    </row>
    <row r="686" spans="2:12" x14ac:dyDescent="0.25">
      <c r="B686" s="41"/>
      <c r="C686" s="2"/>
      <c r="D686" s="2"/>
      <c r="E686" s="2"/>
      <c r="F686" s="2"/>
      <c r="G686" s="2">
        <f t="shared" si="20"/>
        <v>0</v>
      </c>
      <c r="H686" s="2"/>
      <c r="I686" s="2">
        <f t="shared" si="21"/>
        <v>0</v>
      </c>
      <c r="J686" s="2" t="b">
        <f>IF(C686,VLOOKUP(C686,list!$A$4:$B$109,2,0))</f>
        <v>0</v>
      </c>
      <c r="K686" s="2" t="b">
        <f>IF(D686,VLOOKUP(D686,list!$C$4:$D$109,2,0))</f>
        <v>0</v>
      </c>
      <c r="L686" s="4"/>
    </row>
    <row r="687" spans="2:12" x14ac:dyDescent="0.25">
      <c r="B687" s="41"/>
      <c r="C687" s="2"/>
      <c r="D687" s="2"/>
      <c r="E687" s="2"/>
      <c r="F687" s="2"/>
      <c r="G687" s="2">
        <f t="shared" si="20"/>
        <v>0</v>
      </c>
      <c r="H687" s="2"/>
      <c r="I687" s="2">
        <f t="shared" si="21"/>
        <v>0</v>
      </c>
      <c r="J687" s="2" t="b">
        <f>IF(C687,VLOOKUP(C687,list!$A$4:$B$109,2,0))</f>
        <v>0</v>
      </c>
      <c r="K687" s="2" t="b">
        <f>IF(D687,VLOOKUP(D687,list!$C$4:$D$109,2,0))</f>
        <v>0</v>
      </c>
      <c r="L687" s="4"/>
    </row>
    <row r="688" spans="2:12" x14ac:dyDescent="0.25">
      <c r="B688" s="41"/>
      <c r="C688" s="2"/>
      <c r="D688" s="2"/>
      <c r="E688" s="2"/>
      <c r="F688" s="2"/>
      <c r="G688" s="2">
        <f t="shared" si="20"/>
        <v>0</v>
      </c>
      <c r="H688" s="2"/>
      <c r="I688" s="2">
        <f t="shared" si="21"/>
        <v>0</v>
      </c>
      <c r="J688" s="2" t="b">
        <f>IF(C688,VLOOKUP(C688,list!$A$4:$B$109,2,0))</f>
        <v>0</v>
      </c>
      <c r="K688" s="2" t="b">
        <f>IF(D688,VLOOKUP(D688,list!$C$4:$D$109,2,0))</f>
        <v>0</v>
      </c>
      <c r="L688" s="4"/>
    </row>
    <row r="689" spans="2:12" x14ac:dyDescent="0.25">
      <c r="B689" s="41"/>
      <c r="C689" s="2"/>
      <c r="D689" s="2"/>
      <c r="E689" s="2"/>
      <c r="F689" s="2"/>
      <c r="G689" s="2">
        <f t="shared" si="20"/>
        <v>0</v>
      </c>
      <c r="H689" s="2"/>
      <c r="I689" s="2">
        <f t="shared" si="21"/>
        <v>0</v>
      </c>
      <c r="J689" s="2" t="b">
        <f>IF(C689,VLOOKUP(C689,list!$A$4:$B$109,2,0))</f>
        <v>0</v>
      </c>
      <c r="K689" s="2" t="b">
        <f>IF(D689,VLOOKUP(D689,list!$C$4:$D$109,2,0))</f>
        <v>0</v>
      </c>
      <c r="L689" s="4"/>
    </row>
    <row r="690" spans="2:12" x14ac:dyDescent="0.25">
      <c r="B690" s="41"/>
      <c r="C690" s="2"/>
      <c r="D690" s="2"/>
      <c r="E690" s="2"/>
      <c r="F690" s="2"/>
      <c r="G690" s="2">
        <f t="shared" si="20"/>
        <v>0</v>
      </c>
      <c r="H690" s="2"/>
      <c r="I690" s="2">
        <f t="shared" si="21"/>
        <v>0</v>
      </c>
      <c r="J690" s="2" t="b">
        <f>IF(C690,VLOOKUP(C690,list!$A$4:$B$109,2,0))</f>
        <v>0</v>
      </c>
      <c r="K690" s="2" t="b">
        <f>IF(D690,VLOOKUP(D690,list!$C$4:$D$109,2,0))</f>
        <v>0</v>
      </c>
      <c r="L690" s="4"/>
    </row>
    <row r="691" spans="2:12" x14ac:dyDescent="0.25">
      <c r="B691" s="41"/>
      <c r="C691" s="2"/>
      <c r="D691" s="2"/>
      <c r="E691" s="2"/>
      <c r="F691" s="2"/>
      <c r="G691" s="2">
        <f t="shared" si="20"/>
        <v>0</v>
      </c>
      <c r="H691" s="2"/>
      <c r="I691" s="2">
        <f t="shared" si="21"/>
        <v>0</v>
      </c>
      <c r="J691" s="2" t="b">
        <f>IF(C691,VLOOKUP(C691,list!$A$4:$B$109,2,0))</f>
        <v>0</v>
      </c>
      <c r="K691" s="2" t="b">
        <f>IF(D691,VLOOKUP(D691,list!$C$4:$D$109,2,0))</f>
        <v>0</v>
      </c>
      <c r="L691" s="4"/>
    </row>
    <row r="692" spans="2:12" x14ac:dyDescent="0.25">
      <c r="B692" s="41"/>
      <c r="C692" s="2"/>
      <c r="D692" s="2"/>
      <c r="E692" s="2"/>
      <c r="F692" s="2"/>
      <c r="G692" s="2">
        <f t="shared" si="20"/>
        <v>0</v>
      </c>
      <c r="H692" s="2"/>
      <c r="I692" s="2">
        <f t="shared" si="21"/>
        <v>0</v>
      </c>
      <c r="J692" s="2" t="b">
        <f>IF(C692,VLOOKUP(C692,list!$A$4:$B$109,2,0))</f>
        <v>0</v>
      </c>
      <c r="K692" s="2" t="b">
        <f>IF(D692,VLOOKUP(D692,list!$C$4:$D$109,2,0))</f>
        <v>0</v>
      </c>
      <c r="L692" s="4"/>
    </row>
    <row r="693" spans="2:12" x14ac:dyDescent="0.25">
      <c r="B693" s="41"/>
      <c r="C693" s="2"/>
      <c r="D693" s="2"/>
      <c r="E693" s="2"/>
      <c r="F693" s="2"/>
      <c r="G693" s="2">
        <f t="shared" si="20"/>
        <v>0</v>
      </c>
      <c r="H693" s="2"/>
      <c r="I693" s="2">
        <f t="shared" si="21"/>
        <v>0</v>
      </c>
      <c r="J693" s="2" t="b">
        <f>IF(C693,VLOOKUP(C693,list!$A$4:$B$109,2,0))</f>
        <v>0</v>
      </c>
      <c r="K693" s="2" t="b">
        <f>IF(D693,VLOOKUP(D693,list!$C$4:$D$109,2,0))</f>
        <v>0</v>
      </c>
      <c r="L693" s="4"/>
    </row>
    <row r="694" spans="2:12" x14ac:dyDescent="0.25">
      <c r="B694" s="41"/>
      <c r="C694" s="2"/>
      <c r="D694" s="2"/>
      <c r="E694" s="2"/>
      <c r="F694" s="2"/>
      <c r="G694" s="2">
        <f t="shared" si="20"/>
        <v>0</v>
      </c>
      <c r="H694" s="2"/>
      <c r="I694" s="2">
        <f t="shared" si="21"/>
        <v>0</v>
      </c>
      <c r="J694" s="2" t="b">
        <f>IF(C694,VLOOKUP(C694,list!$A$4:$B$109,2,0))</f>
        <v>0</v>
      </c>
      <c r="K694" s="2" t="b">
        <f>IF(D694,VLOOKUP(D694,list!$C$4:$D$109,2,0))</f>
        <v>0</v>
      </c>
      <c r="L694" s="4"/>
    </row>
    <row r="695" spans="2:12" x14ac:dyDescent="0.25">
      <c r="B695" s="41"/>
      <c r="C695" s="2"/>
      <c r="D695" s="2"/>
      <c r="E695" s="2"/>
      <c r="F695" s="2"/>
      <c r="G695" s="2">
        <f t="shared" si="20"/>
        <v>0</v>
      </c>
      <c r="H695" s="2"/>
      <c r="I695" s="2">
        <f t="shared" si="21"/>
        <v>0</v>
      </c>
      <c r="J695" s="2" t="b">
        <f>IF(C695,VLOOKUP(C695,list!$A$4:$B$109,2,0))</f>
        <v>0</v>
      </c>
      <c r="K695" s="2" t="b">
        <f>IF(D695,VLOOKUP(D695,list!$C$4:$D$109,2,0))</f>
        <v>0</v>
      </c>
      <c r="L695" s="4"/>
    </row>
    <row r="696" spans="2:12" x14ac:dyDescent="0.25">
      <c r="B696" s="41"/>
      <c r="C696" s="2"/>
      <c r="D696" s="2"/>
      <c r="E696" s="2"/>
      <c r="F696" s="2"/>
      <c r="G696" s="2">
        <f t="shared" si="20"/>
        <v>0</v>
      </c>
      <c r="H696" s="2"/>
      <c r="I696" s="2">
        <f t="shared" si="21"/>
        <v>0</v>
      </c>
      <c r="J696" s="2" t="b">
        <f>IF(C696,VLOOKUP(C696,list!$A$4:$B$109,2,0))</f>
        <v>0</v>
      </c>
      <c r="K696" s="2" t="b">
        <f>IF(D696,VLOOKUP(D696,list!$C$4:$D$109,2,0))</f>
        <v>0</v>
      </c>
      <c r="L696" s="4"/>
    </row>
    <row r="697" spans="2:12" x14ac:dyDescent="0.25">
      <c r="B697" s="41"/>
      <c r="C697" s="2"/>
      <c r="D697" s="2"/>
      <c r="E697" s="2"/>
      <c r="F697" s="2"/>
      <c r="G697" s="2">
        <f t="shared" si="20"/>
        <v>0</v>
      </c>
      <c r="H697" s="2"/>
      <c r="I697" s="2">
        <f t="shared" si="21"/>
        <v>0</v>
      </c>
      <c r="J697" s="2" t="b">
        <f>IF(C697,VLOOKUP(C697,list!$A$4:$B$109,2,0))</f>
        <v>0</v>
      </c>
      <c r="K697" s="2" t="b">
        <f>IF(D697,VLOOKUP(D697,list!$C$4:$D$109,2,0))</f>
        <v>0</v>
      </c>
      <c r="L697" s="4"/>
    </row>
    <row r="698" spans="2:12" x14ac:dyDescent="0.25">
      <c r="B698" s="41"/>
      <c r="C698" s="2"/>
      <c r="D698" s="2"/>
      <c r="E698" s="2"/>
      <c r="F698" s="2"/>
      <c r="G698" s="2">
        <f t="shared" si="20"/>
        <v>0</v>
      </c>
      <c r="H698" s="2"/>
      <c r="I698" s="2">
        <f t="shared" si="21"/>
        <v>0</v>
      </c>
      <c r="J698" s="2" t="b">
        <f>IF(C698,VLOOKUP(C698,list!$A$4:$B$109,2,0))</f>
        <v>0</v>
      </c>
      <c r="K698" s="2" t="b">
        <f>IF(D698,VLOOKUP(D698,list!$C$4:$D$109,2,0))</f>
        <v>0</v>
      </c>
      <c r="L698" s="4"/>
    </row>
    <row r="699" spans="2:12" x14ac:dyDescent="0.25">
      <c r="B699" s="41"/>
      <c r="C699" s="2"/>
      <c r="D699" s="2"/>
      <c r="E699" s="2"/>
      <c r="F699" s="2"/>
      <c r="G699" s="2">
        <f t="shared" si="20"/>
        <v>0</v>
      </c>
      <c r="H699" s="2"/>
      <c r="I699" s="2">
        <f t="shared" si="21"/>
        <v>0</v>
      </c>
      <c r="J699" s="2" t="b">
        <f>IF(C699,VLOOKUP(C699,list!$A$4:$B$109,2,0))</f>
        <v>0</v>
      </c>
      <c r="K699" s="2" t="b">
        <f>IF(D699,VLOOKUP(D699,list!$C$4:$D$109,2,0))</f>
        <v>0</v>
      </c>
      <c r="L699" s="4"/>
    </row>
    <row r="700" spans="2:12" x14ac:dyDescent="0.25">
      <c r="B700" s="41"/>
      <c r="C700" s="2"/>
      <c r="D700" s="2"/>
      <c r="E700" s="2"/>
      <c r="F700" s="2"/>
      <c r="G700" s="2">
        <f t="shared" si="20"/>
        <v>0</v>
      </c>
      <c r="H700" s="2"/>
      <c r="I700" s="2">
        <f t="shared" si="21"/>
        <v>0</v>
      </c>
      <c r="J700" s="2" t="b">
        <f>IF(C700,VLOOKUP(C700,list!$A$4:$B$109,2,0))</f>
        <v>0</v>
      </c>
      <c r="K700" s="2" t="b">
        <f>IF(D700,VLOOKUP(D700,list!$C$4:$D$109,2,0))</f>
        <v>0</v>
      </c>
      <c r="L700" s="4"/>
    </row>
    <row r="701" spans="2:12" x14ac:dyDescent="0.25">
      <c r="B701" s="41"/>
      <c r="C701" s="2"/>
      <c r="D701" s="2"/>
      <c r="E701" s="2"/>
      <c r="F701" s="2"/>
      <c r="G701" s="2">
        <f t="shared" si="20"/>
        <v>0</v>
      </c>
      <c r="H701" s="2"/>
      <c r="I701" s="2">
        <f t="shared" si="21"/>
        <v>0</v>
      </c>
      <c r="J701" s="2" t="b">
        <f>IF(C701,VLOOKUP(C701,list!$A$4:$B$109,2,0))</f>
        <v>0</v>
      </c>
      <c r="K701" s="2" t="b">
        <f>IF(D701,VLOOKUP(D701,list!$C$4:$D$109,2,0))</f>
        <v>0</v>
      </c>
      <c r="L701" s="4"/>
    </row>
    <row r="702" spans="2:12" x14ac:dyDescent="0.25">
      <c r="B702" s="41"/>
      <c r="C702" s="2"/>
      <c r="D702" s="2"/>
      <c r="E702" s="2"/>
      <c r="F702" s="2"/>
      <c r="G702" s="2">
        <f t="shared" si="20"/>
        <v>0</v>
      </c>
      <c r="H702" s="2"/>
      <c r="I702" s="2">
        <f t="shared" si="21"/>
        <v>0</v>
      </c>
      <c r="J702" s="2" t="b">
        <f>IF(C702,VLOOKUP(C702,list!$A$4:$B$109,2,0))</f>
        <v>0</v>
      </c>
      <c r="K702" s="2" t="b">
        <f>IF(D702,VLOOKUP(D702,list!$C$4:$D$109,2,0))</f>
        <v>0</v>
      </c>
      <c r="L702" s="4"/>
    </row>
    <row r="703" spans="2:12" x14ac:dyDescent="0.25">
      <c r="B703" s="41"/>
      <c r="C703" s="2"/>
      <c r="D703" s="2"/>
      <c r="E703" s="2"/>
      <c r="F703" s="2"/>
      <c r="G703" s="2">
        <f t="shared" si="20"/>
        <v>0</v>
      </c>
      <c r="H703" s="2"/>
      <c r="I703" s="2">
        <f t="shared" si="21"/>
        <v>0</v>
      </c>
      <c r="J703" s="2" t="b">
        <f>IF(C703,VLOOKUP(C703,list!$A$4:$B$109,2,0))</f>
        <v>0</v>
      </c>
      <c r="K703" s="2" t="b">
        <f>IF(D703,VLOOKUP(D703,list!$C$4:$D$109,2,0))</f>
        <v>0</v>
      </c>
      <c r="L703" s="4"/>
    </row>
    <row r="704" spans="2:12" x14ac:dyDescent="0.25">
      <c r="B704" s="41"/>
      <c r="C704" s="2"/>
      <c r="D704" s="2"/>
      <c r="E704" s="2"/>
      <c r="F704" s="2"/>
      <c r="G704" s="2">
        <f t="shared" si="20"/>
        <v>0</v>
      </c>
      <c r="H704" s="2"/>
      <c r="I704" s="2">
        <f t="shared" si="21"/>
        <v>0</v>
      </c>
      <c r="J704" s="2" t="b">
        <f>IF(C704,VLOOKUP(C704,list!$A$4:$B$109,2,0))</f>
        <v>0</v>
      </c>
      <c r="K704" s="2" t="b">
        <f>IF(D704,VLOOKUP(D704,list!$C$4:$D$109,2,0))</f>
        <v>0</v>
      </c>
      <c r="L704" s="4"/>
    </row>
    <row r="705" spans="2:12" x14ac:dyDescent="0.25">
      <c r="B705" s="41"/>
      <c r="C705" s="2"/>
      <c r="D705" s="2"/>
      <c r="E705" s="2"/>
      <c r="F705" s="2"/>
      <c r="G705" s="2">
        <f t="shared" si="20"/>
        <v>0</v>
      </c>
      <c r="H705" s="2"/>
      <c r="I705" s="2">
        <f t="shared" si="21"/>
        <v>0</v>
      </c>
      <c r="J705" s="2" t="b">
        <f>IF(C705,VLOOKUP(C705,list!$A$4:$B$109,2,0))</f>
        <v>0</v>
      </c>
      <c r="K705" s="2" t="b">
        <f>IF(D705,VLOOKUP(D705,list!$C$4:$D$109,2,0))</f>
        <v>0</v>
      </c>
      <c r="L705" s="4"/>
    </row>
    <row r="706" spans="2:12" x14ac:dyDescent="0.25">
      <c r="B706" s="41"/>
      <c r="C706" s="2"/>
      <c r="D706" s="2"/>
      <c r="E706" s="2"/>
      <c r="F706" s="2"/>
      <c r="G706" s="2">
        <f t="shared" si="20"/>
        <v>0</v>
      </c>
      <c r="H706" s="2"/>
      <c r="I706" s="2">
        <f t="shared" si="21"/>
        <v>0</v>
      </c>
      <c r="J706" s="2" t="b">
        <f>IF(C706,VLOOKUP(C706,list!$A$4:$B$109,2,0))</f>
        <v>0</v>
      </c>
      <c r="K706" s="2" t="b">
        <f>IF(D706,VLOOKUP(D706,list!$C$4:$D$109,2,0))</f>
        <v>0</v>
      </c>
      <c r="L706" s="4"/>
    </row>
    <row r="707" spans="2:12" x14ac:dyDescent="0.25">
      <c r="B707" s="41"/>
      <c r="C707" s="2"/>
      <c r="D707" s="2"/>
      <c r="E707" s="2"/>
      <c r="F707" s="2"/>
      <c r="G707" s="2">
        <f t="shared" si="20"/>
        <v>0</v>
      </c>
      <c r="H707" s="2"/>
      <c r="I707" s="2">
        <f t="shared" si="21"/>
        <v>0</v>
      </c>
      <c r="J707" s="2" t="b">
        <f>IF(C707,VLOOKUP(C707,list!$A$4:$B$109,2,0))</f>
        <v>0</v>
      </c>
      <c r="K707" s="2" t="b">
        <f>IF(D707,VLOOKUP(D707,list!$C$4:$D$109,2,0))</f>
        <v>0</v>
      </c>
      <c r="L707" s="4"/>
    </row>
    <row r="708" spans="2:12" x14ac:dyDescent="0.25">
      <c r="B708" s="41"/>
      <c r="C708" s="2"/>
      <c r="D708" s="2"/>
      <c r="E708" s="2"/>
      <c r="F708" s="2"/>
      <c r="G708" s="2">
        <f t="shared" si="20"/>
        <v>0</v>
      </c>
      <c r="H708" s="2"/>
      <c r="I708" s="2">
        <f t="shared" si="21"/>
        <v>0</v>
      </c>
      <c r="J708" s="2" t="b">
        <f>IF(C708,VLOOKUP(C708,list!$A$4:$B$109,2,0))</f>
        <v>0</v>
      </c>
      <c r="K708" s="2" t="b">
        <f>IF(D708,VLOOKUP(D708,list!$C$4:$D$109,2,0))</f>
        <v>0</v>
      </c>
      <c r="L708" s="4"/>
    </row>
    <row r="709" spans="2:12" x14ac:dyDescent="0.25">
      <c r="B709" s="41"/>
      <c r="C709" s="2"/>
      <c r="D709" s="2"/>
      <c r="E709" s="2"/>
      <c r="F709" s="2"/>
      <c r="G709" s="2">
        <f t="shared" si="20"/>
        <v>0</v>
      </c>
      <c r="H709" s="2"/>
      <c r="I709" s="2">
        <f t="shared" si="21"/>
        <v>0</v>
      </c>
      <c r="J709" s="2" t="b">
        <f>IF(C709,VLOOKUP(C709,list!$A$4:$B$109,2,0))</f>
        <v>0</v>
      </c>
      <c r="K709" s="2" t="b">
        <f>IF(D709,VLOOKUP(D709,list!$C$4:$D$109,2,0))</f>
        <v>0</v>
      </c>
      <c r="L709" s="4"/>
    </row>
    <row r="710" spans="2:12" x14ac:dyDescent="0.25">
      <c r="B710" s="41"/>
      <c r="C710" s="2"/>
      <c r="D710" s="2"/>
      <c r="E710" s="2"/>
      <c r="F710" s="2"/>
      <c r="G710" s="2">
        <f t="shared" ref="G710:G773" si="22">+F710*E710</f>
        <v>0</v>
      </c>
      <c r="H710" s="2"/>
      <c r="I710" s="2">
        <f t="shared" ref="I710:I773" si="23">+G710-H710</f>
        <v>0</v>
      </c>
      <c r="J710" s="2" t="b">
        <f>IF(C710,VLOOKUP(C710,list!$A$4:$B$109,2,0))</f>
        <v>0</v>
      </c>
      <c r="K710" s="2" t="b">
        <f>IF(D710,VLOOKUP(D710,list!$C$4:$D$109,2,0))</f>
        <v>0</v>
      </c>
      <c r="L710" s="4"/>
    </row>
    <row r="711" spans="2:12" x14ac:dyDescent="0.25">
      <c r="B711" s="41"/>
      <c r="C711" s="2"/>
      <c r="D711" s="2"/>
      <c r="E711" s="2"/>
      <c r="F711" s="2"/>
      <c r="G711" s="2">
        <f t="shared" si="22"/>
        <v>0</v>
      </c>
      <c r="H711" s="2"/>
      <c r="I711" s="2">
        <f t="shared" si="23"/>
        <v>0</v>
      </c>
      <c r="J711" s="2" t="b">
        <f>IF(C711,VLOOKUP(C711,list!$A$4:$B$109,2,0))</f>
        <v>0</v>
      </c>
      <c r="K711" s="2" t="b">
        <f>IF(D711,VLOOKUP(D711,list!$C$4:$D$109,2,0))</f>
        <v>0</v>
      </c>
      <c r="L711" s="4"/>
    </row>
    <row r="712" spans="2:12" x14ac:dyDescent="0.25">
      <c r="B712" s="41"/>
      <c r="C712" s="2"/>
      <c r="D712" s="2"/>
      <c r="E712" s="2"/>
      <c r="F712" s="2"/>
      <c r="G712" s="2">
        <f t="shared" si="22"/>
        <v>0</v>
      </c>
      <c r="H712" s="2"/>
      <c r="I712" s="2">
        <f t="shared" si="23"/>
        <v>0</v>
      </c>
      <c r="J712" s="2" t="b">
        <f>IF(C712,VLOOKUP(C712,list!$A$4:$B$109,2,0))</f>
        <v>0</v>
      </c>
      <c r="K712" s="2" t="b">
        <f>IF(D712,VLOOKUP(D712,list!$C$4:$D$109,2,0))</f>
        <v>0</v>
      </c>
      <c r="L712" s="4"/>
    </row>
    <row r="713" spans="2:12" x14ac:dyDescent="0.25">
      <c r="B713" s="41"/>
      <c r="C713" s="2"/>
      <c r="D713" s="2"/>
      <c r="E713" s="2"/>
      <c r="F713" s="2"/>
      <c r="G713" s="2">
        <f t="shared" si="22"/>
        <v>0</v>
      </c>
      <c r="H713" s="2"/>
      <c r="I713" s="2">
        <f t="shared" si="23"/>
        <v>0</v>
      </c>
      <c r="J713" s="2" t="b">
        <f>IF(C713,VLOOKUP(C713,list!$A$4:$B$109,2,0))</f>
        <v>0</v>
      </c>
      <c r="K713" s="2" t="b">
        <f>IF(D713,VLOOKUP(D713,list!$C$4:$D$109,2,0))</f>
        <v>0</v>
      </c>
      <c r="L713" s="4"/>
    </row>
    <row r="714" spans="2:12" x14ac:dyDescent="0.25">
      <c r="B714" s="41"/>
      <c r="C714" s="2"/>
      <c r="D714" s="2"/>
      <c r="E714" s="2"/>
      <c r="F714" s="2"/>
      <c r="G714" s="2">
        <f t="shared" si="22"/>
        <v>0</v>
      </c>
      <c r="H714" s="2"/>
      <c r="I714" s="2">
        <f t="shared" si="23"/>
        <v>0</v>
      </c>
      <c r="J714" s="2" t="b">
        <f>IF(C714,VLOOKUP(C714,list!$A$4:$B$109,2,0))</f>
        <v>0</v>
      </c>
      <c r="K714" s="2" t="b">
        <f>IF(D714,VLOOKUP(D714,list!$C$4:$D$109,2,0))</f>
        <v>0</v>
      </c>
      <c r="L714" s="4"/>
    </row>
    <row r="715" spans="2:12" x14ac:dyDescent="0.25">
      <c r="B715" s="41"/>
      <c r="C715" s="2"/>
      <c r="D715" s="2"/>
      <c r="E715" s="2"/>
      <c r="F715" s="2"/>
      <c r="G715" s="2">
        <f t="shared" si="22"/>
        <v>0</v>
      </c>
      <c r="H715" s="2"/>
      <c r="I715" s="2">
        <f t="shared" si="23"/>
        <v>0</v>
      </c>
      <c r="J715" s="2" t="b">
        <f>IF(C715,VLOOKUP(C715,list!$A$4:$B$109,2,0))</f>
        <v>0</v>
      </c>
      <c r="K715" s="2" t="b">
        <f>IF(D715,VLOOKUP(D715,list!$C$4:$D$109,2,0))</f>
        <v>0</v>
      </c>
      <c r="L715" s="4"/>
    </row>
    <row r="716" spans="2:12" x14ac:dyDescent="0.25">
      <c r="B716" s="41"/>
      <c r="C716" s="2"/>
      <c r="D716" s="2"/>
      <c r="E716" s="2"/>
      <c r="F716" s="2"/>
      <c r="G716" s="2">
        <f t="shared" si="22"/>
        <v>0</v>
      </c>
      <c r="H716" s="2"/>
      <c r="I716" s="2">
        <f t="shared" si="23"/>
        <v>0</v>
      </c>
      <c r="J716" s="2" t="b">
        <f>IF(C716,VLOOKUP(C716,list!$A$4:$B$109,2,0))</f>
        <v>0</v>
      </c>
      <c r="K716" s="2" t="b">
        <f>IF(D716,VLOOKUP(D716,list!$C$4:$D$109,2,0))</f>
        <v>0</v>
      </c>
      <c r="L716" s="4"/>
    </row>
    <row r="717" spans="2:12" x14ac:dyDescent="0.25">
      <c r="B717" s="41"/>
      <c r="C717" s="2"/>
      <c r="D717" s="2"/>
      <c r="E717" s="2"/>
      <c r="F717" s="2"/>
      <c r="G717" s="2">
        <f t="shared" si="22"/>
        <v>0</v>
      </c>
      <c r="H717" s="2"/>
      <c r="I717" s="2">
        <f t="shared" si="23"/>
        <v>0</v>
      </c>
      <c r="J717" s="2" t="b">
        <f>IF(C717,VLOOKUP(C717,list!$A$4:$B$109,2,0))</f>
        <v>0</v>
      </c>
      <c r="K717" s="2" t="b">
        <f>IF(D717,VLOOKUP(D717,list!$C$4:$D$109,2,0))</f>
        <v>0</v>
      </c>
      <c r="L717" s="4"/>
    </row>
    <row r="718" spans="2:12" x14ac:dyDescent="0.25">
      <c r="B718" s="41"/>
      <c r="C718" s="2"/>
      <c r="D718" s="2"/>
      <c r="E718" s="2"/>
      <c r="F718" s="2"/>
      <c r="G718" s="2">
        <f t="shared" si="22"/>
        <v>0</v>
      </c>
      <c r="H718" s="2"/>
      <c r="I718" s="2">
        <f t="shared" si="23"/>
        <v>0</v>
      </c>
      <c r="J718" s="2" t="b">
        <f>IF(C718,VLOOKUP(C718,list!$A$4:$B$109,2,0))</f>
        <v>0</v>
      </c>
      <c r="K718" s="2" t="b">
        <f>IF(D718,VLOOKUP(D718,list!$C$4:$D$109,2,0))</f>
        <v>0</v>
      </c>
      <c r="L718" s="4"/>
    </row>
    <row r="719" spans="2:12" x14ac:dyDescent="0.25">
      <c r="B719" s="41"/>
      <c r="C719" s="2"/>
      <c r="D719" s="2"/>
      <c r="E719" s="2"/>
      <c r="F719" s="2"/>
      <c r="G719" s="2">
        <f t="shared" si="22"/>
        <v>0</v>
      </c>
      <c r="H719" s="2"/>
      <c r="I719" s="2">
        <f t="shared" si="23"/>
        <v>0</v>
      </c>
      <c r="J719" s="2" t="b">
        <f>IF(C719,VLOOKUP(C719,list!$A$4:$B$109,2,0))</f>
        <v>0</v>
      </c>
      <c r="K719" s="2" t="b">
        <f>IF(D719,VLOOKUP(D719,list!$C$4:$D$109,2,0))</f>
        <v>0</v>
      </c>
      <c r="L719" s="4"/>
    </row>
    <row r="720" spans="2:12" x14ac:dyDescent="0.25">
      <c r="B720" s="41"/>
      <c r="C720" s="2"/>
      <c r="D720" s="2"/>
      <c r="E720" s="2"/>
      <c r="F720" s="2"/>
      <c r="G720" s="2">
        <f t="shared" si="22"/>
        <v>0</v>
      </c>
      <c r="H720" s="2"/>
      <c r="I720" s="2">
        <f t="shared" si="23"/>
        <v>0</v>
      </c>
      <c r="J720" s="2" t="b">
        <f>IF(C720,VLOOKUP(C720,list!$A$4:$B$109,2,0))</f>
        <v>0</v>
      </c>
      <c r="K720" s="2" t="b">
        <f>IF(D720,VLOOKUP(D720,list!$C$4:$D$109,2,0))</f>
        <v>0</v>
      </c>
      <c r="L720" s="4"/>
    </row>
    <row r="721" spans="2:12" x14ac:dyDescent="0.25">
      <c r="B721" s="41"/>
      <c r="C721" s="2"/>
      <c r="D721" s="2"/>
      <c r="E721" s="2"/>
      <c r="F721" s="2"/>
      <c r="G721" s="2">
        <f t="shared" si="22"/>
        <v>0</v>
      </c>
      <c r="H721" s="2"/>
      <c r="I721" s="2">
        <f t="shared" si="23"/>
        <v>0</v>
      </c>
      <c r="J721" s="2" t="b">
        <f>IF(C721,VLOOKUP(C721,list!$A$4:$B$109,2,0))</f>
        <v>0</v>
      </c>
      <c r="K721" s="2" t="b">
        <f>IF(D721,VLOOKUP(D721,list!$C$4:$D$109,2,0))</f>
        <v>0</v>
      </c>
      <c r="L721" s="4"/>
    </row>
    <row r="722" spans="2:12" x14ac:dyDescent="0.25">
      <c r="B722" s="41"/>
      <c r="C722" s="2"/>
      <c r="D722" s="2"/>
      <c r="E722" s="2"/>
      <c r="F722" s="2"/>
      <c r="G722" s="2">
        <f t="shared" si="22"/>
        <v>0</v>
      </c>
      <c r="H722" s="2"/>
      <c r="I722" s="2">
        <f t="shared" si="23"/>
        <v>0</v>
      </c>
      <c r="J722" s="2" t="b">
        <f>IF(C722,VLOOKUP(C722,list!$A$4:$B$109,2,0))</f>
        <v>0</v>
      </c>
      <c r="K722" s="2" t="b">
        <f>IF(D722,VLOOKUP(D722,list!$C$4:$D$109,2,0))</f>
        <v>0</v>
      </c>
      <c r="L722" s="4"/>
    </row>
    <row r="723" spans="2:12" x14ac:dyDescent="0.25">
      <c r="B723" s="41"/>
      <c r="C723" s="2"/>
      <c r="D723" s="2"/>
      <c r="E723" s="2"/>
      <c r="F723" s="2"/>
      <c r="G723" s="2">
        <f t="shared" si="22"/>
        <v>0</v>
      </c>
      <c r="H723" s="2"/>
      <c r="I723" s="2">
        <f t="shared" si="23"/>
        <v>0</v>
      </c>
      <c r="J723" s="2" t="b">
        <f>IF(C723,VLOOKUP(C723,list!$A$4:$B$109,2,0))</f>
        <v>0</v>
      </c>
      <c r="K723" s="2" t="b">
        <f>IF(D723,VLOOKUP(D723,list!$C$4:$D$109,2,0))</f>
        <v>0</v>
      </c>
      <c r="L723" s="4"/>
    </row>
    <row r="724" spans="2:12" x14ac:dyDescent="0.25">
      <c r="B724" s="41"/>
      <c r="C724" s="2"/>
      <c r="D724" s="2"/>
      <c r="E724" s="2"/>
      <c r="F724" s="2"/>
      <c r="G724" s="2">
        <f t="shared" si="22"/>
        <v>0</v>
      </c>
      <c r="H724" s="2"/>
      <c r="I724" s="2">
        <f t="shared" si="23"/>
        <v>0</v>
      </c>
      <c r="J724" s="2" t="b">
        <f>IF(C724,VLOOKUP(C724,list!$A$4:$B$109,2,0))</f>
        <v>0</v>
      </c>
      <c r="K724" s="2" t="b">
        <f>IF(D724,VLOOKUP(D724,list!$C$4:$D$109,2,0))</f>
        <v>0</v>
      </c>
      <c r="L724" s="4"/>
    </row>
    <row r="725" spans="2:12" x14ac:dyDescent="0.25">
      <c r="B725" s="41"/>
      <c r="C725" s="2"/>
      <c r="D725" s="2"/>
      <c r="E725" s="2"/>
      <c r="F725" s="2"/>
      <c r="G725" s="2">
        <f t="shared" si="22"/>
        <v>0</v>
      </c>
      <c r="H725" s="2"/>
      <c r="I725" s="2">
        <f t="shared" si="23"/>
        <v>0</v>
      </c>
      <c r="J725" s="2" t="b">
        <f>IF(C725,VLOOKUP(C725,list!$A$4:$B$109,2,0))</f>
        <v>0</v>
      </c>
      <c r="K725" s="2" t="b">
        <f>IF(D725,VLOOKUP(D725,list!$C$4:$D$109,2,0))</f>
        <v>0</v>
      </c>
      <c r="L725" s="4"/>
    </row>
    <row r="726" spans="2:12" x14ac:dyDescent="0.25">
      <c r="B726" s="41"/>
      <c r="C726" s="2"/>
      <c r="D726" s="2"/>
      <c r="E726" s="2"/>
      <c r="F726" s="2"/>
      <c r="G726" s="2">
        <f t="shared" si="22"/>
        <v>0</v>
      </c>
      <c r="H726" s="2"/>
      <c r="I726" s="2">
        <f t="shared" si="23"/>
        <v>0</v>
      </c>
      <c r="J726" s="2" t="b">
        <f>IF(C726,VLOOKUP(C726,list!$A$4:$B$109,2,0))</f>
        <v>0</v>
      </c>
      <c r="K726" s="2" t="b">
        <f>IF(D726,VLOOKUP(D726,list!$C$4:$D$109,2,0))</f>
        <v>0</v>
      </c>
      <c r="L726" s="4"/>
    </row>
    <row r="727" spans="2:12" x14ac:dyDescent="0.25">
      <c r="B727" s="41"/>
      <c r="C727" s="2"/>
      <c r="D727" s="2"/>
      <c r="E727" s="2"/>
      <c r="F727" s="2"/>
      <c r="G727" s="2">
        <f t="shared" si="22"/>
        <v>0</v>
      </c>
      <c r="H727" s="2"/>
      <c r="I727" s="2">
        <f t="shared" si="23"/>
        <v>0</v>
      </c>
      <c r="J727" s="2" t="b">
        <f>IF(C727,VLOOKUP(C727,list!$A$4:$B$109,2,0))</f>
        <v>0</v>
      </c>
      <c r="K727" s="2" t="b">
        <f>IF(D727,VLOOKUP(D727,list!$C$4:$D$109,2,0))</f>
        <v>0</v>
      </c>
      <c r="L727" s="4"/>
    </row>
    <row r="728" spans="2:12" x14ac:dyDescent="0.25">
      <c r="B728" s="41"/>
      <c r="C728" s="2"/>
      <c r="D728" s="2"/>
      <c r="E728" s="2"/>
      <c r="F728" s="2"/>
      <c r="G728" s="2">
        <f t="shared" si="22"/>
        <v>0</v>
      </c>
      <c r="H728" s="2"/>
      <c r="I728" s="2">
        <f t="shared" si="23"/>
        <v>0</v>
      </c>
      <c r="J728" s="2" t="b">
        <f>IF(C728,VLOOKUP(C728,list!$A$4:$B$109,2,0))</f>
        <v>0</v>
      </c>
      <c r="K728" s="2" t="b">
        <f>IF(D728,VLOOKUP(D728,list!$C$4:$D$109,2,0))</f>
        <v>0</v>
      </c>
      <c r="L728" s="4"/>
    </row>
    <row r="729" spans="2:12" x14ac:dyDescent="0.25">
      <c r="B729" s="41"/>
      <c r="C729" s="2"/>
      <c r="D729" s="2"/>
      <c r="E729" s="2"/>
      <c r="F729" s="2"/>
      <c r="G729" s="2">
        <f t="shared" si="22"/>
        <v>0</v>
      </c>
      <c r="H729" s="2"/>
      <c r="I729" s="2">
        <f t="shared" si="23"/>
        <v>0</v>
      </c>
      <c r="J729" s="2" t="b">
        <f>IF(C729,VLOOKUP(C729,list!$A$4:$B$109,2,0))</f>
        <v>0</v>
      </c>
      <c r="K729" s="2" t="b">
        <f>IF(D729,VLOOKUP(D729,list!$C$4:$D$109,2,0))</f>
        <v>0</v>
      </c>
      <c r="L729" s="4"/>
    </row>
    <row r="730" spans="2:12" x14ac:dyDescent="0.25">
      <c r="B730" s="41"/>
      <c r="C730" s="2"/>
      <c r="D730" s="2"/>
      <c r="E730" s="2"/>
      <c r="F730" s="2"/>
      <c r="G730" s="2">
        <f t="shared" si="22"/>
        <v>0</v>
      </c>
      <c r="H730" s="2"/>
      <c r="I730" s="2">
        <f t="shared" si="23"/>
        <v>0</v>
      </c>
      <c r="J730" s="2" t="b">
        <f>IF(C730,VLOOKUP(C730,list!$A$4:$B$109,2,0))</f>
        <v>0</v>
      </c>
      <c r="K730" s="2" t="b">
        <f>IF(D730,VLOOKUP(D730,list!$C$4:$D$109,2,0))</f>
        <v>0</v>
      </c>
      <c r="L730" s="4"/>
    </row>
    <row r="731" spans="2:12" x14ac:dyDescent="0.25">
      <c r="B731" s="41"/>
      <c r="C731" s="2"/>
      <c r="D731" s="2"/>
      <c r="E731" s="2"/>
      <c r="F731" s="2"/>
      <c r="G731" s="2">
        <f t="shared" si="22"/>
        <v>0</v>
      </c>
      <c r="H731" s="2"/>
      <c r="I731" s="2">
        <f t="shared" si="23"/>
        <v>0</v>
      </c>
      <c r="J731" s="2" t="b">
        <f>IF(C731,VLOOKUP(C731,list!$A$4:$B$109,2,0))</f>
        <v>0</v>
      </c>
      <c r="K731" s="2" t="b">
        <f>IF(D731,VLOOKUP(D731,list!$C$4:$D$109,2,0))</f>
        <v>0</v>
      </c>
      <c r="L731" s="4"/>
    </row>
    <row r="732" spans="2:12" x14ac:dyDescent="0.25">
      <c r="B732" s="41"/>
      <c r="C732" s="2"/>
      <c r="D732" s="2"/>
      <c r="E732" s="2"/>
      <c r="F732" s="2"/>
      <c r="G732" s="2">
        <f t="shared" si="22"/>
        <v>0</v>
      </c>
      <c r="H732" s="2"/>
      <c r="I732" s="2">
        <f t="shared" si="23"/>
        <v>0</v>
      </c>
      <c r="J732" s="2" t="b">
        <f>IF(C732,VLOOKUP(C732,list!$A$4:$B$109,2,0))</f>
        <v>0</v>
      </c>
      <c r="K732" s="2" t="b">
        <f>IF(D732,VLOOKUP(D732,list!$C$4:$D$109,2,0))</f>
        <v>0</v>
      </c>
      <c r="L732" s="4"/>
    </row>
    <row r="733" spans="2:12" x14ac:dyDescent="0.25">
      <c r="B733" s="41"/>
      <c r="C733" s="2"/>
      <c r="D733" s="2"/>
      <c r="E733" s="2"/>
      <c r="F733" s="2"/>
      <c r="G733" s="2">
        <f t="shared" si="22"/>
        <v>0</v>
      </c>
      <c r="H733" s="2"/>
      <c r="I733" s="2">
        <f t="shared" si="23"/>
        <v>0</v>
      </c>
      <c r="J733" s="2" t="b">
        <f>IF(C733,VLOOKUP(C733,list!$A$4:$B$109,2,0))</f>
        <v>0</v>
      </c>
      <c r="K733" s="2" t="b">
        <f>IF(D733,VLOOKUP(D733,list!$C$4:$D$109,2,0))</f>
        <v>0</v>
      </c>
      <c r="L733" s="4"/>
    </row>
    <row r="734" spans="2:12" x14ac:dyDescent="0.25">
      <c r="B734" s="41"/>
      <c r="C734" s="2"/>
      <c r="D734" s="2"/>
      <c r="E734" s="2"/>
      <c r="F734" s="2"/>
      <c r="G734" s="2">
        <f t="shared" si="22"/>
        <v>0</v>
      </c>
      <c r="H734" s="2"/>
      <c r="I734" s="2">
        <f t="shared" si="23"/>
        <v>0</v>
      </c>
      <c r="J734" s="2" t="b">
        <f>IF(C734,VLOOKUP(C734,list!$A$4:$B$109,2,0))</f>
        <v>0</v>
      </c>
      <c r="K734" s="2" t="b">
        <f>IF(D734,VLOOKUP(D734,list!$C$4:$D$109,2,0))</f>
        <v>0</v>
      </c>
      <c r="L734" s="4"/>
    </row>
    <row r="735" spans="2:12" x14ac:dyDescent="0.25">
      <c r="B735" s="41"/>
      <c r="C735" s="2"/>
      <c r="D735" s="2"/>
      <c r="E735" s="2"/>
      <c r="F735" s="2"/>
      <c r="G735" s="2">
        <f t="shared" si="22"/>
        <v>0</v>
      </c>
      <c r="H735" s="2"/>
      <c r="I735" s="2">
        <f t="shared" si="23"/>
        <v>0</v>
      </c>
      <c r="J735" s="2" t="b">
        <f>IF(C735,VLOOKUP(C735,list!$A$4:$B$109,2,0))</f>
        <v>0</v>
      </c>
      <c r="K735" s="2" t="b">
        <f>IF(D735,VLOOKUP(D735,list!$C$4:$D$109,2,0))</f>
        <v>0</v>
      </c>
      <c r="L735" s="4"/>
    </row>
    <row r="736" spans="2:12" x14ac:dyDescent="0.25">
      <c r="B736" s="41"/>
      <c r="C736" s="2"/>
      <c r="D736" s="2"/>
      <c r="E736" s="2"/>
      <c r="F736" s="2"/>
      <c r="G736" s="2">
        <f t="shared" si="22"/>
        <v>0</v>
      </c>
      <c r="H736" s="2"/>
      <c r="I736" s="2">
        <f t="shared" si="23"/>
        <v>0</v>
      </c>
      <c r="J736" s="2" t="b">
        <f>IF(C736,VLOOKUP(C736,list!$A$4:$B$109,2,0))</f>
        <v>0</v>
      </c>
      <c r="K736" s="2" t="b">
        <f>IF(D736,VLOOKUP(D736,list!$C$4:$D$109,2,0))</f>
        <v>0</v>
      </c>
      <c r="L736" s="4"/>
    </row>
    <row r="737" spans="2:12" x14ac:dyDescent="0.25">
      <c r="B737" s="41"/>
      <c r="C737" s="2"/>
      <c r="D737" s="2"/>
      <c r="E737" s="2"/>
      <c r="F737" s="2"/>
      <c r="G737" s="2">
        <f t="shared" si="22"/>
        <v>0</v>
      </c>
      <c r="H737" s="2"/>
      <c r="I737" s="2">
        <f t="shared" si="23"/>
        <v>0</v>
      </c>
      <c r="J737" s="2" t="b">
        <f>IF(C737,VLOOKUP(C737,list!$A$4:$B$109,2,0))</f>
        <v>0</v>
      </c>
      <c r="K737" s="2" t="b">
        <f>IF(D737,VLOOKUP(D737,list!$C$4:$D$109,2,0))</f>
        <v>0</v>
      </c>
      <c r="L737" s="4"/>
    </row>
    <row r="738" spans="2:12" x14ac:dyDescent="0.25">
      <c r="B738" s="41"/>
      <c r="C738" s="2"/>
      <c r="D738" s="2"/>
      <c r="E738" s="2"/>
      <c r="F738" s="2"/>
      <c r="G738" s="2">
        <f t="shared" si="22"/>
        <v>0</v>
      </c>
      <c r="H738" s="2"/>
      <c r="I738" s="2">
        <f t="shared" si="23"/>
        <v>0</v>
      </c>
      <c r="J738" s="2" t="b">
        <f>IF(C738,VLOOKUP(C738,list!$A$4:$B$109,2,0))</f>
        <v>0</v>
      </c>
      <c r="K738" s="2" t="b">
        <f>IF(D738,VLOOKUP(D738,list!$C$4:$D$109,2,0))</f>
        <v>0</v>
      </c>
      <c r="L738" s="4"/>
    </row>
    <row r="739" spans="2:12" x14ac:dyDescent="0.25">
      <c r="B739" s="41"/>
      <c r="C739" s="2"/>
      <c r="D739" s="2"/>
      <c r="E739" s="2"/>
      <c r="F739" s="2"/>
      <c r="G739" s="2">
        <f t="shared" si="22"/>
        <v>0</v>
      </c>
      <c r="H739" s="2"/>
      <c r="I739" s="2">
        <f t="shared" si="23"/>
        <v>0</v>
      </c>
      <c r="J739" s="2" t="b">
        <f>IF(C739,VLOOKUP(C739,list!$A$4:$B$109,2,0))</f>
        <v>0</v>
      </c>
      <c r="K739" s="2" t="b">
        <f>IF(D739,VLOOKUP(D739,list!$C$4:$D$109,2,0))</f>
        <v>0</v>
      </c>
      <c r="L739" s="4"/>
    </row>
    <row r="740" spans="2:12" x14ac:dyDescent="0.25">
      <c r="B740" s="41"/>
      <c r="C740" s="2"/>
      <c r="D740" s="2"/>
      <c r="E740" s="2"/>
      <c r="F740" s="2"/>
      <c r="G740" s="2">
        <f t="shared" si="22"/>
        <v>0</v>
      </c>
      <c r="H740" s="2"/>
      <c r="I740" s="2">
        <f t="shared" si="23"/>
        <v>0</v>
      </c>
      <c r="J740" s="2" t="b">
        <f>IF(C740,VLOOKUP(C740,list!$A$4:$B$109,2,0))</f>
        <v>0</v>
      </c>
      <c r="K740" s="2" t="b">
        <f>IF(D740,VLOOKUP(D740,list!$C$4:$D$109,2,0))</f>
        <v>0</v>
      </c>
      <c r="L740" s="4"/>
    </row>
    <row r="741" spans="2:12" x14ac:dyDescent="0.25">
      <c r="B741" s="41"/>
      <c r="C741" s="2"/>
      <c r="D741" s="2"/>
      <c r="E741" s="2"/>
      <c r="F741" s="2"/>
      <c r="G741" s="2">
        <f t="shared" si="22"/>
        <v>0</v>
      </c>
      <c r="H741" s="2"/>
      <c r="I741" s="2">
        <f t="shared" si="23"/>
        <v>0</v>
      </c>
      <c r="J741" s="2" t="b">
        <f>IF(C741,VLOOKUP(C741,list!$A$4:$B$109,2,0))</f>
        <v>0</v>
      </c>
      <c r="K741" s="2" t="b">
        <f>IF(D741,VLOOKUP(D741,list!$C$4:$D$109,2,0))</f>
        <v>0</v>
      </c>
      <c r="L741" s="4"/>
    </row>
    <row r="742" spans="2:12" x14ac:dyDescent="0.25">
      <c r="B742" s="41"/>
      <c r="C742" s="2"/>
      <c r="D742" s="2"/>
      <c r="E742" s="2"/>
      <c r="F742" s="2"/>
      <c r="G742" s="2">
        <f t="shared" si="22"/>
        <v>0</v>
      </c>
      <c r="H742" s="2"/>
      <c r="I742" s="2">
        <f t="shared" si="23"/>
        <v>0</v>
      </c>
      <c r="J742" s="2" t="b">
        <f>IF(C742,VLOOKUP(C742,list!$A$4:$B$109,2,0))</f>
        <v>0</v>
      </c>
      <c r="K742" s="2" t="b">
        <f>IF(D742,VLOOKUP(D742,list!$C$4:$D$109,2,0))</f>
        <v>0</v>
      </c>
      <c r="L742" s="4"/>
    </row>
    <row r="743" spans="2:12" x14ac:dyDescent="0.25">
      <c r="B743" s="41"/>
      <c r="C743" s="2"/>
      <c r="D743" s="2"/>
      <c r="E743" s="2"/>
      <c r="F743" s="2"/>
      <c r="G743" s="2">
        <f t="shared" si="22"/>
        <v>0</v>
      </c>
      <c r="H743" s="2"/>
      <c r="I743" s="2">
        <f t="shared" si="23"/>
        <v>0</v>
      </c>
      <c r="J743" s="2" t="b">
        <f>IF(C743,VLOOKUP(C743,list!$A$4:$B$109,2,0))</f>
        <v>0</v>
      </c>
      <c r="K743" s="2" t="b">
        <f>IF(D743,VLOOKUP(D743,list!$C$4:$D$109,2,0))</f>
        <v>0</v>
      </c>
      <c r="L743" s="4"/>
    </row>
    <row r="744" spans="2:12" x14ac:dyDescent="0.25">
      <c r="B744" s="41"/>
      <c r="C744" s="2"/>
      <c r="D744" s="2"/>
      <c r="E744" s="2"/>
      <c r="F744" s="2"/>
      <c r="G744" s="2">
        <f t="shared" si="22"/>
        <v>0</v>
      </c>
      <c r="H744" s="2"/>
      <c r="I744" s="2">
        <f t="shared" si="23"/>
        <v>0</v>
      </c>
      <c r="J744" s="2" t="b">
        <f>IF(C744,VLOOKUP(C744,list!$A$4:$B$109,2,0))</f>
        <v>0</v>
      </c>
      <c r="K744" s="2" t="b">
        <f>IF(D744,VLOOKUP(D744,list!$C$4:$D$109,2,0))</f>
        <v>0</v>
      </c>
      <c r="L744" s="4"/>
    </row>
    <row r="745" spans="2:12" x14ac:dyDescent="0.25">
      <c r="B745" s="41"/>
      <c r="C745" s="2"/>
      <c r="D745" s="2"/>
      <c r="E745" s="2"/>
      <c r="F745" s="2"/>
      <c r="G745" s="2">
        <f t="shared" si="22"/>
        <v>0</v>
      </c>
      <c r="H745" s="2"/>
      <c r="I745" s="2">
        <f t="shared" si="23"/>
        <v>0</v>
      </c>
      <c r="J745" s="2" t="b">
        <f>IF(C745,VLOOKUP(C745,list!$A$4:$B$109,2,0))</f>
        <v>0</v>
      </c>
      <c r="K745" s="2" t="b">
        <f>IF(D745,VLOOKUP(D745,list!$C$4:$D$109,2,0))</f>
        <v>0</v>
      </c>
      <c r="L745" s="4"/>
    </row>
    <row r="746" spans="2:12" x14ac:dyDescent="0.25">
      <c r="B746" s="41"/>
      <c r="C746" s="2"/>
      <c r="D746" s="2"/>
      <c r="E746" s="2"/>
      <c r="F746" s="2"/>
      <c r="G746" s="2">
        <f t="shared" si="22"/>
        <v>0</v>
      </c>
      <c r="H746" s="2"/>
      <c r="I746" s="2">
        <f t="shared" si="23"/>
        <v>0</v>
      </c>
      <c r="J746" s="2" t="b">
        <f>IF(C746,VLOOKUP(C746,list!$A$4:$B$109,2,0))</f>
        <v>0</v>
      </c>
      <c r="K746" s="2" t="b">
        <f>IF(D746,VLOOKUP(D746,list!$C$4:$D$109,2,0))</f>
        <v>0</v>
      </c>
      <c r="L746" s="4"/>
    </row>
    <row r="747" spans="2:12" x14ac:dyDescent="0.25">
      <c r="B747" s="41"/>
      <c r="C747" s="2"/>
      <c r="D747" s="2"/>
      <c r="E747" s="2"/>
      <c r="F747" s="2"/>
      <c r="G747" s="2">
        <f t="shared" si="22"/>
        <v>0</v>
      </c>
      <c r="H747" s="2"/>
      <c r="I747" s="2">
        <f t="shared" si="23"/>
        <v>0</v>
      </c>
      <c r="J747" s="2" t="b">
        <f>IF(C747,VLOOKUP(C747,list!$A$4:$B$109,2,0))</f>
        <v>0</v>
      </c>
      <c r="K747" s="2" t="b">
        <f>IF(D747,VLOOKUP(D747,list!$C$4:$D$109,2,0))</f>
        <v>0</v>
      </c>
      <c r="L747" s="4"/>
    </row>
    <row r="748" spans="2:12" x14ac:dyDescent="0.25">
      <c r="B748" s="41"/>
      <c r="C748" s="2"/>
      <c r="D748" s="2"/>
      <c r="E748" s="2"/>
      <c r="F748" s="2"/>
      <c r="G748" s="2">
        <f t="shared" si="22"/>
        <v>0</v>
      </c>
      <c r="H748" s="2"/>
      <c r="I748" s="2">
        <f t="shared" si="23"/>
        <v>0</v>
      </c>
      <c r="J748" s="2" t="b">
        <f>IF(C748,VLOOKUP(C748,list!$A$4:$B$109,2,0))</f>
        <v>0</v>
      </c>
      <c r="K748" s="2" t="b">
        <f>IF(D748,VLOOKUP(D748,list!$C$4:$D$109,2,0))</f>
        <v>0</v>
      </c>
      <c r="L748" s="4"/>
    </row>
    <row r="749" spans="2:12" x14ac:dyDescent="0.25">
      <c r="B749" s="41"/>
      <c r="C749" s="2"/>
      <c r="D749" s="2"/>
      <c r="E749" s="2"/>
      <c r="F749" s="2"/>
      <c r="G749" s="2">
        <f t="shared" si="22"/>
        <v>0</v>
      </c>
      <c r="H749" s="2"/>
      <c r="I749" s="2">
        <f t="shared" si="23"/>
        <v>0</v>
      </c>
      <c r="J749" s="2" t="b">
        <f>IF(C749,VLOOKUP(C749,list!$A$4:$B$109,2,0))</f>
        <v>0</v>
      </c>
      <c r="K749" s="2" t="b">
        <f>IF(D749,VLOOKUP(D749,list!$C$4:$D$109,2,0))</f>
        <v>0</v>
      </c>
      <c r="L749" s="4"/>
    </row>
    <row r="750" spans="2:12" x14ac:dyDescent="0.25">
      <c r="B750" s="41"/>
      <c r="C750" s="2"/>
      <c r="D750" s="2"/>
      <c r="E750" s="2"/>
      <c r="F750" s="2"/>
      <c r="G750" s="2">
        <f t="shared" si="22"/>
        <v>0</v>
      </c>
      <c r="H750" s="2"/>
      <c r="I750" s="2">
        <f t="shared" si="23"/>
        <v>0</v>
      </c>
      <c r="J750" s="2" t="b">
        <f>IF(C750,VLOOKUP(C750,list!$A$4:$B$109,2,0))</f>
        <v>0</v>
      </c>
      <c r="K750" s="2" t="b">
        <f>IF(D750,VLOOKUP(D750,list!$C$4:$D$109,2,0))</f>
        <v>0</v>
      </c>
      <c r="L750" s="4"/>
    </row>
    <row r="751" spans="2:12" x14ac:dyDescent="0.25">
      <c r="B751" s="41"/>
      <c r="C751" s="2"/>
      <c r="D751" s="2"/>
      <c r="E751" s="2"/>
      <c r="F751" s="2"/>
      <c r="G751" s="2">
        <f t="shared" si="22"/>
        <v>0</v>
      </c>
      <c r="H751" s="2"/>
      <c r="I751" s="2">
        <f t="shared" si="23"/>
        <v>0</v>
      </c>
      <c r="J751" s="2" t="b">
        <f>IF(C751,VLOOKUP(C751,list!$A$4:$B$109,2,0))</f>
        <v>0</v>
      </c>
      <c r="K751" s="2" t="b">
        <f>IF(D751,VLOOKUP(D751,list!$C$4:$D$109,2,0))</f>
        <v>0</v>
      </c>
      <c r="L751" s="4"/>
    </row>
    <row r="752" spans="2:12" x14ac:dyDescent="0.25">
      <c r="B752" s="41"/>
      <c r="C752" s="2"/>
      <c r="D752" s="2"/>
      <c r="E752" s="2"/>
      <c r="F752" s="2"/>
      <c r="G752" s="2">
        <f t="shared" si="22"/>
        <v>0</v>
      </c>
      <c r="H752" s="2"/>
      <c r="I752" s="2">
        <f t="shared" si="23"/>
        <v>0</v>
      </c>
      <c r="J752" s="2" t="b">
        <f>IF(C752,VLOOKUP(C752,list!$A$4:$B$109,2,0))</f>
        <v>0</v>
      </c>
      <c r="K752" s="2" t="b">
        <f>IF(D752,VLOOKUP(D752,list!$C$4:$D$109,2,0))</f>
        <v>0</v>
      </c>
      <c r="L752" s="4"/>
    </row>
    <row r="753" spans="2:12" x14ac:dyDescent="0.25">
      <c r="B753" s="41"/>
      <c r="C753" s="2"/>
      <c r="D753" s="2"/>
      <c r="E753" s="2"/>
      <c r="F753" s="2"/>
      <c r="G753" s="2">
        <f t="shared" si="22"/>
        <v>0</v>
      </c>
      <c r="H753" s="2"/>
      <c r="I753" s="2">
        <f t="shared" si="23"/>
        <v>0</v>
      </c>
      <c r="J753" s="2" t="b">
        <f>IF(C753,VLOOKUP(C753,list!$A$4:$B$109,2,0))</f>
        <v>0</v>
      </c>
      <c r="K753" s="2" t="b">
        <f>IF(D753,VLOOKUP(D753,list!$C$4:$D$109,2,0))</f>
        <v>0</v>
      </c>
      <c r="L753" s="4"/>
    </row>
    <row r="754" spans="2:12" x14ac:dyDescent="0.25">
      <c r="B754" s="41"/>
      <c r="C754" s="2"/>
      <c r="D754" s="2"/>
      <c r="E754" s="2"/>
      <c r="F754" s="2"/>
      <c r="G754" s="2">
        <f t="shared" si="22"/>
        <v>0</v>
      </c>
      <c r="H754" s="2"/>
      <c r="I754" s="2">
        <f t="shared" si="23"/>
        <v>0</v>
      </c>
      <c r="J754" s="2" t="b">
        <f>IF(C754,VLOOKUP(C754,list!$A$4:$B$109,2,0))</f>
        <v>0</v>
      </c>
      <c r="K754" s="2" t="b">
        <f>IF(D754,VLOOKUP(D754,list!$C$4:$D$109,2,0))</f>
        <v>0</v>
      </c>
      <c r="L754" s="4"/>
    </row>
    <row r="755" spans="2:12" x14ac:dyDescent="0.25">
      <c r="B755" s="41"/>
      <c r="C755" s="2"/>
      <c r="D755" s="2"/>
      <c r="E755" s="2"/>
      <c r="F755" s="2"/>
      <c r="G755" s="2">
        <f t="shared" si="22"/>
        <v>0</v>
      </c>
      <c r="H755" s="2"/>
      <c r="I755" s="2">
        <f t="shared" si="23"/>
        <v>0</v>
      </c>
      <c r="J755" s="2" t="b">
        <f>IF(C755,VLOOKUP(C755,list!$A$4:$B$109,2,0))</f>
        <v>0</v>
      </c>
      <c r="K755" s="2" t="b">
        <f>IF(D755,VLOOKUP(D755,list!$C$4:$D$109,2,0))</f>
        <v>0</v>
      </c>
      <c r="L755" s="4"/>
    </row>
    <row r="756" spans="2:12" x14ac:dyDescent="0.25">
      <c r="B756" s="41"/>
      <c r="C756" s="2"/>
      <c r="D756" s="2"/>
      <c r="E756" s="2"/>
      <c r="F756" s="2"/>
      <c r="G756" s="2">
        <f t="shared" si="22"/>
        <v>0</v>
      </c>
      <c r="H756" s="2"/>
      <c r="I756" s="2">
        <f t="shared" si="23"/>
        <v>0</v>
      </c>
      <c r="J756" s="2" t="b">
        <f>IF(C756,VLOOKUP(C756,list!$A$4:$B$109,2,0))</f>
        <v>0</v>
      </c>
      <c r="K756" s="2" t="b">
        <f>IF(D756,VLOOKUP(D756,list!$C$4:$D$109,2,0))</f>
        <v>0</v>
      </c>
      <c r="L756" s="4"/>
    </row>
    <row r="757" spans="2:12" x14ac:dyDescent="0.25">
      <c r="B757" s="41"/>
      <c r="C757" s="2"/>
      <c r="D757" s="2"/>
      <c r="E757" s="2"/>
      <c r="F757" s="2"/>
      <c r="G757" s="2">
        <f t="shared" si="22"/>
        <v>0</v>
      </c>
      <c r="H757" s="2"/>
      <c r="I757" s="2">
        <f t="shared" si="23"/>
        <v>0</v>
      </c>
      <c r="J757" s="2" t="b">
        <f>IF(C757,VLOOKUP(C757,list!$A$4:$B$109,2,0))</f>
        <v>0</v>
      </c>
      <c r="K757" s="2" t="b">
        <f>IF(D757,VLOOKUP(D757,list!$C$4:$D$109,2,0))</f>
        <v>0</v>
      </c>
      <c r="L757" s="4"/>
    </row>
    <row r="758" spans="2:12" x14ac:dyDescent="0.25">
      <c r="B758" s="41"/>
      <c r="C758" s="2"/>
      <c r="D758" s="2"/>
      <c r="E758" s="2"/>
      <c r="F758" s="2"/>
      <c r="G758" s="2">
        <f t="shared" si="22"/>
        <v>0</v>
      </c>
      <c r="H758" s="2"/>
      <c r="I758" s="2">
        <f t="shared" si="23"/>
        <v>0</v>
      </c>
      <c r="J758" s="2" t="b">
        <f>IF(C758,VLOOKUP(C758,list!$A$4:$B$109,2,0))</f>
        <v>0</v>
      </c>
      <c r="K758" s="2" t="b">
        <f>IF(D758,VLOOKUP(D758,list!$C$4:$D$109,2,0))</f>
        <v>0</v>
      </c>
      <c r="L758" s="4"/>
    </row>
    <row r="759" spans="2:12" x14ac:dyDescent="0.25">
      <c r="B759" s="41"/>
      <c r="C759" s="2"/>
      <c r="D759" s="2"/>
      <c r="E759" s="2"/>
      <c r="F759" s="2"/>
      <c r="G759" s="2">
        <f t="shared" si="22"/>
        <v>0</v>
      </c>
      <c r="H759" s="2"/>
      <c r="I759" s="2">
        <f t="shared" si="23"/>
        <v>0</v>
      </c>
      <c r="J759" s="2" t="b">
        <f>IF(C759,VLOOKUP(C759,list!$A$4:$B$109,2,0))</f>
        <v>0</v>
      </c>
      <c r="K759" s="2" t="b">
        <f>IF(D759,VLOOKUP(D759,list!$C$4:$D$109,2,0))</f>
        <v>0</v>
      </c>
      <c r="L759" s="4"/>
    </row>
    <row r="760" spans="2:12" x14ac:dyDescent="0.25">
      <c r="B760" s="41"/>
      <c r="C760" s="2"/>
      <c r="D760" s="2"/>
      <c r="E760" s="2"/>
      <c r="F760" s="2"/>
      <c r="G760" s="2">
        <f t="shared" si="22"/>
        <v>0</v>
      </c>
      <c r="H760" s="2"/>
      <c r="I760" s="2">
        <f t="shared" si="23"/>
        <v>0</v>
      </c>
      <c r="J760" s="2" t="b">
        <f>IF(C760,VLOOKUP(C760,list!$A$4:$B$109,2,0))</f>
        <v>0</v>
      </c>
      <c r="K760" s="2" t="b">
        <f>IF(D760,VLOOKUP(D760,list!$C$4:$D$109,2,0))</f>
        <v>0</v>
      </c>
      <c r="L760" s="4"/>
    </row>
    <row r="761" spans="2:12" x14ac:dyDescent="0.25">
      <c r="B761" s="41"/>
      <c r="C761" s="2"/>
      <c r="D761" s="2"/>
      <c r="E761" s="2"/>
      <c r="F761" s="2"/>
      <c r="G761" s="2">
        <f t="shared" si="22"/>
        <v>0</v>
      </c>
      <c r="H761" s="2"/>
      <c r="I761" s="2">
        <f t="shared" si="23"/>
        <v>0</v>
      </c>
      <c r="J761" s="2" t="b">
        <f>IF(C761,VLOOKUP(C761,list!$A$4:$B$109,2,0))</f>
        <v>0</v>
      </c>
      <c r="K761" s="2" t="b">
        <f>IF(D761,VLOOKUP(D761,list!$C$4:$D$109,2,0))</f>
        <v>0</v>
      </c>
      <c r="L761" s="4"/>
    </row>
    <row r="762" spans="2:12" x14ac:dyDescent="0.25">
      <c r="B762" s="41"/>
      <c r="C762" s="2"/>
      <c r="D762" s="2"/>
      <c r="E762" s="2"/>
      <c r="F762" s="2"/>
      <c r="G762" s="2">
        <f t="shared" si="22"/>
        <v>0</v>
      </c>
      <c r="H762" s="2"/>
      <c r="I762" s="2">
        <f t="shared" si="23"/>
        <v>0</v>
      </c>
      <c r="J762" s="2" t="b">
        <f>IF(C762,VLOOKUP(C762,list!$A$4:$B$109,2,0))</f>
        <v>0</v>
      </c>
      <c r="K762" s="2" t="b">
        <f>IF(D762,VLOOKUP(D762,list!$C$4:$D$109,2,0))</f>
        <v>0</v>
      </c>
      <c r="L762" s="4"/>
    </row>
    <row r="763" spans="2:12" x14ac:dyDescent="0.25">
      <c r="B763" s="41"/>
      <c r="C763" s="2"/>
      <c r="D763" s="2"/>
      <c r="E763" s="2"/>
      <c r="F763" s="2"/>
      <c r="G763" s="2">
        <f t="shared" si="22"/>
        <v>0</v>
      </c>
      <c r="H763" s="2"/>
      <c r="I763" s="2">
        <f t="shared" si="23"/>
        <v>0</v>
      </c>
      <c r="J763" s="2" t="b">
        <f>IF(C763,VLOOKUP(C763,list!$A$4:$B$109,2,0))</f>
        <v>0</v>
      </c>
      <c r="K763" s="2" t="b">
        <f>IF(D763,VLOOKUP(D763,list!$C$4:$D$109,2,0))</f>
        <v>0</v>
      </c>
      <c r="L763" s="4"/>
    </row>
    <row r="764" spans="2:12" x14ac:dyDescent="0.25">
      <c r="B764" s="41"/>
      <c r="C764" s="2"/>
      <c r="D764" s="2"/>
      <c r="E764" s="2"/>
      <c r="F764" s="2"/>
      <c r="G764" s="2">
        <f t="shared" si="22"/>
        <v>0</v>
      </c>
      <c r="H764" s="2"/>
      <c r="I764" s="2">
        <f t="shared" si="23"/>
        <v>0</v>
      </c>
      <c r="J764" s="2" t="b">
        <f>IF(C764,VLOOKUP(C764,list!$A$4:$B$109,2,0))</f>
        <v>0</v>
      </c>
      <c r="K764" s="2" t="b">
        <f>IF(D764,VLOOKUP(D764,list!$C$4:$D$109,2,0))</f>
        <v>0</v>
      </c>
      <c r="L764" s="4"/>
    </row>
    <row r="765" spans="2:12" x14ac:dyDescent="0.25">
      <c r="B765" s="41"/>
      <c r="C765" s="2"/>
      <c r="D765" s="2"/>
      <c r="E765" s="2"/>
      <c r="F765" s="2"/>
      <c r="G765" s="2">
        <f t="shared" si="22"/>
        <v>0</v>
      </c>
      <c r="H765" s="2"/>
      <c r="I765" s="2">
        <f t="shared" si="23"/>
        <v>0</v>
      </c>
      <c r="J765" s="2" t="b">
        <f>IF(C765,VLOOKUP(C765,list!$A$4:$B$109,2,0))</f>
        <v>0</v>
      </c>
      <c r="K765" s="2" t="b">
        <f>IF(D765,VLOOKUP(D765,list!$C$4:$D$109,2,0))</f>
        <v>0</v>
      </c>
      <c r="L765" s="4"/>
    </row>
    <row r="766" spans="2:12" x14ac:dyDescent="0.25">
      <c r="B766" s="41"/>
      <c r="C766" s="2"/>
      <c r="D766" s="2"/>
      <c r="E766" s="2"/>
      <c r="F766" s="2"/>
      <c r="G766" s="2">
        <f t="shared" si="22"/>
        <v>0</v>
      </c>
      <c r="H766" s="2"/>
      <c r="I766" s="2">
        <f t="shared" si="23"/>
        <v>0</v>
      </c>
      <c r="J766" s="2" t="b">
        <f>IF(C766,VLOOKUP(C766,list!$A$4:$B$109,2,0))</f>
        <v>0</v>
      </c>
      <c r="K766" s="2" t="b">
        <f>IF(D766,VLOOKUP(D766,list!$C$4:$D$109,2,0))</f>
        <v>0</v>
      </c>
      <c r="L766" s="4"/>
    </row>
    <row r="767" spans="2:12" x14ac:dyDescent="0.25">
      <c r="B767" s="41"/>
      <c r="C767" s="2"/>
      <c r="D767" s="2"/>
      <c r="E767" s="2"/>
      <c r="F767" s="2"/>
      <c r="G767" s="2">
        <f t="shared" si="22"/>
        <v>0</v>
      </c>
      <c r="H767" s="2"/>
      <c r="I767" s="2">
        <f t="shared" si="23"/>
        <v>0</v>
      </c>
      <c r="J767" s="2" t="b">
        <f>IF(C767,VLOOKUP(C767,list!$A$4:$B$109,2,0))</f>
        <v>0</v>
      </c>
      <c r="K767" s="2" t="b">
        <f>IF(D767,VLOOKUP(D767,list!$C$4:$D$109,2,0))</f>
        <v>0</v>
      </c>
      <c r="L767" s="4"/>
    </row>
    <row r="768" spans="2:12" x14ac:dyDescent="0.25">
      <c r="B768" s="41"/>
      <c r="C768" s="2"/>
      <c r="D768" s="2"/>
      <c r="E768" s="2"/>
      <c r="F768" s="2"/>
      <c r="G768" s="2">
        <f t="shared" si="22"/>
        <v>0</v>
      </c>
      <c r="H768" s="2"/>
      <c r="I768" s="2">
        <f t="shared" si="23"/>
        <v>0</v>
      </c>
      <c r="J768" s="2" t="b">
        <f>IF(C768,VLOOKUP(C768,list!$A$4:$B$109,2,0))</f>
        <v>0</v>
      </c>
      <c r="K768" s="2" t="b">
        <f>IF(D768,VLOOKUP(D768,list!$C$4:$D$109,2,0))</f>
        <v>0</v>
      </c>
      <c r="L768" s="4"/>
    </row>
    <row r="769" spans="2:12" x14ac:dyDescent="0.25">
      <c r="B769" s="41"/>
      <c r="C769" s="2"/>
      <c r="D769" s="2"/>
      <c r="E769" s="2"/>
      <c r="F769" s="2"/>
      <c r="G769" s="2">
        <f t="shared" si="22"/>
        <v>0</v>
      </c>
      <c r="H769" s="2"/>
      <c r="I769" s="2">
        <f t="shared" si="23"/>
        <v>0</v>
      </c>
      <c r="J769" s="2" t="b">
        <f>IF(C769,VLOOKUP(C769,list!$A$4:$B$109,2,0))</f>
        <v>0</v>
      </c>
      <c r="K769" s="2" t="b">
        <f>IF(D769,VLOOKUP(D769,list!$C$4:$D$109,2,0))</f>
        <v>0</v>
      </c>
      <c r="L769" s="4"/>
    </row>
    <row r="770" spans="2:12" x14ac:dyDescent="0.25">
      <c r="B770" s="41"/>
      <c r="C770" s="2"/>
      <c r="D770" s="2"/>
      <c r="E770" s="2"/>
      <c r="F770" s="2"/>
      <c r="G770" s="2">
        <f t="shared" si="22"/>
        <v>0</v>
      </c>
      <c r="H770" s="2"/>
      <c r="I770" s="2">
        <f t="shared" si="23"/>
        <v>0</v>
      </c>
      <c r="J770" s="2" t="b">
        <f>IF(C770,VLOOKUP(C770,list!$A$4:$B$109,2,0))</f>
        <v>0</v>
      </c>
      <c r="K770" s="2" t="b">
        <f>IF(D770,VLOOKUP(D770,list!$C$4:$D$109,2,0))</f>
        <v>0</v>
      </c>
      <c r="L770" s="4"/>
    </row>
    <row r="771" spans="2:12" x14ac:dyDescent="0.25">
      <c r="B771" s="41"/>
      <c r="C771" s="2"/>
      <c r="D771" s="2"/>
      <c r="E771" s="2"/>
      <c r="F771" s="2"/>
      <c r="G771" s="2">
        <f t="shared" si="22"/>
        <v>0</v>
      </c>
      <c r="H771" s="2"/>
      <c r="I771" s="2">
        <f t="shared" si="23"/>
        <v>0</v>
      </c>
      <c r="J771" s="2" t="b">
        <f>IF(C771,VLOOKUP(C771,list!$A$4:$B$109,2,0))</f>
        <v>0</v>
      </c>
      <c r="K771" s="2" t="b">
        <f>IF(D771,VLOOKUP(D771,list!$C$4:$D$109,2,0))</f>
        <v>0</v>
      </c>
      <c r="L771" s="4"/>
    </row>
    <row r="772" spans="2:12" x14ac:dyDescent="0.25">
      <c r="B772" s="41"/>
      <c r="C772" s="2"/>
      <c r="D772" s="2"/>
      <c r="E772" s="2"/>
      <c r="F772" s="2"/>
      <c r="G772" s="2">
        <f t="shared" si="22"/>
        <v>0</v>
      </c>
      <c r="H772" s="2"/>
      <c r="I772" s="2">
        <f t="shared" si="23"/>
        <v>0</v>
      </c>
      <c r="J772" s="2" t="b">
        <f>IF(C772,VLOOKUP(C772,list!$A$4:$B$109,2,0))</f>
        <v>0</v>
      </c>
      <c r="K772" s="2" t="b">
        <f>IF(D772,VLOOKUP(D772,list!$C$4:$D$109,2,0))</f>
        <v>0</v>
      </c>
      <c r="L772" s="4"/>
    </row>
    <row r="773" spans="2:12" x14ac:dyDescent="0.25">
      <c r="B773" s="41"/>
      <c r="C773" s="2"/>
      <c r="D773" s="2"/>
      <c r="E773" s="2"/>
      <c r="F773" s="2"/>
      <c r="G773" s="2">
        <f t="shared" si="22"/>
        <v>0</v>
      </c>
      <c r="H773" s="2"/>
      <c r="I773" s="2">
        <f t="shared" si="23"/>
        <v>0</v>
      </c>
      <c r="J773" s="2" t="b">
        <f>IF(C773,VLOOKUP(C773,list!$A$4:$B$109,2,0))</f>
        <v>0</v>
      </c>
      <c r="K773" s="2" t="b">
        <f>IF(D773,VLOOKUP(D773,list!$C$4:$D$109,2,0))</f>
        <v>0</v>
      </c>
      <c r="L773" s="4"/>
    </row>
    <row r="774" spans="2:12" x14ac:dyDescent="0.25">
      <c r="B774" s="41"/>
      <c r="C774" s="2"/>
      <c r="D774" s="2"/>
      <c r="E774" s="2"/>
      <c r="F774" s="2"/>
      <c r="G774" s="2">
        <f t="shared" ref="G774:G837" si="24">+F774*E774</f>
        <v>0</v>
      </c>
      <c r="H774" s="2"/>
      <c r="I774" s="2">
        <f t="shared" ref="I774:I819" si="25">+G774-H774</f>
        <v>0</v>
      </c>
      <c r="J774" s="2" t="b">
        <f>IF(C774,VLOOKUP(C774,list!$A$4:$B$109,2,0))</f>
        <v>0</v>
      </c>
      <c r="K774" s="2" t="b">
        <f>IF(D774,VLOOKUP(D774,list!$C$4:$D$109,2,0))</f>
        <v>0</v>
      </c>
      <c r="L774" s="4"/>
    </row>
    <row r="775" spans="2:12" x14ac:dyDescent="0.25">
      <c r="B775" s="41"/>
      <c r="C775" s="2"/>
      <c r="D775" s="2"/>
      <c r="E775" s="2"/>
      <c r="F775" s="2"/>
      <c r="G775" s="2">
        <f t="shared" si="24"/>
        <v>0</v>
      </c>
      <c r="H775" s="2"/>
      <c r="I775" s="2">
        <f t="shared" si="25"/>
        <v>0</v>
      </c>
      <c r="J775" s="2" t="b">
        <f>IF(C775,VLOOKUP(C775,list!$A$4:$B$109,2,0))</f>
        <v>0</v>
      </c>
      <c r="K775" s="2" t="b">
        <f>IF(D775,VLOOKUP(D775,list!$C$4:$D$109,2,0))</f>
        <v>0</v>
      </c>
      <c r="L775" s="4"/>
    </row>
    <row r="776" spans="2:12" x14ac:dyDescent="0.25">
      <c r="B776" s="41"/>
      <c r="C776" s="2"/>
      <c r="D776" s="2"/>
      <c r="E776" s="2"/>
      <c r="F776" s="2"/>
      <c r="G776" s="2">
        <f t="shared" si="24"/>
        <v>0</v>
      </c>
      <c r="H776" s="2"/>
      <c r="I776" s="2">
        <f t="shared" si="25"/>
        <v>0</v>
      </c>
      <c r="J776" s="2" t="b">
        <f>IF(C776,VLOOKUP(C776,list!$A$4:$B$109,2,0))</f>
        <v>0</v>
      </c>
      <c r="K776" s="2" t="b">
        <f>IF(D776,VLOOKUP(D776,list!$C$4:$D$109,2,0))</f>
        <v>0</v>
      </c>
      <c r="L776" s="4"/>
    </row>
    <row r="777" spans="2:12" x14ac:dyDescent="0.25">
      <c r="B777" s="41"/>
      <c r="C777" s="2"/>
      <c r="D777" s="2"/>
      <c r="E777" s="2"/>
      <c r="F777" s="2"/>
      <c r="G777" s="2">
        <f t="shared" si="24"/>
        <v>0</v>
      </c>
      <c r="H777" s="2"/>
      <c r="I777" s="2">
        <f t="shared" si="25"/>
        <v>0</v>
      </c>
      <c r="J777" s="2" t="b">
        <f>IF(C777,VLOOKUP(C777,list!$A$4:$B$109,2,0))</f>
        <v>0</v>
      </c>
      <c r="K777" s="2" t="b">
        <f>IF(D777,VLOOKUP(D777,list!$C$4:$D$109,2,0))</f>
        <v>0</v>
      </c>
      <c r="L777" s="4"/>
    </row>
    <row r="778" spans="2:12" x14ac:dyDescent="0.25">
      <c r="B778" s="41"/>
      <c r="C778" s="2"/>
      <c r="D778" s="2"/>
      <c r="E778" s="2"/>
      <c r="F778" s="2"/>
      <c r="G778" s="2">
        <f t="shared" si="24"/>
        <v>0</v>
      </c>
      <c r="H778" s="2"/>
      <c r="I778" s="2">
        <f t="shared" si="25"/>
        <v>0</v>
      </c>
      <c r="J778" s="2" t="b">
        <f>IF(C778,VLOOKUP(C778,list!$A$4:$B$109,2,0))</f>
        <v>0</v>
      </c>
      <c r="K778" s="2" t="b">
        <f>IF(D778,VLOOKUP(D778,list!$C$4:$D$109,2,0))</f>
        <v>0</v>
      </c>
      <c r="L778" s="4"/>
    </row>
    <row r="779" spans="2:12" x14ac:dyDescent="0.25">
      <c r="B779" s="41"/>
      <c r="C779" s="2"/>
      <c r="D779" s="2"/>
      <c r="E779" s="2"/>
      <c r="F779" s="2"/>
      <c r="G779" s="2">
        <f t="shared" si="24"/>
        <v>0</v>
      </c>
      <c r="H779" s="2"/>
      <c r="I779" s="2">
        <f t="shared" si="25"/>
        <v>0</v>
      </c>
      <c r="J779" s="2" t="b">
        <f>IF(C779,VLOOKUP(C779,list!$A$4:$B$109,2,0))</f>
        <v>0</v>
      </c>
      <c r="K779" s="2" t="b">
        <f>IF(D779,VLOOKUP(D779,list!$C$4:$D$109,2,0))</f>
        <v>0</v>
      </c>
      <c r="L779" s="4"/>
    </row>
    <row r="780" spans="2:12" x14ac:dyDescent="0.25">
      <c r="B780" s="41"/>
      <c r="C780" s="2"/>
      <c r="D780" s="2"/>
      <c r="E780" s="2"/>
      <c r="F780" s="2"/>
      <c r="G780" s="2">
        <f t="shared" si="24"/>
        <v>0</v>
      </c>
      <c r="H780" s="2"/>
      <c r="I780" s="2">
        <f t="shared" si="25"/>
        <v>0</v>
      </c>
      <c r="J780" s="2" t="b">
        <f>IF(C780,VLOOKUP(C780,list!$A$4:$B$109,2,0))</f>
        <v>0</v>
      </c>
      <c r="K780" s="2" t="b">
        <f>IF(D780,VLOOKUP(D780,list!$C$4:$D$109,2,0))</f>
        <v>0</v>
      </c>
      <c r="L780" s="4"/>
    </row>
    <row r="781" spans="2:12" x14ac:dyDescent="0.25">
      <c r="B781" s="41"/>
      <c r="C781" s="2"/>
      <c r="D781" s="2"/>
      <c r="E781" s="2"/>
      <c r="F781" s="2"/>
      <c r="G781" s="2">
        <f t="shared" si="24"/>
        <v>0</v>
      </c>
      <c r="H781" s="2"/>
      <c r="I781" s="2">
        <f t="shared" si="25"/>
        <v>0</v>
      </c>
      <c r="J781" s="2" t="b">
        <f>IF(C781,VLOOKUP(C781,list!$A$4:$B$109,2,0))</f>
        <v>0</v>
      </c>
      <c r="K781" s="2" t="b">
        <f>IF(D781,VLOOKUP(D781,list!$C$4:$D$109,2,0))</f>
        <v>0</v>
      </c>
      <c r="L781" s="4"/>
    </row>
    <row r="782" spans="2:12" x14ac:dyDescent="0.25">
      <c r="B782" s="41"/>
      <c r="C782" s="2"/>
      <c r="D782" s="2"/>
      <c r="E782" s="2"/>
      <c r="F782" s="2"/>
      <c r="G782" s="2">
        <f t="shared" si="24"/>
        <v>0</v>
      </c>
      <c r="H782" s="2"/>
      <c r="I782" s="2">
        <f t="shared" si="25"/>
        <v>0</v>
      </c>
      <c r="J782" s="2" t="b">
        <f>IF(C782,VLOOKUP(C782,list!$A$4:$B$109,2,0))</f>
        <v>0</v>
      </c>
      <c r="K782" s="2" t="b">
        <f>IF(D782,VLOOKUP(D782,list!$C$4:$D$109,2,0))</f>
        <v>0</v>
      </c>
      <c r="L782" s="4"/>
    </row>
    <row r="783" spans="2:12" x14ac:dyDescent="0.25">
      <c r="B783" s="41"/>
      <c r="C783" s="2"/>
      <c r="D783" s="2"/>
      <c r="E783" s="2"/>
      <c r="F783" s="2"/>
      <c r="G783" s="2">
        <f t="shared" si="24"/>
        <v>0</v>
      </c>
      <c r="H783" s="2"/>
      <c r="I783" s="2">
        <f t="shared" si="25"/>
        <v>0</v>
      </c>
      <c r="J783" s="2" t="b">
        <f>IF(C783,VLOOKUP(C783,list!$A$4:$B$109,2,0))</f>
        <v>0</v>
      </c>
      <c r="K783" s="2" t="b">
        <f>IF(D783,VLOOKUP(D783,list!$C$4:$D$109,2,0))</f>
        <v>0</v>
      </c>
      <c r="L783" s="4"/>
    </row>
    <row r="784" spans="2:12" x14ac:dyDescent="0.25">
      <c r="B784" s="41"/>
      <c r="C784" s="2"/>
      <c r="D784" s="2"/>
      <c r="E784" s="2"/>
      <c r="F784" s="2"/>
      <c r="G784" s="2">
        <f t="shared" si="24"/>
        <v>0</v>
      </c>
      <c r="H784" s="2"/>
      <c r="I784" s="2">
        <f t="shared" si="25"/>
        <v>0</v>
      </c>
      <c r="J784" s="2" t="b">
        <f>IF(C784,VLOOKUP(C784,list!$A$4:$B$109,2,0))</f>
        <v>0</v>
      </c>
      <c r="K784" s="2" t="b">
        <f>IF(D784,VLOOKUP(D784,list!$C$4:$D$109,2,0))</f>
        <v>0</v>
      </c>
      <c r="L784" s="4"/>
    </row>
    <row r="785" spans="2:12" x14ac:dyDescent="0.25">
      <c r="B785" s="41"/>
      <c r="C785" s="2"/>
      <c r="D785" s="2"/>
      <c r="E785" s="2"/>
      <c r="F785" s="2"/>
      <c r="G785" s="2">
        <f t="shared" si="24"/>
        <v>0</v>
      </c>
      <c r="H785" s="2"/>
      <c r="I785" s="2">
        <f t="shared" si="25"/>
        <v>0</v>
      </c>
      <c r="J785" s="2" t="b">
        <f>IF(C785,VLOOKUP(C785,list!$A$4:$B$109,2,0))</f>
        <v>0</v>
      </c>
      <c r="K785" s="2" t="b">
        <f>IF(D785,VLOOKUP(D785,list!$C$4:$D$109,2,0))</f>
        <v>0</v>
      </c>
      <c r="L785" s="4"/>
    </row>
    <row r="786" spans="2:12" x14ac:dyDescent="0.25">
      <c r="B786" s="41"/>
      <c r="C786" s="2"/>
      <c r="D786" s="2"/>
      <c r="E786" s="2"/>
      <c r="F786" s="2"/>
      <c r="G786" s="2">
        <f t="shared" si="24"/>
        <v>0</v>
      </c>
      <c r="H786" s="2"/>
      <c r="I786" s="2">
        <f t="shared" si="25"/>
        <v>0</v>
      </c>
      <c r="J786" s="2" t="b">
        <f>IF(C786,VLOOKUP(C786,list!$A$4:$B$109,2,0))</f>
        <v>0</v>
      </c>
      <c r="K786" s="2" t="b">
        <f>IF(D786,VLOOKUP(D786,list!$C$4:$D$109,2,0))</f>
        <v>0</v>
      </c>
      <c r="L786" s="4"/>
    </row>
    <row r="787" spans="2:12" x14ac:dyDescent="0.25">
      <c r="B787" s="41"/>
      <c r="C787" s="2"/>
      <c r="D787" s="2"/>
      <c r="E787" s="2"/>
      <c r="F787" s="2"/>
      <c r="G787" s="2">
        <f t="shared" si="24"/>
        <v>0</v>
      </c>
      <c r="H787" s="2"/>
      <c r="I787" s="2">
        <f t="shared" si="25"/>
        <v>0</v>
      </c>
      <c r="J787" s="2" t="b">
        <f>IF(C787,VLOOKUP(C787,list!$A$4:$B$109,2,0))</f>
        <v>0</v>
      </c>
      <c r="K787" s="2" t="b">
        <f>IF(D787,VLOOKUP(D787,list!$C$4:$D$109,2,0))</f>
        <v>0</v>
      </c>
      <c r="L787" s="4"/>
    </row>
    <row r="788" spans="2:12" x14ac:dyDescent="0.25">
      <c r="B788" s="41"/>
      <c r="C788" s="2"/>
      <c r="D788" s="2"/>
      <c r="E788" s="2"/>
      <c r="F788" s="2"/>
      <c r="G788" s="2">
        <f t="shared" si="24"/>
        <v>0</v>
      </c>
      <c r="H788" s="2"/>
      <c r="I788" s="2">
        <f t="shared" si="25"/>
        <v>0</v>
      </c>
      <c r="J788" s="2" t="b">
        <f>IF(C788,VLOOKUP(C788,list!$A$4:$B$109,2,0))</f>
        <v>0</v>
      </c>
      <c r="K788" s="2" t="b">
        <f>IF(D788,VLOOKUP(D788,list!$C$4:$D$109,2,0))</f>
        <v>0</v>
      </c>
      <c r="L788" s="4"/>
    </row>
    <row r="789" spans="2:12" x14ac:dyDescent="0.25">
      <c r="B789" s="41"/>
      <c r="C789" s="2"/>
      <c r="D789" s="2"/>
      <c r="E789" s="2"/>
      <c r="F789" s="2"/>
      <c r="G789" s="2">
        <f t="shared" si="24"/>
        <v>0</v>
      </c>
      <c r="H789" s="2"/>
      <c r="I789" s="2">
        <f t="shared" si="25"/>
        <v>0</v>
      </c>
      <c r="J789" s="2" t="b">
        <f>IF(C789,VLOOKUP(C789,list!$A$4:$B$109,2,0))</f>
        <v>0</v>
      </c>
      <c r="K789" s="2" t="b">
        <f>IF(D789,VLOOKUP(D789,list!$C$4:$D$109,2,0))</f>
        <v>0</v>
      </c>
      <c r="L789" s="4"/>
    </row>
    <row r="790" spans="2:12" x14ac:dyDescent="0.25">
      <c r="B790" s="41"/>
      <c r="C790" s="2"/>
      <c r="D790" s="2"/>
      <c r="E790" s="2"/>
      <c r="F790" s="2"/>
      <c r="G790" s="2">
        <f t="shared" si="24"/>
        <v>0</v>
      </c>
      <c r="H790" s="2"/>
      <c r="I790" s="2">
        <f t="shared" si="25"/>
        <v>0</v>
      </c>
      <c r="J790" s="2" t="b">
        <f>IF(C790,VLOOKUP(C790,list!$A$4:$B$109,2,0))</f>
        <v>0</v>
      </c>
      <c r="K790" s="2" t="b">
        <f>IF(D790,VLOOKUP(D790,list!$C$4:$D$109,2,0))</f>
        <v>0</v>
      </c>
      <c r="L790" s="4"/>
    </row>
    <row r="791" spans="2:12" x14ac:dyDescent="0.25">
      <c r="B791" s="41"/>
      <c r="C791" s="2"/>
      <c r="D791" s="2"/>
      <c r="E791" s="2"/>
      <c r="F791" s="2"/>
      <c r="G791" s="2">
        <f t="shared" si="24"/>
        <v>0</v>
      </c>
      <c r="H791" s="2"/>
      <c r="I791" s="2">
        <f t="shared" si="25"/>
        <v>0</v>
      </c>
      <c r="J791" s="2" t="b">
        <f>IF(C791,VLOOKUP(C791,list!$A$4:$B$109,2,0))</f>
        <v>0</v>
      </c>
      <c r="K791" s="2" t="b">
        <f>IF(D791,VLOOKUP(D791,list!$C$4:$D$109,2,0))</f>
        <v>0</v>
      </c>
      <c r="L791" s="4"/>
    </row>
    <row r="792" spans="2:12" x14ac:dyDescent="0.25">
      <c r="B792" s="41"/>
      <c r="C792" s="2"/>
      <c r="D792" s="2"/>
      <c r="E792" s="2"/>
      <c r="F792" s="2"/>
      <c r="G792" s="2">
        <f t="shared" si="24"/>
        <v>0</v>
      </c>
      <c r="H792" s="2"/>
      <c r="I792" s="2">
        <f t="shared" si="25"/>
        <v>0</v>
      </c>
      <c r="J792" s="2" t="b">
        <f>IF(C792,VLOOKUP(C792,list!$A$4:$B$109,2,0))</f>
        <v>0</v>
      </c>
      <c r="K792" s="2" t="b">
        <f>IF(D792,VLOOKUP(D792,list!$C$4:$D$109,2,0))</f>
        <v>0</v>
      </c>
      <c r="L792" s="4"/>
    </row>
    <row r="793" spans="2:12" x14ac:dyDescent="0.25">
      <c r="B793" s="41"/>
      <c r="C793" s="2"/>
      <c r="D793" s="2"/>
      <c r="E793" s="2"/>
      <c r="F793" s="2"/>
      <c r="G793" s="2">
        <f t="shared" si="24"/>
        <v>0</v>
      </c>
      <c r="H793" s="2"/>
      <c r="I793" s="2">
        <f t="shared" si="25"/>
        <v>0</v>
      </c>
      <c r="J793" s="2" t="b">
        <f>IF(C793,VLOOKUP(C793,list!$A$4:$B$109,2,0))</f>
        <v>0</v>
      </c>
      <c r="K793" s="2" t="b">
        <f>IF(D793,VLOOKUP(D793,list!$C$4:$D$109,2,0))</f>
        <v>0</v>
      </c>
      <c r="L793" s="4"/>
    </row>
    <row r="794" spans="2:12" x14ac:dyDescent="0.25">
      <c r="B794" s="41"/>
      <c r="C794" s="2"/>
      <c r="D794" s="2"/>
      <c r="E794" s="2"/>
      <c r="F794" s="2"/>
      <c r="G794" s="2">
        <f t="shared" si="24"/>
        <v>0</v>
      </c>
      <c r="H794" s="2"/>
      <c r="I794" s="2">
        <f t="shared" si="25"/>
        <v>0</v>
      </c>
      <c r="J794" s="2" t="b">
        <f>IF(C794,VLOOKUP(C794,list!$A$4:$B$109,2,0))</f>
        <v>0</v>
      </c>
      <c r="K794" s="2" t="b">
        <f>IF(D794,VLOOKUP(D794,list!$C$4:$D$109,2,0))</f>
        <v>0</v>
      </c>
      <c r="L794" s="4"/>
    </row>
    <row r="795" spans="2:12" x14ac:dyDescent="0.25">
      <c r="B795" s="41"/>
      <c r="C795" s="2"/>
      <c r="D795" s="2"/>
      <c r="E795" s="2"/>
      <c r="F795" s="2"/>
      <c r="G795" s="2">
        <f t="shared" si="24"/>
        <v>0</v>
      </c>
      <c r="H795" s="2"/>
      <c r="I795" s="2">
        <f t="shared" si="25"/>
        <v>0</v>
      </c>
      <c r="J795" s="2" t="b">
        <f>IF(C795,VLOOKUP(C795,list!$A$4:$B$109,2,0))</f>
        <v>0</v>
      </c>
      <c r="K795" s="2" t="b">
        <f>IF(D795,VLOOKUP(D795,list!$C$4:$D$109,2,0))</f>
        <v>0</v>
      </c>
      <c r="L795" s="4"/>
    </row>
    <row r="796" spans="2:12" x14ac:dyDescent="0.25">
      <c r="B796" s="41"/>
      <c r="C796" s="2"/>
      <c r="D796" s="2"/>
      <c r="E796" s="2"/>
      <c r="F796" s="2"/>
      <c r="G796" s="2">
        <f t="shared" si="24"/>
        <v>0</v>
      </c>
      <c r="H796" s="2"/>
      <c r="I796" s="2">
        <f t="shared" si="25"/>
        <v>0</v>
      </c>
      <c r="J796" s="2" t="b">
        <f>IF(C796,VLOOKUP(C796,list!$A$4:$B$109,2,0))</f>
        <v>0</v>
      </c>
      <c r="K796" s="2" t="b">
        <f>IF(D796,VLOOKUP(D796,list!$C$4:$D$109,2,0))</f>
        <v>0</v>
      </c>
      <c r="L796" s="4"/>
    </row>
    <row r="797" spans="2:12" x14ac:dyDescent="0.25">
      <c r="B797" s="41"/>
      <c r="C797" s="2"/>
      <c r="D797" s="2"/>
      <c r="E797" s="2"/>
      <c r="F797" s="2"/>
      <c r="G797" s="2">
        <f t="shared" si="24"/>
        <v>0</v>
      </c>
      <c r="H797" s="2"/>
      <c r="I797" s="2">
        <f t="shared" si="25"/>
        <v>0</v>
      </c>
      <c r="J797" s="2" t="b">
        <f>IF(C797,VLOOKUP(C797,list!$A$4:$B$109,2,0))</f>
        <v>0</v>
      </c>
      <c r="K797" s="2" t="b">
        <f>IF(D797,VLOOKUP(D797,list!$C$4:$D$109,2,0))</f>
        <v>0</v>
      </c>
      <c r="L797" s="4"/>
    </row>
    <row r="798" spans="2:12" x14ac:dyDescent="0.25">
      <c r="B798" s="41"/>
      <c r="C798" s="2"/>
      <c r="D798" s="2"/>
      <c r="E798" s="2"/>
      <c r="F798" s="2"/>
      <c r="G798" s="2">
        <f t="shared" si="24"/>
        <v>0</v>
      </c>
      <c r="H798" s="2"/>
      <c r="I798" s="2">
        <f t="shared" si="25"/>
        <v>0</v>
      </c>
      <c r="J798" s="2" t="b">
        <f>IF(C798,VLOOKUP(C798,list!$A$4:$B$109,2,0))</f>
        <v>0</v>
      </c>
      <c r="K798" s="2" t="b">
        <f>IF(D798,VLOOKUP(D798,list!$C$4:$D$109,2,0))</f>
        <v>0</v>
      </c>
      <c r="L798" s="4"/>
    </row>
    <row r="799" spans="2:12" x14ac:dyDescent="0.25">
      <c r="B799" s="41"/>
      <c r="C799" s="2"/>
      <c r="D799" s="2"/>
      <c r="E799" s="2"/>
      <c r="F799" s="2"/>
      <c r="G799" s="2">
        <f t="shared" si="24"/>
        <v>0</v>
      </c>
      <c r="H799" s="2"/>
      <c r="I799" s="2">
        <f t="shared" si="25"/>
        <v>0</v>
      </c>
      <c r="J799" s="2" t="b">
        <f>IF(C799,VLOOKUP(C799,list!$A$4:$B$109,2,0))</f>
        <v>0</v>
      </c>
      <c r="K799" s="2" t="b">
        <f>IF(D799,VLOOKUP(D799,list!$C$4:$D$109,2,0))</f>
        <v>0</v>
      </c>
      <c r="L799" s="4"/>
    </row>
    <row r="800" spans="2:12" x14ac:dyDescent="0.25">
      <c r="B800" s="41"/>
      <c r="C800" s="2"/>
      <c r="D800" s="2"/>
      <c r="E800" s="2"/>
      <c r="F800" s="2"/>
      <c r="G800" s="2">
        <f t="shared" si="24"/>
        <v>0</v>
      </c>
      <c r="H800" s="2"/>
      <c r="I800" s="2">
        <f t="shared" si="25"/>
        <v>0</v>
      </c>
      <c r="J800" s="2" t="b">
        <f>IF(C800,VLOOKUP(C800,list!$A$4:$B$109,2,0))</f>
        <v>0</v>
      </c>
      <c r="K800" s="2" t="b">
        <f>IF(D800,VLOOKUP(D800,list!$C$4:$D$109,2,0))</f>
        <v>0</v>
      </c>
      <c r="L800" s="4"/>
    </row>
    <row r="801" spans="2:12" x14ac:dyDescent="0.25">
      <c r="B801" s="41"/>
      <c r="C801" s="2"/>
      <c r="D801" s="2"/>
      <c r="E801" s="2"/>
      <c r="F801" s="2"/>
      <c r="G801" s="2">
        <f t="shared" si="24"/>
        <v>0</v>
      </c>
      <c r="H801" s="2"/>
      <c r="I801" s="2">
        <f t="shared" si="25"/>
        <v>0</v>
      </c>
      <c r="J801" s="2" t="b">
        <f>IF(C801,VLOOKUP(C801,list!$A$4:$B$109,2,0))</f>
        <v>0</v>
      </c>
      <c r="K801" s="2" t="b">
        <f>IF(D801,VLOOKUP(D801,list!$C$4:$D$109,2,0))</f>
        <v>0</v>
      </c>
      <c r="L801" s="4"/>
    </row>
    <row r="802" spans="2:12" x14ac:dyDescent="0.25">
      <c r="B802" s="41"/>
      <c r="C802" s="2"/>
      <c r="D802" s="2"/>
      <c r="E802" s="2"/>
      <c r="F802" s="2"/>
      <c r="G802" s="2">
        <f t="shared" si="24"/>
        <v>0</v>
      </c>
      <c r="H802" s="2"/>
      <c r="I802" s="2">
        <f t="shared" si="25"/>
        <v>0</v>
      </c>
      <c r="J802" s="2" t="b">
        <f>IF(C802,VLOOKUP(C802,list!$A$4:$B$109,2,0))</f>
        <v>0</v>
      </c>
      <c r="K802" s="2" t="b">
        <f>IF(D802,VLOOKUP(D802,list!$C$4:$D$109,2,0))</f>
        <v>0</v>
      </c>
      <c r="L802" s="4"/>
    </row>
    <row r="803" spans="2:12" x14ac:dyDescent="0.25">
      <c r="B803" s="41"/>
      <c r="C803" s="2"/>
      <c r="D803" s="2"/>
      <c r="E803" s="2"/>
      <c r="F803" s="2"/>
      <c r="G803" s="2">
        <f t="shared" si="24"/>
        <v>0</v>
      </c>
      <c r="H803" s="2"/>
      <c r="I803" s="2">
        <f t="shared" si="25"/>
        <v>0</v>
      </c>
      <c r="J803" s="2" t="b">
        <f>IF(C803,VLOOKUP(C803,list!$A$4:$B$109,2,0))</f>
        <v>0</v>
      </c>
      <c r="K803" s="2" t="b">
        <f>IF(D803,VLOOKUP(D803,list!$C$4:$D$109,2,0))</f>
        <v>0</v>
      </c>
      <c r="L803" s="4"/>
    </row>
    <row r="804" spans="2:12" x14ac:dyDescent="0.25">
      <c r="B804" s="41"/>
      <c r="C804" s="2"/>
      <c r="D804" s="2"/>
      <c r="E804" s="2"/>
      <c r="F804" s="2"/>
      <c r="G804" s="2">
        <f t="shared" si="24"/>
        <v>0</v>
      </c>
      <c r="H804" s="2"/>
      <c r="I804" s="2">
        <f t="shared" si="25"/>
        <v>0</v>
      </c>
      <c r="J804" s="2" t="b">
        <f>IF(C804,VLOOKUP(C804,list!$A$4:$B$109,2,0))</f>
        <v>0</v>
      </c>
      <c r="K804" s="2" t="b">
        <f>IF(D804,VLOOKUP(D804,list!$C$4:$D$109,2,0))</f>
        <v>0</v>
      </c>
      <c r="L804" s="4"/>
    </row>
    <row r="805" spans="2:12" x14ac:dyDescent="0.25">
      <c r="B805" s="41"/>
      <c r="C805" s="2"/>
      <c r="D805" s="2"/>
      <c r="E805" s="2"/>
      <c r="F805" s="2"/>
      <c r="G805" s="2">
        <f t="shared" si="24"/>
        <v>0</v>
      </c>
      <c r="H805" s="2"/>
      <c r="I805" s="2">
        <f t="shared" si="25"/>
        <v>0</v>
      </c>
      <c r="J805" s="2" t="b">
        <f>IF(C805,VLOOKUP(C805,list!$A$4:$B$109,2,0))</f>
        <v>0</v>
      </c>
      <c r="K805" s="2" t="b">
        <f>IF(D805,VLOOKUP(D805,list!$C$4:$D$109,2,0))</f>
        <v>0</v>
      </c>
      <c r="L805" s="4"/>
    </row>
    <row r="806" spans="2:12" x14ac:dyDescent="0.25">
      <c r="B806" s="41"/>
      <c r="C806" s="2"/>
      <c r="D806" s="2"/>
      <c r="E806" s="2"/>
      <c r="F806" s="2"/>
      <c r="G806" s="2">
        <f t="shared" si="24"/>
        <v>0</v>
      </c>
      <c r="H806" s="2"/>
      <c r="I806" s="2">
        <f t="shared" si="25"/>
        <v>0</v>
      </c>
      <c r="J806" s="2" t="b">
        <f>IF(C806,VLOOKUP(C806,list!$A$4:$B$109,2,0))</f>
        <v>0</v>
      </c>
      <c r="K806" s="2" t="b">
        <f>IF(D806,VLOOKUP(D806,list!$C$4:$D$109,2,0))</f>
        <v>0</v>
      </c>
      <c r="L806" s="4"/>
    </row>
    <row r="807" spans="2:12" x14ac:dyDescent="0.25">
      <c r="B807" s="41"/>
      <c r="C807" s="2"/>
      <c r="D807" s="2"/>
      <c r="E807" s="2"/>
      <c r="F807" s="2"/>
      <c r="G807" s="2">
        <f t="shared" si="24"/>
        <v>0</v>
      </c>
      <c r="H807" s="2"/>
      <c r="I807" s="2">
        <f t="shared" si="25"/>
        <v>0</v>
      </c>
      <c r="J807" s="2" t="b">
        <f>IF(C807,VLOOKUP(C807,list!$A$4:$B$109,2,0))</f>
        <v>0</v>
      </c>
      <c r="K807" s="2" t="b">
        <f>IF(D807,VLOOKUP(D807,list!$C$4:$D$109,2,0))</f>
        <v>0</v>
      </c>
      <c r="L807" s="4"/>
    </row>
    <row r="808" spans="2:12" x14ac:dyDescent="0.25">
      <c r="B808" s="41"/>
      <c r="C808" s="2"/>
      <c r="D808" s="2"/>
      <c r="E808" s="2"/>
      <c r="F808" s="2"/>
      <c r="G808" s="2">
        <f t="shared" si="24"/>
        <v>0</v>
      </c>
      <c r="H808" s="2"/>
      <c r="I808" s="2">
        <f t="shared" si="25"/>
        <v>0</v>
      </c>
      <c r="J808" s="2" t="b">
        <f>IF(C808,VLOOKUP(C808,list!$A$4:$B$109,2,0))</f>
        <v>0</v>
      </c>
      <c r="K808" s="2" t="b">
        <f>IF(D808,VLOOKUP(D808,list!$C$4:$D$109,2,0))</f>
        <v>0</v>
      </c>
      <c r="L808" s="4"/>
    </row>
    <row r="809" spans="2:12" x14ac:dyDescent="0.25">
      <c r="B809" s="41"/>
      <c r="C809" s="2"/>
      <c r="D809" s="2"/>
      <c r="E809" s="2"/>
      <c r="F809" s="2"/>
      <c r="G809" s="2">
        <f t="shared" si="24"/>
        <v>0</v>
      </c>
      <c r="H809" s="2"/>
      <c r="I809" s="2">
        <f t="shared" si="25"/>
        <v>0</v>
      </c>
      <c r="J809" s="2" t="b">
        <f>IF(C809,VLOOKUP(C809,list!$A$4:$B$109,2,0))</f>
        <v>0</v>
      </c>
      <c r="K809" s="2" t="b">
        <f>IF(D809,VLOOKUP(D809,list!$C$4:$D$109,2,0))</f>
        <v>0</v>
      </c>
      <c r="L809" s="4"/>
    </row>
    <row r="810" spans="2:12" x14ac:dyDescent="0.25">
      <c r="B810" s="41"/>
      <c r="C810" s="2"/>
      <c r="D810" s="2"/>
      <c r="E810" s="2"/>
      <c r="F810" s="2"/>
      <c r="G810" s="2">
        <f t="shared" si="24"/>
        <v>0</v>
      </c>
      <c r="H810" s="2"/>
      <c r="I810" s="2">
        <f t="shared" si="25"/>
        <v>0</v>
      </c>
      <c r="J810" s="2" t="b">
        <f>IF(C810,VLOOKUP(C810,list!$A$4:$B$109,2,0))</f>
        <v>0</v>
      </c>
      <c r="K810" s="2" t="b">
        <f>IF(D810,VLOOKUP(D810,list!$C$4:$D$109,2,0))</f>
        <v>0</v>
      </c>
      <c r="L810" s="4"/>
    </row>
    <row r="811" spans="2:12" x14ac:dyDescent="0.25">
      <c r="B811" s="41"/>
      <c r="C811" s="2"/>
      <c r="D811" s="2"/>
      <c r="E811" s="2"/>
      <c r="F811" s="2"/>
      <c r="G811" s="2">
        <f t="shared" si="24"/>
        <v>0</v>
      </c>
      <c r="H811" s="2"/>
      <c r="I811" s="2">
        <f t="shared" si="25"/>
        <v>0</v>
      </c>
      <c r="J811" s="2" t="b">
        <f>IF(C811,VLOOKUP(C811,list!$A$4:$B$109,2,0))</f>
        <v>0</v>
      </c>
      <c r="K811" s="2" t="b">
        <f>IF(D811,VLOOKUP(D811,list!$C$4:$D$109,2,0))</f>
        <v>0</v>
      </c>
      <c r="L811" s="4"/>
    </row>
    <row r="812" spans="2:12" x14ac:dyDescent="0.25">
      <c r="B812" s="41"/>
      <c r="C812" s="2"/>
      <c r="D812" s="2"/>
      <c r="E812" s="2"/>
      <c r="F812" s="2"/>
      <c r="G812" s="2">
        <f t="shared" si="24"/>
        <v>0</v>
      </c>
      <c r="H812" s="2"/>
      <c r="I812" s="2">
        <f t="shared" si="25"/>
        <v>0</v>
      </c>
      <c r="J812" s="2" t="b">
        <f>IF(C812,VLOOKUP(C812,list!$A$4:$B$109,2,0))</f>
        <v>0</v>
      </c>
      <c r="K812" s="2" t="b">
        <f>IF(D812,VLOOKUP(D812,list!$C$4:$D$109,2,0))</f>
        <v>0</v>
      </c>
      <c r="L812" s="4"/>
    </row>
    <row r="813" spans="2:12" x14ac:dyDescent="0.25">
      <c r="B813" s="41"/>
      <c r="C813" s="2"/>
      <c r="D813" s="2"/>
      <c r="E813" s="2"/>
      <c r="F813" s="2"/>
      <c r="G813" s="2">
        <f t="shared" si="24"/>
        <v>0</v>
      </c>
      <c r="H813" s="2"/>
      <c r="I813" s="2">
        <f t="shared" si="25"/>
        <v>0</v>
      </c>
      <c r="J813" s="2" t="b">
        <f>IF(C813,VLOOKUP(C813,list!$A$4:$B$109,2,0))</f>
        <v>0</v>
      </c>
      <c r="K813" s="2" t="b">
        <f>IF(D813,VLOOKUP(D813,list!$C$4:$D$109,2,0))</f>
        <v>0</v>
      </c>
      <c r="L813" s="4"/>
    </row>
    <row r="814" spans="2:12" x14ac:dyDescent="0.25">
      <c r="B814" s="41"/>
      <c r="C814" s="2"/>
      <c r="D814" s="2"/>
      <c r="E814" s="2"/>
      <c r="F814" s="2"/>
      <c r="G814" s="2">
        <f t="shared" si="24"/>
        <v>0</v>
      </c>
      <c r="H814" s="2"/>
      <c r="I814" s="2">
        <f t="shared" si="25"/>
        <v>0</v>
      </c>
      <c r="J814" s="2" t="b">
        <f>IF(C814,VLOOKUP(C814,list!$A$4:$B$109,2,0))</f>
        <v>0</v>
      </c>
      <c r="K814" s="2" t="b">
        <f>IF(D814,VLOOKUP(D814,list!$C$4:$D$109,2,0))</f>
        <v>0</v>
      </c>
      <c r="L814" s="4"/>
    </row>
    <row r="815" spans="2:12" x14ac:dyDescent="0.25">
      <c r="B815" s="41"/>
      <c r="C815" s="2"/>
      <c r="D815" s="2"/>
      <c r="E815" s="2"/>
      <c r="F815" s="2"/>
      <c r="G815" s="2">
        <f t="shared" si="24"/>
        <v>0</v>
      </c>
      <c r="H815" s="2"/>
      <c r="I815" s="2">
        <f t="shared" si="25"/>
        <v>0</v>
      </c>
      <c r="J815" s="2" t="b">
        <f>IF(C815,VLOOKUP(C815,list!$A$4:$B$109,2,0))</f>
        <v>0</v>
      </c>
      <c r="K815" s="2" t="b">
        <f>IF(D815,VLOOKUP(D815,list!$C$4:$D$109,2,0))</f>
        <v>0</v>
      </c>
      <c r="L815" s="4"/>
    </row>
    <row r="816" spans="2:12" x14ac:dyDescent="0.25">
      <c r="B816" s="41"/>
      <c r="C816" s="2"/>
      <c r="D816" s="2"/>
      <c r="E816" s="2"/>
      <c r="F816" s="2"/>
      <c r="G816" s="2">
        <f t="shared" si="24"/>
        <v>0</v>
      </c>
      <c r="H816" s="2"/>
      <c r="I816" s="2">
        <f t="shared" si="25"/>
        <v>0</v>
      </c>
      <c r="J816" s="2" t="b">
        <f>IF(C816,VLOOKUP(C816,list!$A$4:$B$109,2,0))</f>
        <v>0</v>
      </c>
      <c r="K816" s="2" t="b">
        <f>IF(D816,VLOOKUP(D816,list!$C$4:$D$109,2,0))</f>
        <v>0</v>
      </c>
      <c r="L816" s="4"/>
    </row>
    <row r="817" spans="2:12" x14ac:dyDescent="0.25">
      <c r="B817" s="41"/>
      <c r="C817" s="2"/>
      <c r="D817" s="2"/>
      <c r="E817" s="2"/>
      <c r="F817" s="2"/>
      <c r="G817" s="2">
        <f t="shared" si="24"/>
        <v>0</v>
      </c>
      <c r="H817" s="2"/>
      <c r="I817" s="2">
        <f t="shared" si="25"/>
        <v>0</v>
      </c>
      <c r="J817" s="2" t="b">
        <f>IF(C817,VLOOKUP(C817,list!$A$4:$B$109,2,0))</f>
        <v>0</v>
      </c>
      <c r="K817" s="2" t="b">
        <f>IF(D817,VLOOKUP(D817,list!$C$4:$D$109,2,0))</f>
        <v>0</v>
      </c>
      <c r="L817" s="4"/>
    </row>
    <row r="818" spans="2:12" x14ac:dyDescent="0.25">
      <c r="B818" s="41"/>
      <c r="C818" s="2"/>
      <c r="D818" s="2"/>
      <c r="E818" s="2"/>
      <c r="F818" s="2"/>
      <c r="G818" s="2">
        <f t="shared" si="24"/>
        <v>0</v>
      </c>
      <c r="H818" s="2"/>
      <c r="I818" s="2">
        <f t="shared" si="25"/>
        <v>0</v>
      </c>
      <c r="J818" s="2" t="b">
        <f>IF(C818,VLOOKUP(C818,list!$A$4:$B$109,2,0))</f>
        <v>0</v>
      </c>
      <c r="K818" s="2" t="b">
        <f>IF(D818,VLOOKUP(D818,list!$C$4:$D$109,2,0))</f>
        <v>0</v>
      </c>
      <c r="L818" s="4"/>
    </row>
    <row r="819" spans="2:12" x14ac:dyDescent="0.25">
      <c r="B819" s="41"/>
      <c r="C819" s="2"/>
      <c r="D819" s="2"/>
      <c r="E819" s="2"/>
      <c r="F819" s="2"/>
      <c r="G819" s="2">
        <f t="shared" si="24"/>
        <v>0</v>
      </c>
      <c r="H819" s="2"/>
      <c r="I819" s="2">
        <f t="shared" si="25"/>
        <v>0</v>
      </c>
      <c r="J819" s="2" t="b">
        <f>IF(C819,VLOOKUP(C819,list!$A$4:$B$109,2,0))</f>
        <v>0</v>
      </c>
      <c r="K819" s="2" t="b">
        <f>IF(D819,VLOOKUP(D819,list!$C$4:$D$109,2,0))</f>
        <v>0</v>
      </c>
      <c r="L819" s="4"/>
    </row>
    <row r="820" spans="2:12" x14ac:dyDescent="0.25">
      <c r="B820" s="41"/>
      <c r="C820" s="2"/>
      <c r="D820" s="2"/>
      <c r="E820" s="2"/>
      <c r="F820" s="2"/>
      <c r="G820" s="2">
        <f t="shared" si="24"/>
        <v>0</v>
      </c>
      <c r="H820" s="2"/>
      <c r="I820" s="2"/>
      <c r="J820" s="2" t="b">
        <f>IF(C820,VLOOKUP(C820,list!$A$4:$B$109,2,0))</f>
        <v>0</v>
      </c>
      <c r="K820" s="2" t="b">
        <f>IF(D820,VLOOKUP(D820,list!$C$4:$D$109,2,0))</f>
        <v>0</v>
      </c>
      <c r="L820" s="4"/>
    </row>
    <row r="821" spans="2:12" x14ac:dyDescent="0.25">
      <c r="B821" s="41"/>
      <c r="C821" s="2"/>
      <c r="D821" s="2"/>
      <c r="E821" s="2"/>
      <c r="F821" s="2"/>
      <c r="G821" s="2">
        <f t="shared" si="24"/>
        <v>0</v>
      </c>
      <c r="H821" s="2"/>
      <c r="I821" s="2"/>
      <c r="J821" s="2" t="b">
        <f>IF(C821,VLOOKUP(C821,list!$A$4:$B$109,2,0))</f>
        <v>0</v>
      </c>
      <c r="K821" s="2" t="b">
        <f>IF(D821,VLOOKUP(D821,list!$C$4:$D$109,2,0))</f>
        <v>0</v>
      </c>
      <c r="L821" s="4"/>
    </row>
    <row r="822" spans="2:12" x14ac:dyDescent="0.25">
      <c r="B822" s="41"/>
      <c r="C822" s="2"/>
      <c r="D822" s="2"/>
      <c r="E822" s="2"/>
      <c r="F822" s="2"/>
      <c r="G822" s="2">
        <f t="shared" si="24"/>
        <v>0</v>
      </c>
      <c r="H822" s="2"/>
      <c r="I822" s="2"/>
      <c r="J822" s="2" t="b">
        <f>IF(C822,VLOOKUP(C822,list!$A$4:$B$109,2,0))</f>
        <v>0</v>
      </c>
      <c r="K822" s="2" t="b">
        <f>IF(D822,VLOOKUP(D822,list!$C$4:$D$109,2,0))</f>
        <v>0</v>
      </c>
      <c r="L822" s="4"/>
    </row>
    <row r="823" spans="2:12" x14ac:dyDescent="0.25">
      <c r="B823" s="41"/>
      <c r="C823" s="2"/>
      <c r="D823" s="2"/>
      <c r="E823" s="2"/>
      <c r="F823" s="2"/>
      <c r="G823" s="2">
        <f t="shared" si="24"/>
        <v>0</v>
      </c>
      <c r="H823" s="2"/>
      <c r="I823" s="2"/>
      <c r="J823" s="2" t="b">
        <f>IF(C823,VLOOKUP(C823,list!$A$4:$B$109,2,0))</f>
        <v>0</v>
      </c>
      <c r="K823" s="2" t="b">
        <f>IF(D823,VLOOKUP(D823,list!$C$4:$D$109,2,0))</f>
        <v>0</v>
      </c>
      <c r="L823" s="4"/>
    </row>
    <row r="824" spans="2:12" x14ac:dyDescent="0.25">
      <c r="B824" s="41"/>
      <c r="C824" s="2"/>
      <c r="D824" s="2"/>
      <c r="E824" s="2"/>
      <c r="F824" s="2"/>
      <c r="G824" s="2">
        <f t="shared" si="24"/>
        <v>0</v>
      </c>
      <c r="H824" s="2"/>
      <c r="I824" s="2"/>
      <c r="J824" s="2" t="b">
        <f>IF(C824,VLOOKUP(C824,list!$A$4:$B$109,2,0))</f>
        <v>0</v>
      </c>
      <c r="K824" s="2" t="b">
        <f>IF(D824,VLOOKUP(D824,list!$C$4:$D$109,2,0))</f>
        <v>0</v>
      </c>
      <c r="L824" s="4"/>
    </row>
    <row r="825" spans="2:12" x14ac:dyDescent="0.25">
      <c r="B825" s="41"/>
      <c r="C825" s="2"/>
      <c r="D825" s="2"/>
      <c r="E825" s="2"/>
      <c r="F825" s="2"/>
      <c r="G825" s="2">
        <f t="shared" si="24"/>
        <v>0</v>
      </c>
      <c r="H825" s="2"/>
      <c r="I825" s="2"/>
      <c r="J825" s="2" t="b">
        <f>IF(C825,VLOOKUP(C825,list!$A$4:$B$109,2,0))</f>
        <v>0</v>
      </c>
      <c r="K825" s="2" t="b">
        <f>IF(D825,VLOOKUP(D825,list!$C$4:$D$109,2,0))</f>
        <v>0</v>
      </c>
      <c r="L825" s="4"/>
    </row>
    <row r="826" spans="2:12" x14ac:dyDescent="0.25">
      <c r="B826" s="41"/>
      <c r="C826" s="2"/>
      <c r="D826" s="2"/>
      <c r="E826" s="2"/>
      <c r="F826" s="2"/>
      <c r="G826" s="2">
        <f t="shared" si="24"/>
        <v>0</v>
      </c>
      <c r="H826" s="2"/>
      <c r="I826" s="2"/>
      <c r="J826" s="2" t="b">
        <f>IF(C826,VLOOKUP(C826,list!$A$4:$B$109,2,0))</f>
        <v>0</v>
      </c>
      <c r="K826" s="2" t="b">
        <f>IF(D826,VLOOKUP(D826,list!$C$4:$D$109,2,0))</f>
        <v>0</v>
      </c>
      <c r="L826" s="4"/>
    </row>
    <row r="827" spans="2:12" x14ac:dyDescent="0.25">
      <c r="B827" s="41"/>
      <c r="C827" s="2"/>
      <c r="D827" s="2"/>
      <c r="E827" s="2"/>
      <c r="F827" s="2"/>
      <c r="G827" s="2">
        <f t="shared" si="24"/>
        <v>0</v>
      </c>
      <c r="H827" s="2"/>
      <c r="I827" s="2"/>
      <c r="J827" s="2" t="b">
        <f>IF(C827,VLOOKUP(C827,list!$A$4:$B$109,2,0))</f>
        <v>0</v>
      </c>
      <c r="K827" s="2" t="b">
        <f>IF(D827,VLOOKUP(D827,list!$C$4:$D$109,2,0))</f>
        <v>0</v>
      </c>
      <c r="L827" s="4"/>
    </row>
    <row r="828" spans="2:12" x14ac:dyDescent="0.25">
      <c r="B828" s="41"/>
      <c r="C828" s="2"/>
      <c r="D828" s="2"/>
      <c r="E828" s="2"/>
      <c r="F828" s="2"/>
      <c r="G828" s="2">
        <f t="shared" si="24"/>
        <v>0</v>
      </c>
      <c r="H828" s="2"/>
      <c r="I828" s="2"/>
      <c r="J828" s="2" t="b">
        <f>IF(C828,VLOOKUP(C828,list!$A$4:$B$109,2,0))</f>
        <v>0</v>
      </c>
      <c r="K828" s="2" t="b">
        <f>IF(D828,VLOOKUP(D828,list!$C$4:$D$109,2,0))</f>
        <v>0</v>
      </c>
      <c r="L828" s="4"/>
    </row>
    <row r="829" spans="2:12" x14ac:dyDescent="0.25">
      <c r="B829" s="41"/>
      <c r="C829" s="2"/>
      <c r="D829" s="2"/>
      <c r="E829" s="2"/>
      <c r="F829" s="2"/>
      <c r="G829" s="2">
        <f t="shared" si="24"/>
        <v>0</v>
      </c>
      <c r="H829" s="2"/>
      <c r="I829" s="2"/>
      <c r="J829" s="2" t="b">
        <f>IF(C829,VLOOKUP(C829,list!$A$4:$B$109,2,0))</f>
        <v>0</v>
      </c>
      <c r="K829" s="2" t="b">
        <f>IF(D829,VLOOKUP(D829,list!$C$4:$D$109,2,0))</f>
        <v>0</v>
      </c>
      <c r="L829" s="4"/>
    </row>
    <row r="830" spans="2:12" x14ac:dyDescent="0.25">
      <c r="B830" s="41"/>
      <c r="C830" s="2"/>
      <c r="D830" s="2"/>
      <c r="E830" s="2"/>
      <c r="F830" s="2"/>
      <c r="G830" s="2">
        <f t="shared" si="24"/>
        <v>0</v>
      </c>
      <c r="H830" s="2"/>
      <c r="I830" s="2"/>
      <c r="J830" s="2" t="b">
        <f>IF(C830,VLOOKUP(C830,list!$A$4:$B$109,2,0))</f>
        <v>0</v>
      </c>
      <c r="K830" s="2" t="b">
        <f>IF(D830,VLOOKUP(D830,list!$C$4:$D$109,2,0))</f>
        <v>0</v>
      </c>
      <c r="L830" s="4"/>
    </row>
    <row r="831" spans="2:12" x14ac:dyDescent="0.25">
      <c r="B831" s="41"/>
      <c r="C831" s="2"/>
      <c r="D831" s="2"/>
      <c r="E831" s="2"/>
      <c r="F831" s="2"/>
      <c r="G831" s="2">
        <f t="shared" si="24"/>
        <v>0</v>
      </c>
      <c r="H831" s="2"/>
      <c r="I831" s="2"/>
      <c r="J831" s="2" t="b">
        <f>IF(C831,VLOOKUP(C831,list!$A$4:$B$109,2,0))</f>
        <v>0</v>
      </c>
      <c r="K831" s="2" t="b">
        <f>IF(D831,VLOOKUP(D831,list!$C$4:$D$109,2,0))</f>
        <v>0</v>
      </c>
      <c r="L831" s="4"/>
    </row>
    <row r="832" spans="2:12" x14ac:dyDescent="0.25">
      <c r="B832" s="41"/>
      <c r="C832" s="2"/>
      <c r="D832" s="2"/>
      <c r="E832" s="2"/>
      <c r="F832" s="2"/>
      <c r="G832" s="2">
        <f t="shared" si="24"/>
        <v>0</v>
      </c>
      <c r="H832" s="2"/>
      <c r="I832" s="2"/>
      <c r="J832" s="2" t="b">
        <f>IF(C832,VLOOKUP(C832,list!$A$4:$B$109,2,0))</f>
        <v>0</v>
      </c>
      <c r="K832" s="2" t="b">
        <f>IF(D832,VLOOKUP(D832,list!$C$4:$D$109,2,0))</f>
        <v>0</v>
      </c>
      <c r="L832" s="4"/>
    </row>
    <row r="833" spans="2:12" x14ac:dyDescent="0.25">
      <c r="B833" s="41"/>
      <c r="C833" s="2"/>
      <c r="D833" s="2"/>
      <c r="E833" s="2"/>
      <c r="F833" s="2"/>
      <c r="G833" s="2">
        <f t="shared" si="24"/>
        <v>0</v>
      </c>
      <c r="H833" s="2"/>
      <c r="I833" s="2"/>
      <c r="J833" s="2" t="b">
        <f>IF(C833,VLOOKUP(C833,list!$A$4:$B$109,2,0))</f>
        <v>0</v>
      </c>
      <c r="K833" s="2" t="b">
        <f>IF(D833,VLOOKUP(D833,list!$C$4:$D$109,2,0))</f>
        <v>0</v>
      </c>
      <c r="L833" s="4"/>
    </row>
    <row r="834" spans="2:12" x14ac:dyDescent="0.25">
      <c r="B834" s="41"/>
      <c r="C834" s="2"/>
      <c r="D834" s="2"/>
      <c r="E834" s="2"/>
      <c r="F834" s="2"/>
      <c r="G834" s="2">
        <f t="shared" si="24"/>
        <v>0</v>
      </c>
      <c r="H834" s="2"/>
      <c r="I834" s="2"/>
      <c r="J834" s="2" t="b">
        <f>IF(C834,VLOOKUP(C834,list!$A$4:$B$109,2,0))</f>
        <v>0</v>
      </c>
      <c r="K834" s="2" t="b">
        <f>IF(D834,VLOOKUP(D834,list!$C$4:$D$109,2,0))</f>
        <v>0</v>
      </c>
      <c r="L834" s="4"/>
    </row>
    <row r="835" spans="2:12" x14ac:dyDescent="0.25">
      <c r="B835" s="41"/>
      <c r="C835" s="2"/>
      <c r="D835" s="2"/>
      <c r="E835" s="2"/>
      <c r="F835" s="2"/>
      <c r="G835" s="2">
        <f t="shared" si="24"/>
        <v>0</v>
      </c>
      <c r="H835" s="2"/>
      <c r="I835" s="2"/>
      <c r="J835" s="2" t="b">
        <f>IF(C835,VLOOKUP(C835,list!$A$4:$B$109,2,0))</f>
        <v>0</v>
      </c>
      <c r="K835" s="2" t="b">
        <f>IF(D835,VLOOKUP(D835,list!$C$4:$D$109,2,0))</f>
        <v>0</v>
      </c>
      <c r="L835" s="4"/>
    </row>
    <row r="836" spans="2:12" x14ac:dyDescent="0.25">
      <c r="B836" s="41"/>
      <c r="C836" s="2"/>
      <c r="D836" s="2"/>
      <c r="E836" s="2"/>
      <c r="F836" s="2"/>
      <c r="G836" s="2">
        <f t="shared" si="24"/>
        <v>0</v>
      </c>
      <c r="H836" s="2"/>
      <c r="I836" s="2"/>
      <c r="J836" s="2" t="b">
        <f>IF(C836,VLOOKUP(C836,list!$A$4:$B$109,2,0))</f>
        <v>0</v>
      </c>
      <c r="K836" s="2" t="b">
        <f>IF(D836,VLOOKUP(D836,list!$C$4:$D$109,2,0))</f>
        <v>0</v>
      </c>
      <c r="L836" s="4"/>
    </row>
    <row r="837" spans="2:12" x14ac:dyDescent="0.25">
      <c r="B837" s="41"/>
      <c r="C837" s="2"/>
      <c r="D837" s="2"/>
      <c r="E837" s="2"/>
      <c r="F837" s="2"/>
      <c r="G837" s="2">
        <f t="shared" si="24"/>
        <v>0</v>
      </c>
      <c r="H837" s="2"/>
      <c r="I837" s="2"/>
      <c r="J837" s="2" t="b">
        <f>IF(C837,VLOOKUP(C837,list!$A$4:$B$109,2,0))</f>
        <v>0</v>
      </c>
      <c r="K837" s="2" t="b">
        <f>IF(D837,VLOOKUP(D837,list!$C$4:$D$109,2,0))</f>
        <v>0</v>
      </c>
      <c r="L837" s="4"/>
    </row>
    <row r="838" spans="2:12" x14ac:dyDescent="0.25">
      <c r="B838" s="41"/>
      <c r="C838" s="2"/>
      <c r="D838" s="2"/>
      <c r="E838" s="2"/>
      <c r="F838" s="2"/>
      <c r="G838" s="2">
        <f t="shared" ref="G838:G901" si="26">+F838*E838</f>
        <v>0</v>
      </c>
      <c r="H838" s="2"/>
      <c r="I838" s="2"/>
      <c r="J838" s="2" t="b">
        <f>IF(C838,VLOOKUP(C838,list!$A$4:$B$109,2,0))</f>
        <v>0</v>
      </c>
      <c r="K838" s="2" t="b">
        <f>IF(D838,VLOOKUP(D838,list!$C$4:$D$109,2,0))</f>
        <v>0</v>
      </c>
      <c r="L838" s="4"/>
    </row>
    <row r="839" spans="2:12" x14ac:dyDescent="0.25">
      <c r="B839" s="41"/>
      <c r="C839" s="2"/>
      <c r="D839" s="2"/>
      <c r="E839" s="2"/>
      <c r="F839" s="2"/>
      <c r="G839" s="2">
        <f t="shared" si="26"/>
        <v>0</v>
      </c>
      <c r="H839" s="2"/>
      <c r="I839" s="2"/>
      <c r="J839" s="2" t="b">
        <f>IF(C839,VLOOKUP(C839,list!$A$4:$B$109,2,0))</f>
        <v>0</v>
      </c>
      <c r="K839" s="2" t="b">
        <f>IF(D839,VLOOKUP(D839,list!$C$4:$D$109,2,0))</f>
        <v>0</v>
      </c>
      <c r="L839" s="4"/>
    </row>
    <row r="840" spans="2:12" x14ac:dyDescent="0.25">
      <c r="B840" s="41"/>
      <c r="C840" s="2"/>
      <c r="D840" s="2"/>
      <c r="E840" s="2"/>
      <c r="F840" s="2"/>
      <c r="G840" s="2">
        <f t="shared" si="26"/>
        <v>0</v>
      </c>
      <c r="H840" s="2"/>
      <c r="I840" s="2"/>
      <c r="J840" s="2" t="b">
        <f>IF(C840,VLOOKUP(C840,list!$A$4:$B$109,2,0))</f>
        <v>0</v>
      </c>
      <c r="K840" s="2" t="b">
        <f>IF(D840,VLOOKUP(D840,list!$C$4:$D$109,2,0))</f>
        <v>0</v>
      </c>
      <c r="L840" s="4"/>
    </row>
    <row r="841" spans="2:12" x14ac:dyDescent="0.25">
      <c r="B841" s="41"/>
      <c r="C841" s="2"/>
      <c r="D841" s="2"/>
      <c r="E841" s="2"/>
      <c r="F841" s="2"/>
      <c r="G841" s="2">
        <f t="shared" si="26"/>
        <v>0</v>
      </c>
      <c r="H841" s="2"/>
      <c r="I841" s="2"/>
      <c r="J841" s="2" t="b">
        <f>IF(C841,VLOOKUP(C841,list!$A$4:$B$109,2,0))</f>
        <v>0</v>
      </c>
      <c r="K841" s="2" t="b">
        <f>IF(D841,VLOOKUP(D841,list!$C$4:$D$109,2,0))</f>
        <v>0</v>
      </c>
      <c r="L841" s="4"/>
    </row>
    <row r="842" spans="2:12" x14ac:dyDescent="0.25">
      <c r="B842" s="41"/>
      <c r="C842" s="2"/>
      <c r="D842" s="2"/>
      <c r="E842" s="2"/>
      <c r="F842" s="2"/>
      <c r="G842" s="2">
        <f t="shared" si="26"/>
        <v>0</v>
      </c>
      <c r="H842" s="2"/>
      <c r="I842" s="2"/>
      <c r="J842" s="2" t="b">
        <f>IF(C842,VLOOKUP(C842,list!$A$4:$B$109,2,0))</f>
        <v>0</v>
      </c>
      <c r="K842" s="2" t="b">
        <f>IF(D842,VLOOKUP(D842,list!$C$4:$D$109,2,0))</f>
        <v>0</v>
      </c>
      <c r="L842" s="4"/>
    </row>
    <row r="843" spans="2:12" x14ac:dyDescent="0.25">
      <c r="B843" s="41"/>
      <c r="C843" s="2"/>
      <c r="D843" s="2"/>
      <c r="E843" s="2"/>
      <c r="F843" s="2"/>
      <c r="G843" s="2">
        <f t="shared" si="26"/>
        <v>0</v>
      </c>
      <c r="H843" s="2"/>
      <c r="I843" s="2"/>
      <c r="J843" s="2" t="b">
        <f>IF(C843,VLOOKUP(C843,list!$A$4:$B$109,2,0))</f>
        <v>0</v>
      </c>
      <c r="K843" s="2" t="b">
        <f>IF(D843,VLOOKUP(D843,list!$C$4:$D$109,2,0))</f>
        <v>0</v>
      </c>
      <c r="L843" s="4"/>
    </row>
    <row r="844" spans="2:12" x14ac:dyDescent="0.25">
      <c r="B844" s="41"/>
      <c r="C844" s="2"/>
      <c r="D844" s="2"/>
      <c r="E844" s="2"/>
      <c r="F844" s="2"/>
      <c r="G844" s="2">
        <f t="shared" si="26"/>
        <v>0</v>
      </c>
      <c r="H844" s="2"/>
      <c r="I844" s="2"/>
      <c r="J844" s="2" t="b">
        <f>IF(C844,VLOOKUP(C844,list!$A$4:$B$109,2,0))</f>
        <v>0</v>
      </c>
      <c r="K844" s="2" t="b">
        <f>IF(D844,VLOOKUP(D844,list!$C$4:$D$109,2,0))</f>
        <v>0</v>
      </c>
      <c r="L844" s="4"/>
    </row>
    <row r="845" spans="2:12" x14ac:dyDescent="0.25">
      <c r="B845" s="41"/>
      <c r="C845" s="2"/>
      <c r="D845" s="2"/>
      <c r="E845" s="2"/>
      <c r="F845" s="2"/>
      <c r="G845" s="2">
        <f t="shared" si="26"/>
        <v>0</v>
      </c>
      <c r="H845" s="2"/>
      <c r="I845" s="2"/>
      <c r="J845" s="2" t="b">
        <f>IF(C845,VLOOKUP(C845,list!$A$4:$B$109,2,0))</f>
        <v>0</v>
      </c>
      <c r="K845" s="2" t="b">
        <f>IF(D845,VLOOKUP(D845,list!$C$4:$D$109,2,0))</f>
        <v>0</v>
      </c>
      <c r="L845" s="4"/>
    </row>
    <row r="846" spans="2:12" x14ac:dyDescent="0.25">
      <c r="B846" s="41"/>
      <c r="C846" s="2"/>
      <c r="D846" s="2"/>
      <c r="E846" s="2"/>
      <c r="F846" s="2"/>
      <c r="G846" s="2">
        <f t="shared" si="26"/>
        <v>0</v>
      </c>
      <c r="H846" s="2"/>
      <c r="I846" s="2"/>
      <c r="J846" s="2" t="b">
        <f>IF(C846,VLOOKUP(C846,list!$A$4:$B$109,2,0))</f>
        <v>0</v>
      </c>
      <c r="K846" s="2" t="b">
        <f>IF(D846,VLOOKUP(D846,list!$C$4:$D$109,2,0))</f>
        <v>0</v>
      </c>
      <c r="L846" s="4"/>
    </row>
    <row r="847" spans="2:12" x14ac:dyDescent="0.25">
      <c r="B847" s="41"/>
      <c r="C847" s="2"/>
      <c r="D847" s="2"/>
      <c r="E847" s="2"/>
      <c r="F847" s="2"/>
      <c r="G847" s="2">
        <f t="shared" si="26"/>
        <v>0</v>
      </c>
      <c r="H847" s="2"/>
      <c r="I847" s="2"/>
      <c r="J847" s="2" t="b">
        <f>IF(C847,VLOOKUP(C847,list!$A$4:$B$109,2,0))</f>
        <v>0</v>
      </c>
      <c r="K847" s="2" t="b">
        <f>IF(D847,VLOOKUP(D847,list!$C$4:$D$109,2,0))</f>
        <v>0</v>
      </c>
      <c r="L847" s="4"/>
    </row>
    <row r="848" spans="2:12" x14ac:dyDescent="0.25">
      <c r="B848" s="41"/>
      <c r="C848" s="2"/>
      <c r="D848" s="2"/>
      <c r="E848" s="2"/>
      <c r="F848" s="2"/>
      <c r="G848" s="2">
        <f t="shared" si="26"/>
        <v>0</v>
      </c>
      <c r="H848" s="2"/>
      <c r="I848" s="2"/>
      <c r="J848" s="2" t="b">
        <f>IF(C848,VLOOKUP(C848,list!$A$4:$B$109,2,0))</f>
        <v>0</v>
      </c>
      <c r="K848" s="2" t="b">
        <f>IF(D848,VLOOKUP(D848,list!$C$4:$D$109,2,0))</f>
        <v>0</v>
      </c>
      <c r="L848" s="4"/>
    </row>
    <row r="849" spans="2:12" x14ac:dyDescent="0.25">
      <c r="B849" s="41"/>
      <c r="C849" s="2"/>
      <c r="D849" s="2"/>
      <c r="E849" s="2"/>
      <c r="F849" s="2"/>
      <c r="G849" s="2">
        <f t="shared" si="26"/>
        <v>0</v>
      </c>
      <c r="H849" s="2"/>
      <c r="I849" s="2"/>
      <c r="J849" s="2" t="b">
        <f>IF(C849,VLOOKUP(C849,list!$A$4:$B$109,2,0))</f>
        <v>0</v>
      </c>
      <c r="K849" s="2" t="b">
        <f>IF(D849,VLOOKUP(D849,list!$C$4:$D$109,2,0))</f>
        <v>0</v>
      </c>
      <c r="L849" s="4"/>
    </row>
    <row r="850" spans="2:12" x14ac:dyDescent="0.25">
      <c r="B850" s="41"/>
      <c r="C850" s="2"/>
      <c r="D850" s="2"/>
      <c r="E850" s="2"/>
      <c r="F850" s="2"/>
      <c r="G850" s="2">
        <f t="shared" si="26"/>
        <v>0</v>
      </c>
      <c r="H850" s="2"/>
      <c r="I850" s="2"/>
      <c r="J850" s="2" t="b">
        <f>IF(C850,VLOOKUP(C850,list!$A$4:$B$109,2,0))</f>
        <v>0</v>
      </c>
      <c r="K850" s="2" t="b">
        <f>IF(D850,VLOOKUP(D850,list!$C$4:$D$109,2,0))</f>
        <v>0</v>
      </c>
      <c r="L850" s="4"/>
    </row>
    <row r="851" spans="2:12" x14ac:dyDescent="0.25">
      <c r="B851" s="41"/>
      <c r="C851" s="2"/>
      <c r="D851" s="2"/>
      <c r="E851" s="2"/>
      <c r="F851" s="2"/>
      <c r="G851" s="2">
        <f t="shared" si="26"/>
        <v>0</v>
      </c>
      <c r="H851" s="2"/>
      <c r="I851" s="2"/>
      <c r="J851" s="2" t="b">
        <f>IF(C851,VLOOKUP(C851,list!$A$4:$B$109,2,0))</f>
        <v>0</v>
      </c>
      <c r="K851" s="2" t="b">
        <f>IF(D851,VLOOKUP(D851,list!$C$4:$D$109,2,0))</f>
        <v>0</v>
      </c>
      <c r="L851" s="4"/>
    </row>
    <row r="852" spans="2:12" x14ac:dyDescent="0.25">
      <c r="B852" s="41"/>
      <c r="C852" s="2"/>
      <c r="D852" s="2"/>
      <c r="E852" s="2"/>
      <c r="F852" s="2"/>
      <c r="G852" s="2">
        <f t="shared" si="26"/>
        <v>0</v>
      </c>
      <c r="H852" s="2"/>
      <c r="I852" s="2"/>
      <c r="J852" s="2" t="b">
        <f>IF(C852,VLOOKUP(C852,list!$A$4:$B$109,2,0))</f>
        <v>0</v>
      </c>
      <c r="K852" s="2" t="b">
        <f>IF(D852,VLOOKUP(D852,list!$C$4:$D$109,2,0))</f>
        <v>0</v>
      </c>
      <c r="L852" s="4"/>
    </row>
    <row r="853" spans="2:12" x14ac:dyDescent="0.25">
      <c r="B853" s="41"/>
      <c r="C853" s="2"/>
      <c r="D853" s="2"/>
      <c r="E853" s="2"/>
      <c r="F853" s="2"/>
      <c r="G853" s="2">
        <f t="shared" si="26"/>
        <v>0</v>
      </c>
      <c r="H853" s="2"/>
      <c r="I853" s="2"/>
      <c r="J853" s="2" t="b">
        <f>IF(C853,VLOOKUP(C853,list!$A$4:$B$109,2,0))</f>
        <v>0</v>
      </c>
      <c r="K853" s="2" t="b">
        <f>IF(D853,VLOOKUP(D853,list!$C$4:$D$109,2,0))</f>
        <v>0</v>
      </c>
      <c r="L853" s="4"/>
    </row>
    <row r="854" spans="2:12" x14ac:dyDescent="0.25">
      <c r="B854" s="41"/>
      <c r="C854" s="2"/>
      <c r="D854" s="2"/>
      <c r="E854" s="2"/>
      <c r="F854" s="2"/>
      <c r="G854" s="2">
        <f t="shared" si="26"/>
        <v>0</v>
      </c>
      <c r="H854" s="2"/>
      <c r="I854" s="2"/>
      <c r="J854" s="2" t="b">
        <f>IF(C854,VLOOKUP(C854,list!$A$4:$B$109,2,0))</f>
        <v>0</v>
      </c>
      <c r="K854" s="2" t="b">
        <f>IF(D854,VLOOKUP(D854,list!$C$4:$D$109,2,0))</f>
        <v>0</v>
      </c>
      <c r="L854" s="4"/>
    </row>
    <row r="855" spans="2:12" x14ac:dyDescent="0.25">
      <c r="B855" s="41"/>
      <c r="C855" s="2"/>
      <c r="D855" s="2"/>
      <c r="E855" s="2"/>
      <c r="F855" s="2"/>
      <c r="G855" s="2">
        <f t="shared" si="26"/>
        <v>0</v>
      </c>
      <c r="H855" s="2"/>
      <c r="I855" s="2"/>
      <c r="J855" s="2" t="b">
        <f>IF(C855,VLOOKUP(C855,list!$A$4:$B$109,2,0))</f>
        <v>0</v>
      </c>
      <c r="K855" s="2" t="b">
        <f>IF(D855,VLOOKUP(D855,list!$C$4:$D$109,2,0))</f>
        <v>0</v>
      </c>
      <c r="L855" s="4"/>
    </row>
    <row r="856" spans="2:12" x14ac:dyDescent="0.25">
      <c r="B856" s="41"/>
      <c r="C856" s="2"/>
      <c r="D856" s="2"/>
      <c r="E856" s="2"/>
      <c r="F856" s="2"/>
      <c r="G856" s="2">
        <f t="shared" si="26"/>
        <v>0</v>
      </c>
      <c r="H856" s="2"/>
      <c r="I856" s="2"/>
      <c r="J856" s="2" t="b">
        <f>IF(C856,VLOOKUP(C856,list!$A$4:$B$109,2,0))</f>
        <v>0</v>
      </c>
      <c r="K856" s="2" t="b">
        <f>IF(D856,VLOOKUP(D856,list!$C$4:$D$109,2,0))</f>
        <v>0</v>
      </c>
      <c r="L856" s="4"/>
    </row>
    <row r="857" spans="2:12" x14ac:dyDescent="0.25">
      <c r="B857" s="41"/>
      <c r="C857" s="2"/>
      <c r="D857" s="2"/>
      <c r="E857" s="2"/>
      <c r="F857" s="2"/>
      <c r="G857" s="2">
        <f t="shared" si="26"/>
        <v>0</v>
      </c>
      <c r="H857" s="2"/>
      <c r="I857" s="2"/>
      <c r="J857" s="2" t="b">
        <f>IF(C857,VLOOKUP(C857,list!$A$4:$B$109,2,0))</f>
        <v>0</v>
      </c>
      <c r="K857" s="2" t="b">
        <f>IF(D857,VLOOKUP(D857,list!$C$4:$D$109,2,0))</f>
        <v>0</v>
      </c>
      <c r="L857" s="4"/>
    </row>
    <row r="858" spans="2:12" x14ac:dyDescent="0.25">
      <c r="B858" s="41"/>
      <c r="C858" s="2"/>
      <c r="D858" s="2"/>
      <c r="E858" s="2"/>
      <c r="F858" s="2"/>
      <c r="G858" s="2">
        <f t="shared" si="26"/>
        <v>0</v>
      </c>
      <c r="H858" s="2"/>
      <c r="I858" s="2"/>
      <c r="J858" s="2" t="b">
        <f>IF(C858,VLOOKUP(C858,list!$A$4:$B$109,2,0))</f>
        <v>0</v>
      </c>
      <c r="K858" s="2" t="b">
        <f>IF(D858,VLOOKUP(D858,list!$C$4:$D$109,2,0))</f>
        <v>0</v>
      </c>
      <c r="L858" s="4"/>
    </row>
    <row r="859" spans="2:12" x14ac:dyDescent="0.25">
      <c r="B859" s="41"/>
      <c r="C859" s="2"/>
      <c r="D859" s="2"/>
      <c r="E859" s="2"/>
      <c r="F859" s="2"/>
      <c r="G859" s="2">
        <f t="shared" si="26"/>
        <v>0</v>
      </c>
      <c r="H859" s="2"/>
      <c r="I859" s="2"/>
      <c r="J859" s="2" t="b">
        <f>IF(C859,VLOOKUP(C859,list!$A$4:$B$109,2,0))</f>
        <v>0</v>
      </c>
      <c r="K859" s="2" t="b">
        <f>IF(D859,VLOOKUP(D859,list!$C$4:$D$109,2,0))</f>
        <v>0</v>
      </c>
      <c r="L859" s="4"/>
    </row>
    <row r="860" spans="2:12" x14ac:dyDescent="0.25">
      <c r="B860" s="41"/>
      <c r="C860" s="2"/>
      <c r="D860" s="2"/>
      <c r="E860" s="2"/>
      <c r="F860" s="2"/>
      <c r="G860" s="2">
        <f t="shared" si="26"/>
        <v>0</v>
      </c>
      <c r="H860" s="2"/>
      <c r="I860" s="2"/>
      <c r="J860" s="2" t="b">
        <f>IF(C860,VLOOKUP(C860,list!$A$4:$B$109,2,0))</f>
        <v>0</v>
      </c>
      <c r="K860" s="2" t="b">
        <f>IF(D860,VLOOKUP(D860,list!$C$4:$D$109,2,0))</f>
        <v>0</v>
      </c>
      <c r="L860" s="4"/>
    </row>
    <row r="861" spans="2:12" x14ac:dyDescent="0.25">
      <c r="B861" s="41"/>
      <c r="C861" s="2"/>
      <c r="D861" s="2"/>
      <c r="E861" s="2"/>
      <c r="F861" s="2"/>
      <c r="G861" s="2">
        <f t="shared" si="26"/>
        <v>0</v>
      </c>
      <c r="H861" s="2"/>
      <c r="I861" s="2"/>
      <c r="J861" s="2" t="b">
        <f>IF(C861,VLOOKUP(C861,list!$A$4:$B$109,2,0))</f>
        <v>0</v>
      </c>
      <c r="K861" s="2" t="b">
        <f>IF(D861,VLOOKUP(D861,list!$C$4:$D$109,2,0))</f>
        <v>0</v>
      </c>
      <c r="L861" s="4"/>
    </row>
    <row r="862" spans="2:12" x14ac:dyDescent="0.25">
      <c r="B862" s="41"/>
      <c r="C862" s="2"/>
      <c r="D862" s="2"/>
      <c r="E862" s="2"/>
      <c r="F862" s="2"/>
      <c r="G862" s="2">
        <f t="shared" si="26"/>
        <v>0</v>
      </c>
      <c r="H862" s="2"/>
      <c r="I862" s="2"/>
      <c r="J862" s="2" t="b">
        <f>IF(C862,VLOOKUP(C862,list!$A$4:$B$109,2,0))</f>
        <v>0</v>
      </c>
      <c r="K862" s="2" t="b">
        <f>IF(D862,VLOOKUP(D862,list!$C$4:$D$109,2,0))</f>
        <v>0</v>
      </c>
      <c r="L862" s="4"/>
    </row>
    <row r="863" spans="2:12" x14ac:dyDescent="0.25">
      <c r="B863" s="41"/>
      <c r="C863" s="2"/>
      <c r="D863" s="2"/>
      <c r="E863" s="2"/>
      <c r="F863" s="2"/>
      <c r="G863" s="2">
        <f t="shared" si="26"/>
        <v>0</v>
      </c>
      <c r="H863" s="2"/>
      <c r="I863" s="2"/>
      <c r="J863" s="2" t="b">
        <f>IF(C863,VLOOKUP(C863,list!$A$4:$B$109,2,0))</f>
        <v>0</v>
      </c>
      <c r="K863" s="2" t="b">
        <f>IF(D863,VLOOKUP(D863,list!$C$4:$D$109,2,0))</f>
        <v>0</v>
      </c>
      <c r="L863" s="4"/>
    </row>
    <row r="864" spans="2:12" x14ac:dyDescent="0.25">
      <c r="B864" s="41"/>
      <c r="C864" s="2"/>
      <c r="D864" s="2"/>
      <c r="E864" s="2"/>
      <c r="F864" s="2"/>
      <c r="G864" s="2">
        <f t="shared" si="26"/>
        <v>0</v>
      </c>
      <c r="H864" s="2"/>
      <c r="I864" s="2"/>
      <c r="J864" s="2" t="b">
        <f>IF(C864,VLOOKUP(C864,list!$A$4:$B$109,2,0))</f>
        <v>0</v>
      </c>
      <c r="K864" s="2" t="b">
        <f>IF(D864,VLOOKUP(D864,list!$C$4:$D$109,2,0))</f>
        <v>0</v>
      </c>
      <c r="L864" s="4"/>
    </row>
    <row r="865" spans="2:12" x14ac:dyDescent="0.25">
      <c r="B865" s="41"/>
      <c r="C865" s="2"/>
      <c r="D865" s="2"/>
      <c r="E865" s="2"/>
      <c r="F865" s="2"/>
      <c r="G865" s="2">
        <f t="shared" si="26"/>
        <v>0</v>
      </c>
      <c r="H865" s="2"/>
      <c r="I865" s="2"/>
      <c r="J865" s="2" t="b">
        <f>IF(C865,VLOOKUP(C865,list!$A$4:$B$109,2,0))</f>
        <v>0</v>
      </c>
      <c r="K865" s="2" t="b">
        <f>IF(D865,VLOOKUP(D865,list!$C$4:$D$109,2,0))</f>
        <v>0</v>
      </c>
      <c r="L865" s="4"/>
    </row>
    <row r="866" spans="2:12" x14ac:dyDescent="0.25">
      <c r="B866" s="41"/>
      <c r="C866" s="2"/>
      <c r="D866" s="2"/>
      <c r="E866" s="2"/>
      <c r="F866" s="2"/>
      <c r="G866" s="2">
        <f t="shared" si="26"/>
        <v>0</v>
      </c>
      <c r="H866" s="2"/>
      <c r="I866" s="2"/>
      <c r="J866" s="2" t="b">
        <f>IF(C866,VLOOKUP(C866,list!$A$4:$B$109,2,0))</f>
        <v>0</v>
      </c>
      <c r="K866" s="2" t="b">
        <f>IF(D866,VLOOKUP(D866,list!$C$4:$D$109,2,0))</f>
        <v>0</v>
      </c>
      <c r="L866" s="4"/>
    </row>
    <row r="867" spans="2:12" x14ac:dyDescent="0.25">
      <c r="B867" s="41"/>
      <c r="C867" s="2"/>
      <c r="D867" s="2"/>
      <c r="E867" s="2"/>
      <c r="F867" s="2"/>
      <c r="G867" s="2">
        <f t="shared" si="26"/>
        <v>0</v>
      </c>
      <c r="H867" s="2"/>
      <c r="I867" s="2"/>
      <c r="J867" s="2" t="b">
        <f>IF(C867,VLOOKUP(C867,list!$A$4:$B$109,2,0))</f>
        <v>0</v>
      </c>
      <c r="K867" s="2" t="b">
        <f>IF(D867,VLOOKUP(D867,list!$C$4:$D$109,2,0))</f>
        <v>0</v>
      </c>
      <c r="L867" s="4"/>
    </row>
    <row r="868" spans="2:12" x14ac:dyDescent="0.25">
      <c r="B868" s="41"/>
      <c r="C868" s="2"/>
      <c r="D868" s="2"/>
      <c r="E868" s="2"/>
      <c r="F868" s="2"/>
      <c r="G868" s="2">
        <f t="shared" si="26"/>
        <v>0</v>
      </c>
      <c r="H868" s="2"/>
      <c r="I868" s="2"/>
      <c r="J868" s="2" t="b">
        <f>IF(C868,VLOOKUP(C868,list!$A$4:$B$109,2,0))</f>
        <v>0</v>
      </c>
      <c r="K868" s="2" t="b">
        <f>IF(D868,VLOOKUP(D868,list!$C$4:$D$109,2,0))</f>
        <v>0</v>
      </c>
      <c r="L868" s="4"/>
    </row>
    <row r="869" spans="2:12" x14ac:dyDescent="0.25">
      <c r="B869" s="41"/>
      <c r="C869" s="2"/>
      <c r="D869" s="2"/>
      <c r="E869" s="2"/>
      <c r="F869" s="2"/>
      <c r="G869" s="2">
        <f t="shared" si="26"/>
        <v>0</v>
      </c>
      <c r="H869" s="2"/>
      <c r="I869" s="2"/>
      <c r="J869" s="2" t="b">
        <f>IF(C869,VLOOKUP(C869,list!$A$4:$B$109,2,0))</f>
        <v>0</v>
      </c>
      <c r="K869" s="2" t="b">
        <f>IF(D869,VLOOKUP(D869,list!$C$4:$D$109,2,0))</f>
        <v>0</v>
      </c>
      <c r="L869" s="4"/>
    </row>
    <row r="870" spans="2:12" x14ac:dyDescent="0.25">
      <c r="B870" s="41"/>
      <c r="C870" s="2"/>
      <c r="D870" s="2"/>
      <c r="E870" s="2"/>
      <c r="F870" s="2"/>
      <c r="G870" s="2">
        <f t="shared" si="26"/>
        <v>0</v>
      </c>
      <c r="H870" s="2"/>
      <c r="I870" s="2"/>
      <c r="J870" s="2" t="b">
        <f>IF(C870,VLOOKUP(C870,list!$A$4:$B$109,2,0))</f>
        <v>0</v>
      </c>
      <c r="K870" s="2" t="b">
        <f>IF(D870,VLOOKUP(D870,list!$C$4:$D$109,2,0))</f>
        <v>0</v>
      </c>
      <c r="L870" s="4"/>
    </row>
    <row r="871" spans="2:12" x14ac:dyDescent="0.25">
      <c r="B871" s="41"/>
      <c r="C871" s="2"/>
      <c r="D871" s="2"/>
      <c r="E871" s="2"/>
      <c r="F871" s="2"/>
      <c r="G871" s="2">
        <f t="shared" si="26"/>
        <v>0</v>
      </c>
      <c r="H871" s="2"/>
      <c r="I871" s="2"/>
      <c r="J871" s="2" t="b">
        <f>IF(C871,VLOOKUP(C871,list!$A$4:$B$109,2,0))</f>
        <v>0</v>
      </c>
      <c r="K871" s="2" t="b">
        <f>IF(D871,VLOOKUP(D871,list!$C$4:$D$109,2,0))</f>
        <v>0</v>
      </c>
      <c r="L871" s="4"/>
    </row>
    <row r="872" spans="2:12" x14ac:dyDescent="0.25">
      <c r="B872" s="41"/>
      <c r="C872" s="2"/>
      <c r="D872" s="2"/>
      <c r="E872" s="2"/>
      <c r="F872" s="2"/>
      <c r="G872" s="2">
        <f t="shared" si="26"/>
        <v>0</v>
      </c>
      <c r="H872" s="2"/>
      <c r="I872" s="2"/>
      <c r="J872" s="2" t="b">
        <f>IF(C872,VLOOKUP(C872,list!$A$4:$B$109,2,0))</f>
        <v>0</v>
      </c>
      <c r="K872" s="2" t="b">
        <f>IF(D872,VLOOKUP(D872,list!$C$4:$D$109,2,0))</f>
        <v>0</v>
      </c>
      <c r="L872" s="4"/>
    </row>
    <row r="873" spans="2:12" x14ac:dyDescent="0.25">
      <c r="B873" s="41"/>
      <c r="C873" s="2"/>
      <c r="D873" s="2"/>
      <c r="E873" s="2"/>
      <c r="F873" s="2"/>
      <c r="G873" s="2">
        <f t="shared" si="26"/>
        <v>0</v>
      </c>
      <c r="H873" s="2"/>
      <c r="I873" s="2"/>
      <c r="J873" s="2" t="b">
        <f>IF(C873,VLOOKUP(C873,list!$A$4:$B$109,2,0))</f>
        <v>0</v>
      </c>
      <c r="K873" s="2" t="b">
        <f>IF(D873,VLOOKUP(D873,list!$C$4:$D$109,2,0))</f>
        <v>0</v>
      </c>
      <c r="L873" s="4"/>
    </row>
    <row r="874" spans="2:12" x14ac:dyDescent="0.25">
      <c r="B874" s="41"/>
      <c r="C874" s="2"/>
      <c r="D874" s="2"/>
      <c r="E874" s="2"/>
      <c r="F874" s="2"/>
      <c r="G874" s="2">
        <f t="shared" si="26"/>
        <v>0</v>
      </c>
      <c r="H874" s="2"/>
      <c r="I874" s="2"/>
      <c r="J874" s="2" t="b">
        <f>IF(C874,VLOOKUP(C874,list!$A$4:$B$109,2,0))</f>
        <v>0</v>
      </c>
      <c r="K874" s="2" t="b">
        <f>IF(D874,VLOOKUP(D874,list!$C$4:$D$109,2,0))</f>
        <v>0</v>
      </c>
      <c r="L874" s="4"/>
    </row>
    <row r="875" spans="2:12" x14ac:dyDescent="0.25">
      <c r="B875" s="41"/>
      <c r="C875" s="2"/>
      <c r="D875" s="2"/>
      <c r="E875" s="2"/>
      <c r="F875" s="2"/>
      <c r="G875" s="2">
        <f t="shared" si="26"/>
        <v>0</v>
      </c>
      <c r="H875" s="2"/>
      <c r="I875" s="2"/>
      <c r="J875" s="2" t="b">
        <f>IF(C875,VLOOKUP(C875,list!$A$4:$B$109,2,0))</f>
        <v>0</v>
      </c>
      <c r="K875" s="2" t="b">
        <f>IF(D875,VLOOKUP(D875,list!$C$4:$D$109,2,0))</f>
        <v>0</v>
      </c>
      <c r="L875" s="4"/>
    </row>
    <row r="876" spans="2:12" x14ac:dyDescent="0.25">
      <c r="B876" s="41"/>
      <c r="C876" s="2"/>
      <c r="D876" s="2"/>
      <c r="E876" s="2"/>
      <c r="F876" s="2"/>
      <c r="G876" s="2">
        <f t="shared" si="26"/>
        <v>0</v>
      </c>
      <c r="H876" s="2"/>
      <c r="I876" s="2"/>
      <c r="J876" s="2" t="b">
        <f>IF(C876,VLOOKUP(C876,list!$A$4:$B$109,2,0))</f>
        <v>0</v>
      </c>
      <c r="K876" s="2" t="b">
        <f>IF(D876,VLOOKUP(D876,list!$C$4:$D$109,2,0))</f>
        <v>0</v>
      </c>
      <c r="L876" s="4"/>
    </row>
    <row r="877" spans="2:12" x14ac:dyDescent="0.25">
      <c r="B877" s="41"/>
      <c r="C877" s="2"/>
      <c r="D877" s="2"/>
      <c r="E877" s="2"/>
      <c r="F877" s="2"/>
      <c r="G877" s="2">
        <f t="shared" si="26"/>
        <v>0</v>
      </c>
      <c r="H877" s="2"/>
      <c r="I877" s="2"/>
      <c r="J877" s="2" t="b">
        <f>IF(C877,VLOOKUP(C877,list!$A$4:$B$109,2,0))</f>
        <v>0</v>
      </c>
      <c r="K877" s="2" t="b">
        <f>IF(D877,VLOOKUP(D877,list!$C$4:$D$109,2,0))</f>
        <v>0</v>
      </c>
      <c r="L877" s="4"/>
    </row>
    <row r="878" spans="2:12" x14ac:dyDescent="0.25">
      <c r="B878" s="41"/>
      <c r="C878" s="2"/>
      <c r="D878" s="2"/>
      <c r="E878" s="2"/>
      <c r="F878" s="2"/>
      <c r="G878" s="2">
        <f t="shared" si="26"/>
        <v>0</v>
      </c>
      <c r="H878" s="2"/>
      <c r="I878" s="2"/>
      <c r="J878" s="2" t="b">
        <f>IF(C878,VLOOKUP(C878,list!$A$4:$B$109,2,0))</f>
        <v>0</v>
      </c>
      <c r="K878" s="2" t="b">
        <f>IF(D878,VLOOKUP(D878,list!$C$4:$D$109,2,0))</f>
        <v>0</v>
      </c>
      <c r="L878" s="4"/>
    </row>
    <row r="879" spans="2:12" x14ac:dyDescent="0.25">
      <c r="B879" s="41"/>
      <c r="C879" s="2"/>
      <c r="D879" s="2"/>
      <c r="E879" s="2"/>
      <c r="F879" s="2"/>
      <c r="G879" s="2">
        <f t="shared" si="26"/>
        <v>0</v>
      </c>
      <c r="H879" s="2"/>
      <c r="I879" s="2"/>
      <c r="J879" s="2" t="b">
        <f>IF(C879,VLOOKUP(C879,list!$A$4:$B$109,2,0))</f>
        <v>0</v>
      </c>
      <c r="K879" s="2" t="b">
        <f>IF(D879,VLOOKUP(D879,list!$C$4:$D$109,2,0))</f>
        <v>0</v>
      </c>
      <c r="L879" s="4"/>
    </row>
    <row r="880" spans="2:12" x14ac:dyDescent="0.25">
      <c r="B880" s="41"/>
      <c r="C880" s="2"/>
      <c r="D880" s="2"/>
      <c r="E880" s="2"/>
      <c r="F880" s="2"/>
      <c r="G880" s="2">
        <f t="shared" si="26"/>
        <v>0</v>
      </c>
      <c r="H880" s="2"/>
      <c r="I880" s="2"/>
      <c r="J880" s="2" t="b">
        <f>IF(C880,VLOOKUP(C880,list!$A$4:$B$109,2,0))</f>
        <v>0</v>
      </c>
      <c r="K880" s="2" t="b">
        <f>IF(D880,VLOOKUP(D880,list!$C$4:$D$109,2,0))</f>
        <v>0</v>
      </c>
      <c r="L880" s="4"/>
    </row>
    <row r="881" spans="2:12" x14ac:dyDescent="0.25">
      <c r="B881" s="41"/>
      <c r="C881" s="2"/>
      <c r="D881" s="2"/>
      <c r="E881" s="2"/>
      <c r="F881" s="2"/>
      <c r="G881" s="2">
        <f t="shared" si="26"/>
        <v>0</v>
      </c>
      <c r="H881" s="2"/>
      <c r="I881" s="2"/>
      <c r="J881" s="2" t="b">
        <f>IF(C881,VLOOKUP(C881,list!$A$4:$B$109,2,0))</f>
        <v>0</v>
      </c>
      <c r="K881" s="2" t="b">
        <f>IF(D881,VLOOKUP(D881,list!$C$4:$D$109,2,0))</f>
        <v>0</v>
      </c>
      <c r="L881" s="4"/>
    </row>
    <row r="882" spans="2:12" x14ac:dyDescent="0.25">
      <c r="B882" s="41"/>
      <c r="C882" s="2"/>
      <c r="D882" s="2"/>
      <c r="E882" s="2"/>
      <c r="F882" s="2"/>
      <c r="G882" s="2">
        <f t="shared" si="26"/>
        <v>0</v>
      </c>
      <c r="H882" s="2"/>
      <c r="I882" s="2"/>
      <c r="J882" s="2" t="b">
        <f>IF(C882,VLOOKUP(C882,list!$A$4:$B$109,2,0))</f>
        <v>0</v>
      </c>
      <c r="K882" s="2" t="b">
        <f>IF(D882,VLOOKUP(D882,list!$C$4:$D$109,2,0))</f>
        <v>0</v>
      </c>
      <c r="L882" s="4"/>
    </row>
    <row r="883" spans="2:12" x14ac:dyDescent="0.25">
      <c r="B883" s="41"/>
      <c r="C883" s="2"/>
      <c r="D883" s="2"/>
      <c r="E883" s="2"/>
      <c r="F883" s="2"/>
      <c r="G883" s="2">
        <f t="shared" si="26"/>
        <v>0</v>
      </c>
      <c r="H883" s="2"/>
      <c r="I883" s="2"/>
      <c r="J883" s="2" t="b">
        <f>IF(C883,VLOOKUP(C883,list!$A$4:$B$109,2,0))</f>
        <v>0</v>
      </c>
      <c r="K883" s="2" t="b">
        <f>IF(D883,VLOOKUP(D883,list!$C$4:$D$109,2,0))</f>
        <v>0</v>
      </c>
      <c r="L883" s="4"/>
    </row>
    <row r="884" spans="2:12" x14ac:dyDescent="0.25">
      <c r="B884" s="41"/>
      <c r="C884" s="2"/>
      <c r="D884" s="2"/>
      <c r="E884" s="2"/>
      <c r="F884" s="2"/>
      <c r="G884" s="2">
        <f t="shared" si="26"/>
        <v>0</v>
      </c>
      <c r="H884" s="2"/>
      <c r="I884" s="2"/>
      <c r="J884" s="2" t="b">
        <f>IF(C884,VLOOKUP(C884,list!$A$4:$B$109,2,0))</f>
        <v>0</v>
      </c>
      <c r="K884" s="2" t="b">
        <f>IF(D884,VLOOKUP(D884,list!$C$4:$D$109,2,0))</f>
        <v>0</v>
      </c>
      <c r="L884" s="4"/>
    </row>
    <row r="885" spans="2:12" x14ac:dyDescent="0.25">
      <c r="B885" s="41"/>
      <c r="C885" s="2"/>
      <c r="D885" s="2"/>
      <c r="E885" s="2"/>
      <c r="F885" s="2"/>
      <c r="G885" s="2">
        <f t="shared" si="26"/>
        <v>0</v>
      </c>
      <c r="H885" s="2"/>
      <c r="I885" s="2"/>
      <c r="J885" s="2" t="b">
        <f>IF(C885,VLOOKUP(C885,list!$A$4:$B$109,2,0))</f>
        <v>0</v>
      </c>
      <c r="K885" s="2" t="b">
        <f>IF(D885,VLOOKUP(D885,list!$C$4:$D$109,2,0))</f>
        <v>0</v>
      </c>
      <c r="L885" s="4"/>
    </row>
    <row r="886" spans="2:12" x14ac:dyDescent="0.25">
      <c r="B886" s="41"/>
      <c r="C886" s="2"/>
      <c r="D886" s="2"/>
      <c r="E886" s="2"/>
      <c r="F886" s="2"/>
      <c r="G886" s="2">
        <f t="shared" si="26"/>
        <v>0</v>
      </c>
      <c r="H886" s="2"/>
      <c r="I886" s="2"/>
      <c r="J886" s="2" t="b">
        <f>IF(C886,VLOOKUP(C886,list!$A$4:$B$109,2,0))</f>
        <v>0</v>
      </c>
      <c r="K886" s="2" t="b">
        <f>IF(D886,VLOOKUP(D886,list!$C$4:$D$109,2,0))</f>
        <v>0</v>
      </c>
      <c r="L886" s="4"/>
    </row>
    <row r="887" spans="2:12" x14ac:dyDescent="0.25">
      <c r="B887" s="41"/>
      <c r="C887" s="2"/>
      <c r="D887" s="2"/>
      <c r="E887" s="2"/>
      <c r="F887" s="2"/>
      <c r="G887" s="2">
        <f t="shared" si="26"/>
        <v>0</v>
      </c>
      <c r="H887" s="2"/>
      <c r="I887" s="2"/>
      <c r="J887" s="2" t="b">
        <f>IF(C887,VLOOKUP(C887,list!$A$4:$B$109,2,0))</f>
        <v>0</v>
      </c>
      <c r="K887" s="2" t="b">
        <f>IF(D887,VLOOKUP(D887,list!$C$4:$D$109,2,0))</f>
        <v>0</v>
      </c>
      <c r="L887" s="4"/>
    </row>
    <row r="888" spans="2:12" x14ac:dyDescent="0.25">
      <c r="B888" s="41"/>
      <c r="C888" s="2"/>
      <c r="D888" s="2"/>
      <c r="E888" s="2"/>
      <c r="F888" s="2"/>
      <c r="G888" s="2">
        <f t="shared" si="26"/>
        <v>0</v>
      </c>
      <c r="H888" s="2"/>
      <c r="I888" s="2"/>
      <c r="J888" s="2" t="b">
        <f>IF(C888,VLOOKUP(C888,list!$A$4:$B$109,2,0))</f>
        <v>0</v>
      </c>
      <c r="K888" s="2" t="b">
        <f>IF(D888,VLOOKUP(D888,list!$C$4:$D$109,2,0))</f>
        <v>0</v>
      </c>
      <c r="L888" s="4"/>
    </row>
    <row r="889" spans="2:12" x14ac:dyDescent="0.25">
      <c r="B889" s="41"/>
      <c r="C889" s="2"/>
      <c r="D889" s="2"/>
      <c r="E889" s="2"/>
      <c r="F889" s="2"/>
      <c r="G889" s="2">
        <f t="shared" si="26"/>
        <v>0</v>
      </c>
      <c r="H889" s="2"/>
      <c r="I889" s="2"/>
      <c r="J889" s="2" t="b">
        <f>IF(C889,VLOOKUP(C889,list!$A$4:$B$109,2,0))</f>
        <v>0</v>
      </c>
      <c r="K889" s="2" t="b">
        <f>IF(D889,VLOOKUP(D889,list!$C$4:$D$109,2,0))</f>
        <v>0</v>
      </c>
      <c r="L889" s="4"/>
    </row>
    <row r="890" spans="2:12" x14ac:dyDescent="0.25">
      <c r="B890" s="41"/>
      <c r="C890" s="2"/>
      <c r="D890" s="2"/>
      <c r="E890" s="2"/>
      <c r="F890" s="2"/>
      <c r="G890" s="2">
        <f t="shared" si="26"/>
        <v>0</v>
      </c>
      <c r="H890" s="2"/>
      <c r="I890" s="2"/>
      <c r="J890" s="2" t="b">
        <f>IF(C890,VLOOKUP(C890,list!$A$4:$B$109,2,0))</f>
        <v>0</v>
      </c>
      <c r="K890" s="2" t="b">
        <f>IF(D890,VLOOKUP(D890,list!$C$4:$D$109,2,0))</f>
        <v>0</v>
      </c>
      <c r="L890" s="4"/>
    </row>
    <row r="891" spans="2:12" x14ac:dyDescent="0.25">
      <c r="B891" s="41"/>
      <c r="C891" s="2"/>
      <c r="D891" s="2"/>
      <c r="E891" s="2"/>
      <c r="F891" s="2"/>
      <c r="G891" s="2">
        <f t="shared" si="26"/>
        <v>0</v>
      </c>
      <c r="H891" s="2"/>
      <c r="I891" s="2"/>
      <c r="J891" s="2" t="b">
        <f>IF(C891,VLOOKUP(C891,list!$A$4:$B$109,2,0))</f>
        <v>0</v>
      </c>
      <c r="K891" s="2" t="b">
        <f>IF(D891,VLOOKUP(D891,list!$C$4:$D$109,2,0))</f>
        <v>0</v>
      </c>
      <c r="L891" s="4"/>
    </row>
    <row r="892" spans="2:12" x14ac:dyDescent="0.25">
      <c r="B892" s="41"/>
      <c r="C892" s="2"/>
      <c r="D892" s="2"/>
      <c r="E892" s="2"/>
      <c r="F892" s="2"/>
      <c r="G892" s="2">
        <f t="shared" si="26"/>
        <v>0</v>
      </c>
      <c r="H892" s="2"/>
      <c r="I892" s="2"/>
      <c r="J892" s="2" t="b">
        <f>IF(C892,VLOOKUP(C892,list!$A$4:$B$109,2,0))</f>
        <v>0</v>
      </c>
      <c r="K892" s="2" t="b">
        <f>IF(D892,VLOOKUP(D892,list!$C$4:$D$109,2,0))</f>
        <v>0</v>
      </c>
      <c r="L892" s="4"/>
    </row>
    <row r="893" spans="2:12" x14ac:dyDescent="0.25">
      <c r="B893" s="41"/>
      <c r="C893" s="2"/>
      <c r="D893" s="2"/>
      <c r="E893" s="2"/>
      <c r="F893" s="2"/>
      <c r="G893" s="2">
        <f t="shared" si="26"/>
        <v>0</v>
      </c>
      <c r="H893" s="2"/>
      <c r="I893" s="2"/>
      <c r="J893" s="2" t="b">
        <f>IF(C893,VLOOKUP(C893,list!$A$4:$B$109,2,0))</f>
        <v>0</v>
      </c>
      <c r="K893" s="2" t="b">
        <f>IF(D893,VLOOKUP(D893,list!$C$4:$D$109,2,0))</f>
        <v>0</v>
      </c>
      <c r="L893" s="4"/>
    </row>
    <row r="894" spans="2:12" x14ac:dyDescent="0.25">
      <c r="B894" s="41"/>
      <c r="C894" s="2"/>
      <c r="D894" s="2"/>
      <c r="E894" s="2"/>
      <c r="F894" s="2"/>
      <c r="G894" s="2">
        <f t="shared" si="26"/>
        <v>0</v>
      </c>
      <c r="H894" s="2"/>
      <c r="I894" s="2"/>
      <c r="J894" s="2" t="b">
        <f>IF(C894,VLOOKUP(C894,list!$A$4:$B$109,2,0))</f>
        <v>0</v>
      </c>
      <c r="K894" s="2" t="b">
        <f>IF(D894,VLOOKUP(D894,list!$C$4:$D$109,2,0))</f>
        <v>0</v>
      </c>
      <c r="L894" s="4"/>
    </row>
    <row r="895" spans="2:12" x14ac:dyDescent="0.25">
      <c r="B895" s="41"/>
      <c r="C895" s="2"/>
      <c r="D895" s="2"/>
      <c r="E895" s="2"/>
      <c r="F895" s="2"/>
      <c r="G895" s="2">
        <f t="shared" si="26"/>
        <v>0</v>
      </c>
      <c r="H895" s="2"/>
      <c r="I895" s="2"/>
      <c r="J895" s="2" t="b">
        <f>IF(C895,VLOOKUP(C895,list!$A$4:$B$109,2,0))</f>
        <v>0</v>
      </c>
      <c r="K895" s="2" t="b">
        <f>IF(D895,VLOOKUP(D895,list!$C$4:$D$109,2,0))</f>
        <v>0</v>
      </c>
      <c r="L895" s="4"/>
    </row>
    <row r="896" spans="2:12" x14ac:dyDescent="0.25">
      <c r="B896" s="41"/>
      <c r="C896" s="2"/>
      <c r="D896" s="2"/>
      <c r="E896" s="2"/>
      <c r="F896" s="2"/>
      <c r="G896" s="2">
        <f t="shared" si="26"/>
        <v>0</v>
      </c>
      <c r="H896" s="2"/>
      <c r="I896" s="2"/>
      <c r="J896" s="2" t="b">
        <f>IF(C896,VLOOKUP(C896,list!$A$4:$B$109,2,0))</f>
        <v>0</v>
      </c>
      <c r="K896" s="2" t="b">
        <f>IF(D896,VLOOKUP(D896,list!$C$4:$D$109,2,0))</f>
        <v>0</v>
      </c>
      <c r="L896" s="4"/>
    </row>
    <row r="897" spans="2:12" x14ac:dyDescent="0.25">
      <c r="B897" s="41"/>
      <c r="C897" s="2"/>
      <c r="D897" s="2"/>
      <c r="E897" s="2"/>
      <c r="F897" s="2"/>
      <c r="G897" s="2">
        <f t="shared" si="26"/>
        <v>0</v>
      </c>
      <c r="H897" s="2"/>
      <c r="I897" s="2"/>
      <c r="J897" s="2" t="b">
        <f>IF(C897,VLOOKUP(C897,list!$A$4:$B$109,2,0))</f>
        <v>0</v>
      </c>
      <c r="K897" s="2" t="b">
        <f>IF(D897,VLOOKUP(D897,list!$C$4:$D$109,2,0))</f>
        <v>0</v>
      </c>
      <c r="L897" s="4"/>
    </row>
    <row r="898" spans="2:12" x14ac:dyDescent="0.25">
      <c r="B898" s="41"/>
      <c r="C898" s="2"/>
      <c r="D898" s="2"/>
      <c r="E898" s="2"/>
      <c r="F898" s="2"/>
      <c r="G898" s="2">
        <f t="shared" si="26"/>
        <v>0</v>
      </c>
      <c r="H898" s="2"/>
      <c r="I898" s="2"/>
      <c r="J898" s="2" t="b">
        <f>IF(C898,VLOOKUP(C898,list!$A$4:$B$109,2,0))</f>
        <v>0</v>
      </c>
      <c r="K898" s="2" t="b">
        <f>IF(D898,VLOOKUP(D898,list!$C$4:$D$109,2,0))</f>
        <v>0</v>
      </c>
      <c r="L898" s="4"/>
    </row>
    <row r="899" spans="2:12" x14ac:dyDescent="0.25">
      <c r="B899" s="41"/>
      <c r="C899" s="2"/>
      <c r="D899" s="2"/>
      <c r="E899" s="2"/>
      <c r="F899" s="2"/>
      <c r="G899" s="2">
        <f t="shared" si="26"/>
        <v>0</v>
      </c>
      <c r="H899" s="2"/>
      <c r="I899" s="2"/>
      <c r="J899" s="2" t="b">
        <f>IF(C899,VLOOKUP(C899,list!$A$4:$B$109,2,0))</f>
        <v>0</v>
      </c>
      <c r="K899" s="2" t="b">
        <f>IF(D899,VLOOKUP(D899,list!$C$4:$D$109,2,0))</f>
        <v>0</v>
      </c>
      <c r="L899" s="4"/>
    </row>
    <row r="900" spans="2:12" x14ac:dyDescent="0.25">
      <c r="B900" s="41"/>
      <c r="C900" s="2"/>
      <c r="D900" s="2"/>
      <c r="E900" s="2"/>
      <c r="F900" s="2"/>
      <c r="G900" s="2">
        <f t="shared" si="26"/>
        <v>0</v>
      </c>
      <c r="H900" s="2"/>
      <c r="I900" s="2"/>
      <c r="J900" s="2" t="b">
        <f>IF(C900,VLOOKUP(C900,list!$A$4:$B$109,2,0))</f>
        <v>0</v>
      </c>
      <c r="K900" s="2" t="b">
        <f>IF(D900,VLOOKUP(D900,list!$C$4:$D$109,2,0))</f>
        <v>0</v>
      </c>
      <c r="L900" s="4"/>
    </row>
    <row r="901" spans="2:12" x14ac:dyDescent="0.25">
      <c r="B901" s="41"/>
      <c r="C901" s="2"/>
      <c r="D901" s="2"/>
      <c r="E901" s="2"/>
      <c r="F901" s="2"/>
      <c r="G901" s="2">
        <f t="shared" si="26"/>
        <v>0</v>
      </c>
      <c r="H901" s="2"/>
      <c r="I901" s="2"/>
      <c r="J901" s="2" t="b">
        <f>IF(C901,VLOOKUP(C901,list!$A$4:$B$109,2,0))</f>
        <v>0</v>
      </c>
      <c r="K901" s="2" t="b">
        <f>IF(D901,VLOOKUP(D901,list!$C$4:$D$109,2,0))</f>
        <v>0</v>
      </c>
      <c r="L901" s="4"/>
    </row>
    <row r="902" spans="2:12" x14ac:dyDescent="0.25">
      <c r="B902" s="41"/>
      <c r="C902" s="2"/>
      <c r="D902" s="2"/>
      <c r="E902" s="2"/>
      <c r="F902" s="2"/>
      <c r="G902" s="2">
        <f t="shared" ref="G902:G965" si="27">+F902*E902</f>
        <v>0</v>
      </c>
      <c r="H902" s="2"/>
      <c r="I902" s="2"/>
      <c r="J902" s="2" t="b">
        <f>IF(C902,VLOOKUP(C902,list!$A$4:$B$109,2,0))</f>
        <v>0</v>
      </c>
      <c r="K902" s="2" t="b">
        <f>IF(D902,VLOOKUP(D902,list!$C$4:$D$109,2,0))</f>
        <v>0</v>
      </c>
      <c r="L902" s="4"/>
    </row>
    <row r="903" spans="2:12" x14ac:dyDescent="0.25">
      <c r="B903" s="41"/>
      <c r="C903" s="2"/>
      <c r="D903" s="2"/>
      <c r="E903" s="2"/>
      <c r="F903" s="2"/>
      <c r="G903" s="2">
        <f t="shared" si="27"/>
        <v>0</v>
      </c>
      <c r="H903" s="2"/>
      <c r="I903" s="2"/>
      <c r="J903" s="2" t="b">
        <f>IF(C903,VLOOKUP(C903,list!$A$4:$B$109,2,0))</f>
        <v>0</v>
      </c>
      <c r="K903" s="2" t="b">
        <f>IF(D903,VLOOKUP(D903,list!$C$4:$D$109,2,0))</f>
        <v>0</v>
      </c>
      <c r="L903" s="4"/>
    </row>
    <row r="904" spans="2:12" x14ac:dyDescent="0.25">
      <c r="B904" s="41"/>
      <c r="C904" s="2"/>
      <c r="D904" s="2"/>
      <c r="E904" s="2"/>
      <c r="F904" s="2"/>
      <c r="G904" s="2">
        <f t="shared" si="27"/>
        <v>0</v>
      </c>
      <c r="H904" s="2"/>
      <c r="I904" s="2"/>
      <c r="J904" s="2" t="b">
        <f>IF(C904,VLOOKUP(C904,list!$A$4:$B$109,2,0))</f>
        <v>0</v>
      </c>
      <c r="K904" s="2" t="b">
        <f>IF(D904,VLOOKUP(D904,list!$C$4:$D$109,2,0))</f>
        <v>0</v>
      </c>
      <c r="L904" s="4"/>
    </row>
    <row r="905" spans="2:12" x14ac:dyDescent="0.25">
      <c r="B905" s="41"/>
      <c r="C905" s="2"/>
      <c r="D905" s="2"/>
      <c r="E905" s="2"/>
      <c r="F905" s="2"/>
      <c r="G905" s="2">
        <f t="shared" si="27"/>
        <v>0</v>
      </c>
      <c r="H905" s="2"/>
      <c r="I905" s="2"/>
      <c r="J905" s="2" t="b">
        <f>IF(C905,VLOOKUP(C905,list!$A$4:$B$109,2,0))</f>
        <v>0</v>
      </c>
      <c r="K905" s="2" t="b">
        <f>IF(D905,VLOOKUP(D905,list!$C$4:$D$109,2,0))</f>
        <v>0</v>
      </c>
      <c r="L905" s="4"/>
    </row>
    <row r="906" spans="2:12" x14ac:dyDescent="0.25">
      <c r="B906" s="41"/>
      <c r="C906" s="2"/>
      <c r="D906" s="2"/>
      <c r="E906" s="2"/>
      <c r="F906" s="2"/>
      <c r="G906" s="2">
        <f t="shared" si="27"/>
        <v>0</v>
      </c>
      <c r="H906" s="2"/>
      <c r="I906" s="2"/>
      <c r="J906" s="2" t="b">
        <f>IF(C906,VLOOKUP(C906,list!$A$4:$B$109,2,0))</f>
        <v>0</v>
      </c>
      <c r="K906" s="2" t="b">
        <f>IF(D906,VLOOKUP(D906,list!$C$4:$D$109,2,0))</f>
        <v>0</v>
      </c>
      <c r="L906" s="4"/>
    </row>
    <row r="907" spans="2:12" x14ac:dyDescent="0.25">
      <c r="B907" s="41"/>
      <c r="C907" s="2"/>
      <c r="D907" s="2"/>
      <c r="E907" s="2"/>
      <c r="F907" s="2"/>
      <c r="G907" s="2">
        <f t="shared" si="27"/>
        <v>0</v>
      </c>
      <c r="H907" s="2"/>
      <c r="I907" s="2"/>
      <c r="J907" s="2" t="b">
        <f>IF(C907,VLOOKUP(C907,list!$A$4:$B$109,2,0))</f>
        <v>0</v>
      </c>
      <c r="K907" s="2" t="b">
        <f>IF(D907,VLOOKUP(D907,list!$C$4:$D$109,2,0))</f>
        <v>0</v>
      </c>
      <c r="L907" s="4"/>
    </row>
    <row r="908" spans="2:12" x14ac:dyDescent="0.25">
      <c r="B908" s="41"/>
      <c r="C908" s="2"/>
      <c r="D908" s="2"/>
      <c r="E908" s="2"/>
      <c r="F908" s="2"/>
      <c r="G908" s="2">
        <f t="shared" si="27"/>
        <v>0</v>
      </c>
      <c r="H908" s="2"/>
      <c r="I908" s="2"/>
      <c r="J908" s="2" t="b">
        <f>IF(C908,VLOOKUP(C908,list!$A$4:$B$109,2,0))</f>
        <v>0</v>
      </c>
      <c r="K908" s="2" t="b">
        <f>IF(D908,VLOOKUP(D908,list!$C$4:$D$109,2,0))</f>
        <v>0</v>
      </c>
      <c r="L908" s="4"/>
    </row>
    <row r="909" spans="2:12" x14ac:dyDescent="0.25">
      <c r="B909" s="41"/>
      <c r="C909" s="2"/>
      <c r="D909" s="2"/>
      <c r="E909" s="2"/>
      <c r="F909" s="2"/>
      <c r="G909" s="2">
        <f t="shared" si="27"/>
        <v>0</v>
      </c>
      <c r="H909" s="2"/>
      <c r="I909" s="2"/>
      <c r="J909" s="2" t="b">
        <f>IF(C909,VLOOKUP(C909,list!$A$4:$B$109,2,0))</f>
        <v>0</v>
      </c>
      <c r="K909" s="2" t="b">
        <f>IF(D909,VLOOKUP(D909,list!$C$4:$D$109,2,0))</f>
        <v>0</v>
      </c>
      <c r="L909" s="4"/>
    </row>
    <row r="910" spans="2:12" x14ac:dyDescent="0.25">
      <c r="B910" s="41"/>
      <c r="C910" s="2"/>
      <c r="D910" s="2"/>
      <c r="E910" s="2"/>
      <c r="F910" s="2"/>
      <c r="G910" s="2">
        <f t="shared" si="27"/>
        <v>0</v>
      </c>
      <c r="H910" s="2"/>
      <c r="I910" s="2"/>
      <c r="J910" s="2" t="b">
        <f>IF(C910,VLOOKUP(C910,list!$A$4:$B$109,2,0))</f>
        <v>0</v>
      </c>
      <c r="K910" s="2" t="b">
        <f>IF(D910,VLOOKUP(D910,list!$C$4:$D$109,2,0))</f>
        <v>0</v>
      </c>
      <c r="L910" s="4"/>
    </row>
    <row r="911" spans="2:12" x14ac:dyDescent="0.25">
      <c r="B911" s="41"/>
      <c r="C911" s="2"/>
      <c r="D911" s="2"/>
      <c r="E911" s="2"/>
      <c r="F911" s="2"/>
      <c r="G911" s="2">
        <f t="shared" si="27"/>
        <v>0</v>
      </c>
      <c r="H911" s="2"/>
      <c r="I911" s="2"/>
      <c r="J911" s="2" t="b">
        <f>IF(C911,VLOOKUP(C911,list!$A$4:$B$109,2,0))</f>
        <v>0</v>
      </c>
      <c r="K911" s="2" t="b">
        <f>IF(D911,VLOOKUP(D911,list!$C$4:$D$109,2,0))</f>
        <v>0</v>
      </c>
      <c r="L911" s="4"/>
    </row>
    <row r="912" spans="2:12" x14ac:dyDescent="0.25">
      <c r="B912" s="41"/>
      <c r="C912" s="2"/>
      <c r="D912" s="2"/>
      <c r="E912" s="2"/>
      <c r="F912" s="2"/>
      <c r="G912" s="2">
        <f t="shared" si="27"/>
        <v>0</v>
      </c>
      <c r="H912" s="2"/>
      <c r="I912" s="2"/>
      <c r="J912" s="2" t="b">
        <f>IF(C912,VLOOKUP(C912,list!$A$4:$B$109,2,0))</f>
        <v>0</v>
      </c>
      <c r="K912" s="2" t="b">
        <f>IF(D912,VLOOKUP(D912,list!$C$4:$D$109,2,0))</f>
        <v>0</v>
      </c>
      <c r="L912" s="4"/>
    </row>
    <row r="913" spans="2:12" x14ac:dyDescent="0.25">
      <c r="B913" s="41"/>
      <c r="C913" s="2"/>
      <c r="D913" s="2"/>
      <c r="E913" s="2"/>
      <c r="F913" s="2"/>
      <c r="G913" s="2">
        <f t="shared" si="27"/>
        <v>0</v>
      </c>
      <c r="H913" s="2"/>
      <c r="I913" s="2"/>
      <c r="J913" s="2" t="b">
        <f>IF(C913,VLOOKUP(C913,list!$A$4:$B$109,2,0))</f>
        <v>0</v>
      </c>
      <c r="K913" s="2" t="b">
        <f>IF(D913,VLOOKUP(D913,list!$C$4:$D$109,2,0))</f>
        <v>0</v>
      </c>
      <c r="L913" s="4"/>
    </row>
    <row r="914" spans="2:12" x14ac:dyDescent="0.25">
      <c r="B914" s="41"/>
      <c r="C914" s="2"/>
      <c r="D914" s="2"/>
      <c r="E914" s="2"/>
      <c r="F914" s="2"/>
      <c r="G914" s="2">
        <f t="shared" si="27"/>
        <v>0</v>
      </c>
      <c r="H914" s="2"/>
      <c r="I914" s="2"/>
      <c r="J914" s="2" t="b">
        <f>IF(C914,VLOOKUP(C914,list!$A$4:$B$109,2,0))</f>
        <v>0</v>
      </c>
      <c r="K914" s="2" t="b">
        <f>IF(D914,VLOOKUP(D914,list!$C$4:$D$109,2,0))</f>
        <v>0</v>
      </c>
      <c r="L914" s="4"/>
    </row>
    <row r="915" spans="2:12" x14ac:dyDescent="0.25">
      <c r="B915" s="41"/>
      <c r="C915" s="2"/>
      <c r="D915" s="2"/>
      <c r="E915" s="2"/>
      <c r="F915" s="2"/>
      <c r="G915" s="2">
        <f t="shared" si="27"/>
        <v>0</v>
      </c>
      <c r="H915" s="2"/>
      <c r="I915" s="2"/>
      <c r="J915" s="2" t="b">
        <f>IF(C915,VLOOKUP(C915,list!$A$4:$B$109,2,0))</f>
        <v>0</v>
      </c>
      <c r="K915" s="2" t="b">
        <f>IF(D915,VLOOKUP(D915,list!$C$4:$D$109,2,0))</f>
        <v>0</v>
      </c>
      <c r="L915" s="4"/>
    </row>
    <row r="916" spans="2:12" x14ac:dyDescent="0.25">
      <c r="B916" s="41"/>
      <c r="C916" s="2"/>
      <c r="D916" s="2"/>
      <c r="E916" s="2"/>
      <c r="F916" s="2"/>
      <c r="G916" s="2">
        <f t="shared" si="27"/>
        <v>0</v>
      </c>
      <c r="H916" s="2"/>
      <c r="I916" s="2"/>
      <c r="J916" s="2" t="b">
        <f>IF(C916,VLOOKUP(C916,list!$A$4:$B$109,2,0))</f>
        <v>0</v>
      </c>
      <c r="K916" s="2" t="b">
        <f>IF(D916,VLOOKUP(D916,list!$C$4:$D$109,2,0))</f>
        <v>0</v>
      </c>
      <c r="L916" s="4"/>
    </row>
    <row r="917" spans="2:12" x14ac:dyDescent="0.25">
      <c r="B917" s="41"/>
      <c r="C917" s="2"/>
      <c r="D917" s="2"/>
      <c r="E917" s="2"/>
      <c r="F917" s="2"/>
      <c r="G917" s="2">
        <f t="shared" si="27"/>
        <v>0</v>
      </c>
      <c r="H917" s="2"/>
      <c r="I917" s="2"/>
      <c r="J917" s="2" t="b">
        <f>IF(C917,VLOOKUP(C917,list!$A$4:$B$109,2,0))</f>
        <v>0</v>
      </c>
      <c r="K917" s="2" t="b">
        <f>IF(D917,VLOOKUP(D917,list!$C$4:$D$109,2,0))</f>
        <v>0</v>
      </c>
      <c r="L917" s="4"/>
    </row>
    <row r="918" spans="2:12" x14ac:dyDescent="0.25">
      <c r="B918" s="41"/>
      <c r="C918" s="2"/>
      <c r="D918" s="2"/>
      <c r="E918" s="2"/>
      <c r="F918" s="2"/>
      <c r="G918" s="2">
        <f t="shared" si="27"/>
        <v>0</v>
      </c>
      <c r="H918" s="2"/>
      <c r="I918" s="2"/>
      <c r="J918" s="2" t="b">
        <f>IF(C918,VLOOKUP(C918,list!$A$4:$B$109,2,0))</f>
        <v>0</v>
      </c>
      <c r="K918" s="2" t="b">
        <f>IF(D918,VLOOKUP(D918,list!$C$4:$D$109,2,0))</f>
        <v>0</v>
      </c>
      <c r="L918" s="4"/>
    </row>
    <row r="919" spans="2:12" x14ac:dyDescent="0.25">
      <c r="B919" s="41"/>
      <c r="C919" s="2"/>
      <c r="D919" s="2"/>
      <c r="E919" s="2"/>
      <c r="F919" s="2"/>
      <c r="G919" s="2">
        <f t="shared" si="27"/>
        <v>0</v>
      </c>
      <c r="H919" s="2"/>
      <c r="I919" s="2"/>
      <c r="J919" s="2" t="b">
        <f>IF(C919,VLOOKUP(C919,list!$A$4:$B$109,2,0))</f>
        <v>0</v>
      </c>
      <c r="K919" s="2" t="b">
        <f>IF(D919,VLOOKUP(D919,list!$C$4:$D$109,2,0))</f>
        <v>0</v>
      </c>
      <c r="L919" s="4"/>
    </row>
    <row r="920" spans="2:12" x14ac:dyDescent="0.25">
      <c r="B920" s="41"/>
      <c r="C920" s="2"/>
      <c r="D920" s="2"/>
      <c r="E920" s="2"/>
      <c r="F920" s="2"/>
      <c r="G920" s="2">
        <f t="shared" si="27"/>
        <v>0</v>
      </c>
      <c r="H920" s="2"/>
      <c r="I920" s="2"/>
      <c r="J920" s="2" t="b">
        <f>IF(C920,VLOOKUP(C920,list!$A$4:$B$109,2,0))</f>
        <v>0</v>
      </c>
      <c r="K920" s="2" t="b">
        <f>IF(D920,VLOOKUP(D920,list!$C$4:$D$109,2,0))</f>
        <v>0</v>
      </c>
      <c r="L920" s="4"/>
    </row>
    <row r="921" spans="2:12" x14ac:dyDescent="0.25">
      <c r="B921" s="41"/>
      <c r="C921" s="2"/>
      <c r="D921" s="2"/>
      <c r="E921" s="2"/>
      <c r="F921" s="2"/>
      <c r="G921" s="2">
        <f t="shared" si="27"/>
        <v>0</v>
      </c>
      <c r="H921" s="2"/>
      <c r="I921" s="2"/>
      <c r="J921" s="2" t="b">
        <f>IF(C921,VLOOKUP(C921,list!$A$4:$B$109,2,0))</f>
        <v>0</v>
      </c>
      <c r="K921" s="2" t="b">
        <f>IF(D921,VLOOKUP(D921,list!$C$4:$D$109,2,0))</f>
        <v>0</v>
      </c>
      <c r="L921" s="4"/>
    </row>
    <row r="922" spans="2:12" x14ac:dyDescent="0.25">
      <c r="B922" s="41"/>
      <c r="C922" s="2"/>
      <c r="D922" s="2"/>
      <c r="E922" s="2"/>
      <c r="F922" s="2"/>
      <c r="G922" s="2">
        <f t="shared" si="27"/>
        <v>0</v>
      </c>
      <c r="H922" s="2"/>
      <c r="I922" s="2"/>
      <c r="J922" s="2" t="b">
        <f>IF(C922,VLOOKUP(C922,list!$A$4:$B$109,2,0))</f>
        <v>0</v>
      </c>
      <c r="K922" s="2" t="b">
        <f>IF(D922,VLOOKUP(D922,list!$C$4:$D$109,2,0))</f>
        <v>0</v>
      </c>
      <c r="L922" s="4"/>
    </row>
    <row r="923" spans="2:12" x14ac:dyDescent="0.25">
      <c r="B923" s="41"/>
      <c r="C923" s="2"/>
      <c r="D923" s="2"/>
      <c r="E923" s="2"/>
      <c r="F923" s="2"/>
      <c r="G923" s="2">
        <f t="shared" si="27"/>
        <v>0</v>
      </c>
      <c r="H923" s="2"/>
      <c r="I923" s="2"/>
      <c r="J923" s="2" t="b">
        <f>IF(C923,VLOOKUP(C923,list!$A$4:$B$109,2,0))</f>
        <v>0</v>
      </c>
      <c r="K923" s="2" t="b">
        <f>IF(D923,VLOOKUP(D923,list!$C$4:$D$109,2,0))</f>
        <v>0</v>
      </c>
      <c r="L923" s="4"/>
    </row>
    <row r="924" spans="2:12" x14ac:dyDescent="0.25">
      <c r="B924" s="41"/>
      <c r="C924" s="2"/>
      <c r="D924" s="2"/>
      <c r="E924" s="2"/>
      <c r="F924" s="2"/>
      <c r="G924" s="2">
        <f t="shared" si="27"/>
        <v>0</v>
      </c>
      <c r="H924" s="2"/>
      <c r="I924" s="2"/>
      <c r="J924" s="2" t="b">
        <f>IF(C924,VLOOKUP(C924,list!$A$4:$B$109,2,0))</f>
        <v>0</v>
      </c>
      <c r="K924" s="2" t="b">
        <f>IF(D924,VLOOKUP(D924,list!$C$4:$D$109,2,0))</f>
        <v>0</v>
      </c>
      <c r="L924" s="4"/>
    </row>
    <row r="925" spans="2:12" x14ac:dyDescent="0.25">
      <c r="B925" s="41"/>
      <c r="C925" s="2"/>
      <c r="D925" s="2"/>
      <c r="E925" s="2"/>
      <c r="F925" s="2"/>
      <c r="G925" s="2">
        <f t="shared" si="27"/>
        <v>0</v>
      </c>
      <c r="H925" s="2"/>
      <c r="I925" s="2"/>
      <c r="J925" s="2" t="b">
        <f>IF(C925,VLOOKUP(C925,list!$A$4:$B$109,2,0))</f>
        <v>0</v>
      </c>
      <c r="K925" s="2" t="b">
        <f>IF(D925,VLOOKUP(D925,list!$C$4:$D$109,2,0))</f>
        <v>0</v>
      </c>
      <c r="L925" s="4"/>
    </row>
    <row r="926" spans="2:12" x14ac:dyDescent="0.25">
      <c r="B926" s="41"/>
      <c r="C926" s="2"/>
      <c r="D926" s="2"/>
      <c r="E926" s="2"/>
      <c r="F926" s="2"/>
      <c r="G926" s="2">
        <f t="shared" si="27"/>
        <v>0</v>
      </c>
      <c r="H926" s="2"/>
      <c r="I926" s="2"/>
      <c r="J926" s="2" t="b">
        <f>IF(C926,VLOOKUP(C926,list!$A$4:$B$109,2,0))</f>
        <v>0</v>
      </c>
      <c r="K926" s="2" t="b">
        <f>IF(D926,VLOOKUP(D926,list!$C$4:$D$109,2,0))</f>
        <v>0</v>
      </c>
      <c r="L926" s="4"/>
    </row>
    <row r="927" spans="2:12" x14ac:dyDescent="0.25">
      <c r="B927" s="41"/>
      <c r="C927" s="2"/>
      <c r="D927" s="2"/>
      <c r="E927" s="2"/>
      <c r="F927" s="2"/>
      <c r="G927" s="2">
        <f t="shared" si="27"/>
        <v>0</v>
      </c>
      <c r="H927" s="2"/>
      <c r="I927" s="2"/>
      <c r="J927" s="2" t="b">
        <f>IF(C927,VLOOKUP(C927,list!$A$4:$B$109,2,0))</f>
        <v>0</v>
      </c>
      <c r="K927" s="2" t="b">
        <f>IF(D927,VLOOKUP(D927,list!$C$4:$D$109,2,0))</f>
        <v>0</v>
      </c>
      <c r="L927" s="4"/>
    </row>
    <row r="928" spans="2:12" x14ac:dyDescent="0.25">
      <c r="B928" s="41"/>
      <c r="C928" s="2"/>
      <c r="D928" s="2"/>
      <c r="E928" s="2"/>
      <c r="F928" s="2"/>
      <c r="G928" s="2">
        <f t="shared" si="27"/>
        <v>0</v>
      </c>
      <c r="H928" s="2"/>
      <c r="I928" s="2"/>
      <c r="J928" s="2" t="b">
        <f>IF(C928,VLOOKUP(C928,list!$A$4:$B$109,2,0))</f>
        <v>0</v>
      </c>
      <c r="K928" s="2" t="b">
        <f>IF(D928,VLOOKUP(D928,list!$C$4:$D$109,2,0))</f>
        <v>0</v>
      </c>
      <c r="L928" s="4"/>
    </row>
    <row r="929" spans="2:12" x14ac:dyDescent="0.25">
      <c r="B929" s="41"/>
      <c r="C929" s="2"/>
      <c r="D929" s="2"/>
      <c r="E929" s="2"/>
      <c r="F929" s="2"/>
      <c r="G929" s="2">
        <f t="shared" si="27"/>
        <v>0</v>
      </c>
      <c r="H929" s="2"/>
      <c r="I929" s="2"/>
      <c r="J929" s="2" t="b">
        <f>IF(C929,VLOOKUP(C929,list!$A$4:$B$109,2,0))</f>
        <v>0</v>
      </c>
      <c r="K929" s="2" t="b">
        <f>IF(D929,VLOOKUP(D929,list!$C$4:$D$109,2,0))</f>
        <v>0</v>
      </c>
      <c r="L929" s="4"/>
    </row>
    <row r="930" spans="2:12" x14ac:dyDescent="0.25">
      <c r="B930" s="41"/>
      <c r="C930" s="2"/>
      <c r="D930" s="2"/>
      <c r="E930" s="2"/>
      <c r="F930" s="2"/>
      <c r="G930" s="2">
        <f t="shared" si="27"/>
        <v>0</v>
      </c>
      <c r="H930" s="2"/>
      <c r="I930" s="2"/>
      <c r="J930" s="2" t="b">
        <f>IF(C930,VLOOKUP(C930,list!$A$4:$B$109,2,0))</f>
        <v>0</v>
      </c>
      <c r="K930" s="2" t="b">
        <f>IF(D930,VLOOKUP(D930,list!$C$4:$D$109,2,0))</f>
        <v>0</v>
      </c>
      <c r="L930" s="4"/>
    </row>
    <row r="931" spans="2:12" x14ac:dyDescent="0.25">
      <c r="B931" s="41"/>
      <c r="C931" s="2"/>
      <c r="D931" s="2"/>
      <c r="E931" s="2"/>
      <c r="F931" s="2"/>
      <c r="G931" s="2">
        <f t="shared" si="27"/>
        <v>0</v>
      </c>
      <c r="H931" s="2"/>
      <c r="I931" s="2"/>
      <c r="J931" s="2" t="b">
        <f>IF(C931,VLOOKUP(C931,list!$A$4:$B$109,2,0))</f>
        <v>0</v>
      </c>
      <c r="K931" s="2" t="b">
        <f>IF(D931,VLOOKUP(D931,list!$C$4:$D$109,2,0))</f>
        <v>0</v>
      </c>
      <c r="L931" s="4"/>
    </row>
    <row r="932" spans="2:12" x14ac:dyDescent="0.25">
      <c r="B932" s="41"/>
      <c r="C932" s="2"/>
      <c r="D932" s="2"/>
      <c r="E932" s="2"/>
      <c r="F932" s="2"/>
      <c r="G932" s="2">
        <f t="shared" si="27"/>
        <v>0</v>
      </c>
      <c r="H932" s="2"/>
      <c r="I932" s="2"/>
      <c r="J932" s="2" t="b">
        <f>IF(C932,VLOOKUP(C932,list!$A$4:$B$109,2,0))</f>
        <v>0</v>
      </c>
      <c r="K932" s="2" t="b">
        <f>IF(D932,VLOOKUP(D932,list!$C$4:$D$109,2,0))</f>
        <v>0</v>
      </c>
      <c r="L932" s="4"/>
    </row>
    <row r="933" spans="2:12" x14ac:dyDescent="0.25">
      <c r="B933" s="41"/>
      <c r="C933" s="2"/>
      <c r="D933" s="2"/>
      <c r="E933" s="2"/>
      <c r="F933" s="2"/>
      <c r="G933" s="2">
        <f t="shared" si="27"/>
        <v>0</v>
      </c>
      <c r="H933" s="2"/>
      <c r="I933" s="2"/>
      <c r="J933" s="2" t="b">
        <f>IF(C933,VLOOKUP(C933,list!$A$4:$B$109,2,0))</f>
        <v>0</v>
      </c>
      <c r="K933" s="2" t="b">
        <f>IF(D933,VLOOKUP(D933,list!$C$4:$D$109,2,0))</f>
        <v>0</v>
      </c>
      <c r="L933" s="4"/>
    </row>
    <row r="934" spans="2:12" x14ac:dyDescent="0.25">
      <c r="B934" s="41"/>
      <c r="C934" s="2"/>
      <c r="D934" s="2"/>
      <c r="E934" s="2"/>
      <c r="F934" s="2"/>
      <c r="G934" s="2">
        <f t="shared" si="27"/>
        <v>0</v>
      </c>
      <c r="H934" s="2"/>
      <c r="I934" s="2"/>
      <c r="J934" s="2" t="b">
        <f>IF(C934,VLOOKUP(C934,list!$A$4:$B$109,2,0))</f>
        <v>0</v>
      </c>
      <c r="K934" s="2" t="b">
        <f>IF(D934,VLOOKUP(D934,list!$C$4:$D$109,2,0))</f>
        <v>0</v>
      </c>
      <c r="L934" s="4"/>
    </row>
    <row r="935" spans="2:12" x14ac:dyDescent="0.25">
      <c r="B935" s="41"/>
      <c r="C935" s="2"/>
      <c r="D935" s="2"/>
      <c r="E935" s="2"/>
      <c r="F935" s="2"/>
      <c r="G935" s="2">
        <f t="shared" si="27"/>
        <v>0</v>
      </c>
      <c r="H935" s="2"/>
      <c r="I935" s="2"/>
      <c r="J935" s="2" t="b">
        <f>IF(C935,VLOOKUP(C935,list!$A$4:$B$109,3,0))</f>
        <v>0</v>
      </c>
      <c r="K935" s="2" t="b">
        <f>IF(D935,VLOOKUP(D935,list!$C$4:$D$109,2,0))</f>
        <v>0</v>
      </c>
      <c r="L935" s="4"/>
    </row>
    <row r="936" spans="2:12" x14ac:dyDescent="0.25">
      <c r="B936" s="41"/>
      <c r="C936" s="2"/>
      <c r="D936" s="2"/>
      <c r="E936" s="2"/>
      <c r="F936" s="2"/>
      <c r="G936" s="2">
        <f t="shared" si="27"/>
        <v>0</v>
      </c>
      <c r="H936" s="2"/>
      <c r="I936" s="2"/>
      <c r="J936" s="2" t="b">
        <f>IF(C936,VLOOKUP(C936,list!$A$4:$B$109,3,0))</f>
        <v>0</v>
      </c>
      <c r="K936" s="2" t="b">
        <f>IF(D936,VLOOKUP(D936,list!$C$4:$D$109,2,0))</f>
        <v>0</v>
      </c>
      <c r="L936" s="4"/>
    </row>
    <row r="937" spans="2:12" x14ac:dyDescent="0.25">
      <c r="B937" s="41"/>
      <c r="C937" s="2"/>
      <c r="D937" s="2"/>
      <c r="E937" s="2"/>
      <c r="F937" s="2"/>
      <c r="G937" s="2">
        <f t="shared" si="27"/>
        <v>0</v>
      </c>
      <c r="H937" s="2"/>
      <c r="I937" s="2"/>
      <c r="J937" s="2" t="b">
        <f>IF(C937,VLOOKUP(C937,list!$A$4:$B$109,3,0))</f>
        <v>0</v>
      </c>
      <c r="K937" s="2" t="b">
        <f>IF(D937,VLOOKUP(D937,list!$C$4:$D$109,2,0))</f>
        <v>0</v>
      </c>
      <c r="L937" s="4"/>
    </row>
    <row r="938" spans="2:12" x14ac:dyDescent="0.25">
      <c r="B938" s="41"/>
      <c r="C938" s="2"/>
      <c r="D938" s="2"/>
      <c r="E938" s="2"/>
      <c r="F938" s="2"/>
      <c r="G938" s="2">
        <f t="shared" si="27"/>
        <v>0</v>
      </c>
      <c r="H938" s="2"/>
      <c r="I938" s="2"/>
      <c r="J938" s="2" t="b">
        <f>IF(C938,VLOOKUP(C938,list!$A$4:$B$109,3,0))</f>
        <v>0</v>
      </c>
      <c r="K938" s="2" t="b">
        <f>IF(D938,VLOOKUP(D938,list!$C$4:$D$109,2,0))</f>
        <v>0</v>
      </c>
      <c r="L938" s="4"/>
    </row>
    <row r="939" spans="2:12" x14ac:dyDescent="0.25">
      <c r="B939" s="41"/>
      <c r="C939" s="2"/>
      <c r="D939" s="2"/>
      <c r="E939" s="2"/>
      <c r="F939" s="2"/>
      <c r="G939" s="2">
        <f t="shared" si="27"/>
        <v>0</v>
      </c>
      <c r="H939" s="2"/>
      <c r="I939" s="2"/>
      <c r="J939" s="2" t="b">
        <f>IF(C939,VLOOKUP(C939,list!$A$4:$B$109,3,0))</f>
        <v>0</v>
      </c>
      <c r="K939" s="2" t="b">
        <f>IF(D939,VLOOKUP(D939,list!$C$4:$D$109,2,0))</f>
        <v>0</v>
      </c>
      <c r="L939" s="4"/>
    </row>
    <row r="940" spans="2:12" x14ac:dyDescent="0.25">
      <c r="B940" s="41"/>
      <c r="C940" s="2"/>
      <c r="D940" s="2"/>
      <c r="E940" s="2"/>
      <c r="F940" s="2"/>
      <c r="G940" s="2">
        <f t="shared" si="27"/>
        <v>0</v>
      </c>
      <c r="H940" s="2"/>
      <c r="I940" s="2"/>
      <c r="J940" s="2" t="b">
        <f>IF(C940,VLOOKUP(C940,list!$A$4:$B$109,3,0))</f>
        <v>0</v>
      </c>
      <c r="K940" s="2" t="b">
        <f>IF(D940,VLOOKUP(D940,list!$C$4:$D$109,2,0))</f>
        <v>0</v>
      </c>
      <c r="L940" s="4"/>
    </row>
    <row r="941" spans="2:12" x14ac:dyDescent="0.25">
      <c r="B941" s="41"/>
      <c r="C941" s="2"/>
      <c r="D941" s="2"/>
      <c r="E941" s="2"/>
      <c r="F941" s="2"/>
      <c r="G941" s="2">
        <f t="shared" si="27"/>
        <v>0</v>
      </c>
      <c r="H941" s="2"/>
      <c r="I941" s="2"/>
      <c r="J941" s="2" t="b">
        <f>IF(C941,VLOOKUP(C941,list!$A$4:$B$109,3,0))</f>
        <v>0</v>
      </c>
      <c r="K941" s="2" t="b">
        <f>IF(D941,VLOOKUP(D941,list!$C$4:$D$109,2,0))</f>
        <v>0</v>
      </c>
      <c r="L941" s="4"/>
    </row>
    <row r="942" spans="2:12" x14ac:dyDescent="0.25">
      <c r="B942" s="41"/>
      <c r="C942" s="2"/>
      <c r="D942" s="2"/>
      <c r="E942" s="2"/>
      <c r="F942" s="2"/>
      <c r="G942" s="2">
        <f t="shared" si="27"/>
        <v>0</v>
      </c>
      <c r="H942" s="2"/>
      <c r="I942" s="2"/>
      <c r="J942" s="2" t="b">
        <f>IF(C942,VLOOKUP(C942,list!$A$4:$B$109,3,0))</f>
        <v>0</v>
      </c>
      <c r="K942" s="2" t="b">
        <f>IF(D942,VLOOKUP(D942,list!$C$4:$D$109,2,0))</f>
        <v>0</v>
      </c>
      <c r="L942" s="4"/>
    </row>
    <row r="943" spans="2:12" x14ac:dyDescent="0.25">
      <c r="B943" s="41"/>
      <c r="C943" s="2"/>
      <c r="D943" s="2"/>
      <c r="E943" s="2"/>
      <c r="F943" s="2"/>
      <c r="G943" s="2">
        <f t="shared" si="27"/>
        <v>0</v>
      </c>
      <c r="H943" s="2"/>
      <c r="I943" s="2"/>
      <c r="J943" s="2" t="b">
        <f>IF(C943,VLOOKUP(C943,list!$A$4:$B$109,3,0))</f>
        <v>0</v>
      </c>
      <c r="K943" s="2" t="b">
        <f>IF(D943,VLOOKUP(D943,list!$C$4:$D$109,2,0))</f>
        <v>0</v>
      </c>
      <c r="L943" s="4"/>
    </row>
    <row r="944" spans="2:12" x14ac:dyDescent="0.25">
      <c r="B944" s="41"/>
      <c r="C944" s="2"/>
      <c r="D944" s="2"/>
      <c r="E944" s="2"/>
      <c r="F944" s="2"/>
      <c r="G944" s="2">
        <f t="shared" si="27"/>
        <v>0</v>
      </c>
      <c r="H944" s="2"/>
      <c r="I944" s="2"/>
      <c r="J944" s="2" t="b">
        <f>IF(C944,VLOOKUP(C944,list!$A$4:$B$109,3,0))</f>
        <v>0</v>
      </c>
      <c r="K944" s="2" t="b">
        <f>IF(D944,VLOOKUP(D944,list!$C$4:$D$109,2,0))</f>
        <v>0</v>
      </c>
      <c r="L944" s="4"/>
    </row>
    <row r="945" spans="2:12" x14ac:dyDescent="0.25">
      <c r="B945" s="41"/>
      <c r="C945" s="2"/>
      <c r="D945" s="2"/>
      <c r="E945" s="2"/>
      <c r="F945" s="2"/>
      <c r="G945" s="2">
        <f t="shared" si="27"/>
        <v>0</v>
      </c>
      <c r="H945" s="2"/>
      <c r="I945" s="2"/>
      <c r="J945" s="2" t="b">
        <f>IF(C945,VLOOKUP(C945,list!$A$4:$B$109,3,0))</f>
        <v>0</v>
      </c>
      <c r="K945" s="2" t="b">
        <f>IF(D945,VLOOKUP(D945,list!$C$4:$D$109,2,0))</f>
        <v>0</v>
      </c>
      <c r="L945" s="4"/>
    </row>
    <row r="946" spans="2:12" x14ac:dyDescent="0.25">
      <c r="B946" s="41"/>
      <c r="C946" s="2"/>
      <c r="D946" s="2"/>
      <c r="E946" s="2"/>
      <c r="F946" s="2"/>
      <c r="G946" s="2">
        <f t="shared" si="27"/>
        <v>0</v>
      </c>
      <c r="H946" s="2"/>
      <c r="I946" s="2"/>
      <c r="J946" s="2" t="b">
        <f>IF(C946,VLOOKUP(C946,list!$A$4:$B$109,3,0))</f>
        <v>0</v>
      </c>
      <c r="K946" s="2" t="b">
        <f>IF(D946,VLOOKUP(D946,list!$C$4:$D$109,2,0))</f>
        <v>0</v>
      </c>
      <c r="L946" s="4"/>
    </row>
    <row r="947" spans="2:12" x14ac:dyDescent="0.25">
      <c r="B947" s="41"/>
      <c r="C947" s="2"/>
      <c r="D947" s="2"/>
      <c r="E947" s="2"/>
      <c r="F947" s="2"/>
      <c r="G947" s="2">
        <f t="shared" si="27"/>
        <v>0</v>
      </c>
      <c r="H947" s="2"/>
      <c r="I947" s="2"/>
      <c r="J947" s="2" t="b">
        <f>IF(C947,VLOOKUP(C947,list!$A$4:$B$109,3,0))</f>
        <v>0</v>
      </c>
      <c r="K947" s="2" t="b">
        <f>IF(D947,VLOOKUP(D947,list!$C$4:$D$109,2,0))</f>
        <v>0</v>
      </c>
      <c r="L947" s="4"/>
    </row>
    <row r="948" spans="2:12" x14ac:dyDescent="0.25">
      <c r="B948" s="41"/>
      <c r="C948" s="2"/>
      <c r="D948" s="2"/>
      <c r="E948" s="2"/>
      <c r="F948" s="2"/>
      <c r="G948" s="2">
        <f t="shared" si="27"/>
        <v>0</v>
      </c>
      <c r="H948" s="2"/>
      <c r="I948" s="2"/>
      <c r="J948" s="2" t="b">
        <f>IF(C948,VLOOKUP(C948,list!$A$4:$B$109,3,0))</f>
        <v>0</v>
      </c>
      <c r="K948" s="2" t="b">
        <f>IF(D948,VLOOKUP(D948,list!$C$4:$D$109,2,0))</f>
        <v>0</v>
      </c>
      <c r="L948" s="4"/>
    </row>
    <row r="949" spans="2:12" x14ac:dyDescent="0.25">
      <c r="B949" s="41"/>
      <c r="C949" s="2"/>
      <c r="D949" s="2"/>
      <c r="E949" s="2"/>
      <c r="F949" s="2"/>
      <c r="G949" s="2">
        <f t="shared" si="27"/>
        <v>0</v>
      </c>
      <c r="H949" s="2"/>
      <c r="I949" s="2"/>
      <c r="J949" s="2" t="b">
        <f>IF(C949,VLOOKUP(C949,list!$A$4:$B$109,3,0))</f>
        <v>0</v>
      </c>
      <c r="K949" s="2" t="b">
        <f>IF(D949,VLOOKUP(D949,list!$C$4:$D$109,2,0))</f>
        <v>0</v>
      </c>
      <c r="L949" s="4"/>
    </row>
    <row r="950" spans="2:12" x14ac:dyDescent="0.25">
      <c r="B950" s="41"/>
      <c r="C950" s="2"/>
      <c r="D950" s="2"/>
      <c r="E950" s="2"/>
      <c r="F950" s="2"/>
      <c r="G950" s="2">
        <f t="shared" si="27"/>
        <v>0</v>
      </c>
      <c r="H950" s="2"/>
      <c r="I950" s="2"/>
      <c r="J950" s="2" t="b">
        <f>IF(C950,VLOOKUP(C950,list!$A$4:$B$109,3,0))</f>
        <v>0</v>
      </c>
      <c r="K950" s="2" t="b">
        <f>IF(D950,VLOOKUP(D950,list!$C$4:$D$109,2,0))</f>
        <v>0</v>
      </c>
      <c r="L950" s="4"/>
    </row>
    <row r="951" spans="2:12" x14ac:dyDescent="0.25">
      <c r="B951" s="41"/>
      <c r="C951" s="2"/>
      <c r="D951" s="2"/>
      <c r="E951" s="2"/>
      <c r="F951" s="2"/>
      <c r="G951" s="2">
        <f t="shared" si="27"/>
        <v>0</v>
      </c>
      <c r="H951" s="2"/>
      <c r="I951" s="2"/>
      <c r="J951" s="2" t="b">
        <f>IF(C951,VLOOKUP(C951,list!$A$4:$B$109,3,0))</f>
        <v>0</v>
      </c>
      <c r="K951" s="2" t="b">
        <f>IF(D951,VLOOKUP(D951,list!$C$4:$D$109,2,0))</f>
        <v>0</v>
      </c>
      <c r="L951" s="4"/>
    </row>
    <row r="952" spans="2:12" x14ac:dyDescent="0.25">
      <c r="B952" s="41"/>
      <c r="C952" s="2"/>
      <c r="D952" s="2"/>
      <c r="E952" s="2"/>
      <c r="F952" s="2"/>
      <c r="G952" s="2">
        <f t="shared" si="27"/>
        <v>0</v>
      </c>
      <c r="H952" s="2"/>
      <c r="I952" s="2"/>
      <c r="J952" s="2" t="b">
        <f>IF(C952,VLOOKUP(C952,list!$A$4:$B$109,3,0))</f>
        <v>0</v>
      </c>
      <c r="K952" s="2" t="b">
        <f>IF(D952,VLOOKUP(D952,list!$C$4:$D$109,2,0))</f>
        <v>0</v>
      </c>
      <c r="L952" s="4"/>
    </row>
    <row r="953" spans="2:12" x14ac:dyDescent="0.25">
      <c r="B953" s="41"/>
      <c r="C953" s="2"/>
      <c r="D953" s="2"/>
      <c r="E953" s="2"/>
      <c r="F953" s="2"/>
      <c r="G953" s="2">
        <f t="shared" si="27"/>
        <v>0</v>
      </c>
      <c r="H953" s="2"/>
      <c r="I953" s="2"/>
      <c r="J953" s="2" t="b">
        <f>IF(C953,VLOOKUP(C953,list!$A$4:$B$109,3,0))</f>
        <v>0</v>
      </c>
      <c r="K953" s="2" t="b">
        <f>IF(D953,VLOOKUP(D953,list!$C$4:$D$109,2,0))</f>
        <v>0</v>
      </c>
      <c r="L953" s="4"/>
    </row>
    <row r="954" spans="2:12" x14ac:dyDescent="0.25">
      <c r="B954" s="41"/>
      <c r="C954" s="2"/>
      <c r="D954" s="2"/>
      <c r="E954" s="2"/>
      <c r="F954" s="2"/>
      <c r="G954" s="2">
        <f t="shared" si="27"/>
        <v>0</v>
      </c>
      <c r="H954" s="2"/>
      <c r="I954" s="2"/>
      <c r="J954" s="2" t="b">
        <f>IF(C954,VLOOKUP(C954,list!$A$4:$B$109,3,0))</f>
        <v>0</v>
      </c>
      <c r="K954" s="2" t="b">
        <f>IF(D954,VLOOKUP(D954,list!$C$4:$D$109,2,0))</f>
        <v>0</v>
      </c>
      <c r="L954" s="4"/>
    </row>
    <row r="955" spans="2:12" x14ac:dyDescent="0.25">
      <c r="B955" s="41"/>
      <c r="C955" s="2"/>
      <c r="D955" s="2"/>
      <c r="E955" s="2"/>
      <c r="F955" s="2"/>
      <c r="G955" s="2">
        <f t="shared" si="27"/>
        <v>0</v>
      </c>
      <c r="H955" s="2"/>
      <c r="I955" s="2"/>
      <c r="J955" s="2" t="b">
        <f>IF(C955,VLOOKUP(C955,list!$A$4:$B$109,3,0))</f>
        <v>0</v>
      </c>
      <c r="K955" s="2" t="b">
        <f>IF(D955,VLOOKUP(D955,list!$C$4:$D$109,2,0))</f>
        <v>0</v>
      </c>
      <c r="L955" s="4"/>
    </row>
    <row r="956" spans="2:12" x14ac:dyDescent="0.25">
      <c r="B956" s="41"/>
      <c r="C956" s="2"/>
      <c r="D956" s="2"/>
      <c r="E956" s="2"/>
      <c r="F956" s="2"/>
      <c r="G956" s="2">
        <f t="shared" si="27"/>
        <v>0</v>
      </c>
      <c r="H956" s="2"/>
      <c r="I956" s="2"/>
      <c r="J956" s="2" t="b">
        <f>IF(C956,VLOOKUP(C956,list!$A$4:$B$109,3,0))</f>
        <v>0</v>
      </c>
      <c r="K956" s="2" t="b">
        <f>IF(D956,VLOOKUP(D956,list!$C$4:$D$109,2,0))</f>
        <v>0</v>
      </c>
      <c r="L956" s="4"/>
    </row>
    <row r="957" spans="2:12" x14ac:dyDescent="0.25">
      <c r="B957" s="41"/>
      <c r="C957" s="2"/>
      <c r="D957" s="2"/>
      <c r="E957" s="2"/>
      <c r="F957" s="2"/>
      <c r="G957" s="2">
        <f t="shared" si="27"/>
        <v>0</v>
      </c>
      <c r="H957" s="2"/>
      <c r="I957" s="2"/>
      <c r="J957" s="2" t="b">
        <f>IF(C957,VLOOKUP(C957,list!$A$4:$B$109,3,0))</f>
        <v>0</v>
      </c>
      <c r="K957" s="2" t="b">
        <f>IF(D957,VLOOKUP(D957,list!$C$4:$D$109,2,0))</f>
        <v>0</v>
      </c>
      <c r="L957" s="4"/>
    </row>
    <row r="958" spans="2:12" x14ac:dyDescent="0.25">
      <c r="B958" s="41"/>
      <c r="C958" s="2"/>
      <c r="D958" s="2"/>
      <c r="E958" s="2"/>
      <c r="F958" s="2"/>
      <c r="G958" s="2">
        <f t="shared" si="27"/>
        <v>0</v>
      </c>
      <c r="H958" s="2"/>
      <c r="I958" s="2"/>
      <c r="J958" s="2" t="b">
        <f>IF(C958,VLOOKUP(C958,list!$A$4:$B$109,3,0))</f>
        <v>0</v>
      </c>
      <c r="K958" s="2" t="b">
        <f>IF(D958,VLOOKUP(D958,list!$C$4:$D$109,2,0))</f>
        <v>0</v>
      </c>
      <c r="L958" s="4"/>
    </row>
    <row r="959" spans="2:12" x14ac:dyDescent="0.25">
      <c r="B959" s="41"/>
      <c r="C959" s="2"/>
      <c r="D959" s="2"/>
      <c r="E959" s="2"/>
      <c r="F959" s="2"/>
      <c r="G959" s="2">
        <f t="shared" si="27"/>
        <v>0</v>
      </c>
      <c r="H959" s="2"/>
      <c r="I959" s="2"/>
      <c r="J959" s="2" t="b">
        <f>IF(C959,VLOOKUP(C959,list!$A$4:$B$109,3,0))</f>
        <v>0</v>
      </c>
      <c r="K959" s="2" t="b">
        <f>IF(D959,VLOOKUP(D959,list!$C$4:$D$109,2,0))</f>
        <v>0</v>
      </c>
      <c r="L959" s="4"/>
    </row>
    <row r="960" spans="2:12" x14ac:dyDescent="0.25">
      <c r="B960" s="41"/>
      <c r="C960" s="2"/>
      <c r="D960" s="2"/>
      <c r="E960" s="2"/>
      <c r="F960" s="2"/>
      <c r="G960" s="2">
        <f t="shared" si="27"/>
        <v>0</v>
      </c>
      <c r="H960" s="2"/>
      <c r="I960" s="2"/>
      <c r="J960" s="2" t="b">
        <f>IF(C960,VLOOKUP(C960,list!$A$4:$B$109,3,0))</f>
        <v>0</v>
      </c>
      <c r="K960" s="2" t="b">
        <f>IF(D960,VLOOKUP(D960,list!$C$4:$D$109,2,0))</f>
        <v>0</v>
      </c>
      <c r="L960" s="4"/>
    </row>
    <row r="961" spans="2:12" x14ac:dyDescent="0.25">
      <c r="B961" s="41"/>
      <c r="C961" s="2"/>
      <c r="D961" s="2"/>
      <c r="E961" s="2"/>
      <c r="F961" s="2"/>
      <c r="G961" s="2">
        <f t="shared" si="27"/>
        <v>0</v>
      </c>
      <c r="H961" s="2"/>
      <c r="I961" s="2"/>
      <c r="J961" s="2" t="b">
        <f>IF(C961,VLOOKUP(C961,list!$A$4:$B$109,3,0))</f>
        <v>0</v>
      </c>
      <c r="K961" s="2" t="b">
        <f>IF(D961,VLOOKUP(D961,list!$C$4:$D$109,2,0))</f>
        <v>0</v>
      </c>
      <c r="L961" s="4"/>
    </row>
    <row r="962" spans="2:12" x14ac:dyDescent="0.25">
      <c r="B962" s="41"/>
      <c r="C962" s="2"/>
      <c r="D962" s="2"/>
      <c r="E962" s="2"/>
      <c r="F962" s="2"/>
      <c r="G962" s="2">
        <f t="shared" si="27"/>
        <v>0</v>
      </c>
      <c r="H962" s="2"/>
      <c r="I962" s="2"/>
      <c r="J962" s="2" t="b">
        <f>IF(C962,VLOOKUP(C962,list!$A$4:$B$109,3,0))</f>
        <v>0</v>
      </c>
      <c r="K962" s="2" t="b">
        <f>IF(D962,VLOOKUP(D962,list!$C$4:$D$109,2,0))</f>
        <v>0</v>
      </c>
      <c r="L962" s="4"/>
    </row>
    <row r="963" spans="2:12" x14ac:dyDescent="0.25">
      <c r="B963" s="41"/>
      <c r="C963" s="2"/>
      <c r="D963" s="2"/>
      <c r="E963" s="2"/>
      <c r="F963" s="2"/>
      <c r="G963" s="2">
        <f t="shared" si="27"/>
        <v>0</v>
      </c>
      <c r="H963" s="2"/>
      <c r="I963" s="2"/>
      <c r="J963" s="2" t="b">
        <f>IF(C963,VLOOKUP(C963,list!$A$4:$B$109,3,0))</f>
        <v>0</v>
      </c>
      <c r="K963" s="2" t="b">
        <f>IF(D963,VLOOKUP(D963,list!$C$4:$D$109,2,0))</f>
        <v>0</v>
      </c>
      <c r="L963" s="4"/>
    </row>
    <row r="964" spans="2:12" x14ac:dyDescent="0.25">
      <c r="B964" s="41"/>
      <c r="C964" s="2"/>
      <c r="D964" s="2"/>
      <c r="E964" s="2"/>
      <c r="F964" s="2"/>
      <c r="G964" s="2">
        <f t="shared" si="27"/>
        <v>0</v>
      </c>
      <c r="H964" s="2"/>
      <c r="I964" s="2"/>
      <c r="J964" s="2" t="b">
        <f>IF(C964,VLOOKUP(C964,list!$A$4:$B$109,3,0))</f>
        <v>0</v>
      </c>
      <c r="K964" s="2" t="b">
        <f>IF(D964,VLOOKUP(D964,list!$C$4:$D$109,2,0))</f>
        <v>0</v>
      </c>
      <c r="L964" s="4"/>
    </row>
    <row r="965" spans="2:12" x14ac:dyDescent="0.25">
      <c r="B965" s="41"/>
      <c r="C965" s="2"/>
      <c r="D965" s="2"/>
      <c r="E965" s="2"/>
      <c r="F965" s="2"/>
      <c r="G965" s="2">
        <f t="shared" si="27"/>
        <v>0</v>
      </c>
      <c r="H965" s="2"/>
      <c r="I965" s="2"/>
      <c r="J965" s="2" t="b">
        <f>IF(C965,VLOOKUP(C965,list!$A$4:$B$109,3,0))</f>
        <v>0</v>
      </c>
      <c r="K965" s="2" t="b">
        <f>IF(D965,VLOOKUP(D965,list!$C$4:$D$109,2,0))</f>
        <v>0</v>
      </c>
      <c r="L965" s="4"/>
    </row>
    <row r="966" spans="2:12" x14ac:dyDescent="0.25">
      <c r="B966" s="41"/>
      <c r="C966" s="2"/>
      <c r="D966" s="2"/>
      <c r="E966" s="2"/>
      <c r="F966" s="2"/>
      <c r="G966" s="2">
        <f t="shared" ref="G966:G1023" si="28">+F966*E966</f>
        <v>0</v>
      </c>
      <c r="H966" s="2"/>
      <c r="I966" s="2"/>
      <c r="J966" s="2" t="b">
        <f>IF(C966,VLOOKUP(C966,list!$A$4:$B$109,3,0))</f>
        <v>0</v>
      </c>
      <c r="K966" s="2" t="b">
        <f>IF(D966,VLOOKUP(D966,list!$C$4:$D$109,2,0))</f>
        <v>0</v>
      </c>
      <c r="L966" s="4"/>
    </row>
    <row r="967" spans="2:12" x14ac:dyDescent="0.25">
      <c r="B967" s="41"/>
      <c r="C967" s="2"/>
      <c r="D967" s="2"/>
      <c r="E967" s="2"/>
      <c r="F967" s="2"/>
      <c r="G967" s="2">
        <f t="shared" si="28"/>
        <v>0</v>
      </c>
      <c r="H967" s="2"/>
      <c r="I967" s="2"/>
      <c r="J967" s="2" t="b">
        <f>IF(C967,VLOOKUP(C967,list!$A$4:$B$109,3,0))</f>
        <v>0</v>
      </c>
      <c r="K967" s="2" t="b">
        <f>IF(D967,VLOOKUP(D967,list!$C$4:$D$109,2,0))</f>
        <v>0</v>
      </c>
      <c r="L967" s="4"/>
    </row>
    <row r="968" spans="2:12" x14ac:dyDescent="0.25">
      <c r="B968" s="41"/>
      <c r="C968" s="2"/>
      <c r="D968" s="2"/>
      <c r="E968" s="2"/>
      <c r="F968" s="2"/>
      <c r="G968" s="2">
        <f t="shared" si="28"/>
        <v>0</v>
      </c>
      <c r="H968" s="2"/>
      <c r="I968" s="2"/>
      <c r="J968" s="2" t="b">
        <f>IF(C968,VLOOKUP(C968,list!$A$4:$B$109,3,0))</f>
        <v>0</v>
      </c>
      <c r="K968" s="2" t="b">
        <f>IF(D968,VLOOKUP(D968,list!$C$4:$D$109,2,0))</f>
        <v>0</v>
      </c>
      <c r="L968" s="4"/>
    </row>
    <row r="969" spans="2:12" x14ac:dyDescent="0.25">
      <c r="B969" s="41"/>
      <c r="C969" s="2"/>
      <c r="D969" s="2"/>
      <c r="E969" s="2"/>
      <c r="F969" s="2"/>
      <c r="G969" s="2">
        <f t="shared" si="28"/>
        <v>0</v>
      </c>
      <c r="H969" s="2"/>
      <c r="I969" s="2"/>
      <c r="J969" s="2" t="b">
        <f>IF(C969,VLOOKUP(C969,list!$A$4:$B$109,3,0))</f>
        <v>0</v>
      </c>
      <c r="K969" s="2" t="b">
        <f>IF(D969,VLOOKUP(D969,list!$C$4:$D$109,2,0))</f>
        <v>0</v>
      </c>
      <c r="L969" s="4"/>
    </row>
    <row r="970" spans="2:12" x14ac:dyDescent="0.25">
      <c r="B970" s="41"/>
      <c r="C970" s="2"/>
      <c r="D970" s="2"/>
      <c r="E970" s="2"/>
      <c r="F970" s="2"/>
      <c r="G970" s="2">
        <f t="shared" si="28"/>
        <v>0</v>
      </c>
      <c r="H970" s="2"/>
      <c r="I970" s="2"/>
      <c r="J970" s="2" t="b">
        <f>IF(C970,VLOOKUP(C970,list!$A$4:$B$109,3,0))</f>
        <v>0</v>
      </c>
      <c r="K970" s="2" t="b">
        <f>IF(D970,VLOOKUP(D970,list!$C$4:$D$109,2,0))</f>
        <v>0</v>
      </c>
      <c r="L970" s="4"/>
    </row>
    <row r="971" spans="2:12" x14ac:dyDescent="0.25">
      <c r="B971" s="41"/>
      <c r="C971" s="2"/>
      <c r="D971" s="2"/>
      <c r="E971" s="2"/>
      <c r="F971" s="2"/>
      <c r="G971" s="2">
        <f t="shared" si="28"/>
        <v>0</v>
      </c>
      <c r="H971" s="2"/>
      <c r="I971" s="2"/>
      <c r="J971" s="2" t="b">
        <f>IF(C971,VLOOKUP(C971,list!$A$4:$B$109,3,0))</f>
        <v>0</v>
      </c>
      <c r="K971" s="2" t="b">
        <f>IF(D971,VLOOKUP(D971,list!$C$4:$D$109,2,0))</f>
        <v>0</v>
      </c>
      <c r="L971" s="4"/>
    </row>
    <row r="972" spans="2:12" x14ac:dyDescent="0.25">
      <c r="B972" s="41"/>
      <c r="C972" s="2"/>
      <c r="D972" s="2"/>
      <c r="E972" s="2"/>
      <c r="F972" s="2"/>
      <c r="G972" s="2">
        <f t="shared" si="28"/>
        <v>0</v>
      </c>
      <c r="H972" s="2"/>
      <c r="I972" s="2"/>
      <c r="J972" s="2" t="b">
        <f>IF(C972,VLOOKUP(C972,list!$A$4:$B$109,3,0))</f>
        <v>0</v>
      </c>
      <c r="K972" s="2" t="b">
        <f>IF(D972,VLOOKUP(D972,list!$C$4:$D$109,2,0))</f>
        <v>0</v>
      </c>
      <c r="L972" s="4"/>
    </row>
    <row r="973" spans="2:12" x14ac:dyDescent="0.25">
      <c r="B973" s="41"/>
      <c r="C973" s="2"/>
      <c r="D973" s="2"/>
      <c r="E973" s="2"/>
      <c r="F973" s="2"/>
      <c r="G973" s="2">
        <f t="shared" si="28"/>
        <v>0</v>
      </c>
      <c r="H973" s="2"/>
      <c r="I973" s="2"/>
      <c r="J973" s="2" t="b">
        <f>IF(C973,VLOOKUP(C973,list!$A$4:$B$109,3,0))</f>
        <v>0</v>
      </c>
      <c r="K973" s="2" t="b">
        <f>IF(D973,VLOOKUP(D973,list!$C$4:$D$109,2,0))</f>
        <v>0</v>
      </c>
      <c r="L973" s="4"/>
    </row>
    <row r="974" spans="2:12" x14ac:dyDescent="0.25">
      <c r="B974" s="41"/>
      <c r="C974" s="2"/>
      <c r="D974" s="2"/>
      <c r="E974" s="2"/>
      <c r="F974" s="2"/>
      <c r="G974" s="2">
        <f t="shared" si="28"/>
        <v>0</v>
      </c>
      <c r="H974" s="2"/>
      <c r="I974" s="2"/>
      <c r="J974" s="2" t="b">
        <f>IF(C974,VLOOKUP(C974,list!$A$4:$B$109,3,0))</f>
        <v>0</v>
      </c>
      <c r="K974" s="2" t="b">
        <f>IF(D974,VLOOKUP(D974,list!$C$4:$D$109,2,0))</f>
        <v>0</v>
      </c>
      <c r="L974" s="4"/>
    </row>
    <row r="975" spans="2:12" x14ac:dyDescent="0.25">
      <c r="B975" s="41"/>
      <c r="C975" s="2"/>
      <c r="D975" s="2"/>
      <c r="E975" s="2"/>
      <c r="F975" s="2"/>
      <c r="G975" s="2">
        <f t="shared" si="28"/>
        <v>0</v>
      </c>
      <c r="H975" s="2"/>
      <c r="I975" s="2"/>
      <c r="J975" s="2" t="b">
        <f>IF(C975,VLOOKUP(C975,list!$A$4:$B$109,3,0))</f>
        <v>0</v>
      </c>
      <c r="K975" s="2" t="b">
        <f>IF(D975,VLOOKUP(D975,list!$C$4:$D$109,2,0))</f>
        <v>0</v>
      </c>
      <c r="L975" s="4"/>
    </row>
    <row r="976" spans="2:12" x14ac:dyDescent="0.25">
      <c r="B976" s="41"/>
      <c r="C976" s="2"/>
      <c r="D976" s="2"/>
      <c r="E976" s="2"/>
      <c r="F976" s="2"/>
      <c r="G976" s="2">
        <f t="shared" si="28"/>
        <v>0</v>
      </c>
      <c r="H976" s="2"/>
      <c r="I976" s="2"/>
      <c r="J976" s="2" t="b">
        <f>IF(C976,VLOOKUP(C976,list!$A$4:$B$109,3,0))</f>
        <v>0</v>
      </c>
      <c r="K976" s="2" t="b">
        <f>IF(D976,VLOOKUP(D976,list!$C$4:$D$109,2,0))</f>
        <v>0</v>
      </c>
      <c r="L976" s="4"/>
    </row>
    <row r="977" spans="2:12" x14ac:dyDescent="0.25">
      <c r="B977" s="41"/>
      <c r="C977" s="2"/>
      <c r="D977" s="2"/>
      <c r="E977" s="2"/>
      <c r="F977" s="2"/>
      <c r="G977" s="2">
        <f t="shared" si="28"/>
        <v>0</v>
      </c>
      <c r="H977" s="2"/>
      <c r="I977" s="2"/>
      <c r="J977" s="2" t="b">
        <f>IF(C977,VLOOKUP(C977,list!$A$4:$B$109,3,0))</f>
        <v>0</v>
      </c>
      <c r="K977" s="2" t="b">
        <f>IF(D977,VLOOKUP(D977,list!$C$4:$D$109,2,0))</f>
        <v>0</v>
      </c>
      <c r="L977" s="4"/>
    </row>
    <row r="978" spans="2:12" x14ac:dyDescent="0.25">
      <c r="B978" s="41"/>
      <c r="C978" s="2"/>
      <c r="D978" s="2"/>
      <c r="E978" s="2"/>
      <c r="F978" s="2"/>
      <c r="G978" s="2">
        <f t="shared" si="28"/>
        <v>0</v>
      </c>
      <c r="H978" s="2"/>
      <c r="I978" s="2"/>
      <c r="J978" s="2" t="b">
        <f>IF(C978,VLOOKUP(C978,list!$A$4:$B$109,3,0))</f>
        <v>0</v>
      </c>
      <c r="K978" s="2" t="b">
        <f>IF(D978,VLOOKUP(D978,list!$C$4:$D$109,2,0))</f>
        <v>0</v>
      </c>
      <c r="L978" s="4"/>
    </row>
    <row r="979" spans="2:12" x14ac:dyDescent="0.25">
      <c r="B979" s="41"/>
      <c r="C979" s="2"/>
      <c r="D979" s="2"/>
      <c r="E979" s="2"/>
      <c r="F979" s="2"/>
      <c r="G979" s="2">
        <f t="shared" si="28"/>
        <v>0</v>
      </c>
      <c r="H979" s="2"/>
      <c r="I979" s="2"/>
      <c r="J979" s="2" t="b">
        <f>IF(C979,VLOOKUP(C979,list!$A$4:$B$109,3,0))</f>
        <v>0</v>
      </c>
      <c r="K979" s="2" t="b">
        <f>IF(D979,VLOOKUP(D979,list!$C$4:$D$109,2,0))</f>
        <v>0</v>
      </c>
      <c r="L979" s="4"/>
    </row>
    <row r="980" spans="2:12" x14ac:dyDescent="0.25">
      <c r="B980" s="41"/>
      <c r="C980" s="2"/>
      <c r="D980" s="2"/>
      <c r="E980" s="2"/>
      <c r="F980" s="2"/>
      <c r="G980" s="2">
        <f t="shared" si="28"/>
        <v>0</v>
      </c>
      <c r="H980" s="2"/>
      <c r="I980" s="2"/>
      <c r="J980" s="2" t="b">
        <f>IF(C980,VLOOKUP(C980,list!$A$4:$B$109,3,0))</f>
        <v>0</v>
      </c>
      <c r="K980" s="2" t="b">
        <f>IF(D980,VLOOKUP(D980,list!$C$4:$D$109,2,0))</f>
        <v>0</v>
      </c>
      <c r="L980" s="4"/>
    </row>
    <row r="981" spans="2:12" x14ac:dyDescent="0.25">
      <c r="B981" s="41"/>
      <c r="C981" s="2"/>
      <c r="D981" s="2"/>
      <c r="E981" s="2"/>
      <c r="F981" s="2"/>
      <c r="G981" s="2">
        <f t="shared" si="28"/>
        <v>0</v>
      </c>
      <c r="H981" s="2"/>
      <c r="I981" s="2"/>
      <c r="J981" s="2" t="b">
        <f>IF(C981,VLOOKUP(C981,list!$A$4:$B$109,3,0))</f>
        <v>0</v>
      </c>
      <c r="K981" s="2" t="b">
        <f>IF(D981,VLOOKUP(D981,list!$C$4:$D$109,2,0))</f>
        <v>0</v>
      </c>
      <c r="L981" s="4"/>
    </row>
    <row r="982" spans="2:12" x14ac:dyDescent="0.25">
      <c r="B982" s="41"/>
      <c r="C982" s="2"/>
      <c r="D982" s="2"/>
      <c r="E982" s="2"/>
      <c r="F982" s="2"/>
      <c r="G982" s="2">
        <f t="shared" si="28"/>
        <v>0</v>
      </c>
      <c r="H982" s="2"/>
      <c r="I982" s="2"/>
      <c r="J982" s="2" t="b">
        <f>IF(C982,VLOOKUP(C982,list!$A$4:$B$109,3,0))</f>
        <v>0</v>
      </c>
      <c r="K982" s="2" t="b">
        <f>IF(D982,VLOOKUP(D982,list!$C$4:$D$109,2,0))</f>
        <v>0</v>
      </c>
      <c r="L982" s="4"/>
    </row>
    <row r="983" spans="2:12" x14ac:dyDescent="0.25">
      <c r="B983" s="41"/>
      <c r="C983" s="2"/>
      <c r="D983" s="2"/>
      <c r="E983" s="2"/>
      <c r="F983" s="2"/>
      <c r="G983" s="2">
        <f t="shared" si="28"/>
        <v>0</v>
      </c>
      <c r="H983" s="2"/>
      <c r="I983" s="2"/>
      <c r="J983" s="2" t="b">
        <f>IF(C983,VLOOKUP(C983,list!$A$4:$B$109,3,0))</f>
        <v>0</v>
      </c>
      <c r="K983" s="2" t="b">
        <f>IF(D983,VLOOKUP(D983,list!$C$4:$D$109,2,0))</f>
        <v>0</v>
      </c>
      <c r="L983" s="4"/>
    </row>
    <row r="984" spans="2:12" x14ac:dyDescent="0.25">
      <c r="B984" s="41"/>
      <c r="C984" s="2"/>
      <c r="D984" s="2"/>
      <c r="E984" s="2"/>
      <c r="F984" s="2"/>
      <c r="G984" s="2">
        <f t="shared" si="28"/>
        <v>0</v>
      </c>
      <c r="H984" s="2"/>
      <c r="I984" s="2"/>
      <c r="J984" s="2" t="b">
        <f>IF(C984,VLOOKUP(C984,list!$A$4:$B$109,3,0))</f>
        <v>0</v>
      </c>
      <c r="K984" s="2" t="b">
        <f>IF(D984,VLOOKUP(D984,list!$C$4:$D$109,2,0))</f>
        <v>0</v>
      </c>
      <c r="L984" s="4"/>
    </row>
    <row r="985" spans="2:12" x14ac:dyDescent="0.25">
      <c r="B985" s="41"/>
      <c r="C985" s="2"/>
      <c r="D985" s="2"/>
      <c r="E985" s="2"/>
      <c r="F985" s="2"/>
      <c r="G985" s="2">
        <f t="shared" si="28"/>
        <v>0</v>
      </c>
      <c r="H985" s="2"/>
      <c r="I985" s="2"/>
      <c r="J985" s="2" t="b">
        <f>IF(C985,VLOOKUP(C985,list!$A$4:$B$109,3,0))</f>
        <v>0</v>
      </c>
      <c r="K985" s="2" t="b">
        <f>IF(D985,VLOOKUP(D985,list!$C$4:$D$109,2,0))</f>
        <v>0</v>
      </c>
      <c r="L985" s="4"/>
    </row>
    <row r="986" spans="2:12" x14ac:dyDescent="0.25">
      <c r="B986" s="41"/>
      <c r="C986" s="2"/>
      <c r="D986" s="2"/>
      <c r="E986" s="2"/>
      <c r="F986" s="2"/>
      <c r="G986" s="2">
        <f t="shared" si="28"/>
        <v>0</v>
      </c>
      <c r="H986" s="2"/>
      <c r="I986" s="2"/>
      <c r="J986" s="2" t="b">
        <f>IF(C986,VLOOKUP(C986,list!$A$4:$B$109,3,0))</f>
        <v>0</v>
      </c>
      <c r="K986" s="2" t="b">
        <f>IF(D986,VLOOKUP(D986,list!$C$4:$D$109,2,0))</f>
        <v>0</v>
      </c>
      <c r="L986" s="4"/>
    </row>
    <row r="987" spans="2:12" x14ac:dyDescent="0.25">
      <c r="B987" s="41"/>
      <c r="C987" s="2"/>
      <c r="D987" s="2"/>
      <c r="E987" s="2"/>
      <c r="F987" s="2"/>
      <c r="G987" s="2">
        <f t="shared" si="28"/>
        <v>0</v>
      </c>
      <c r="H987" s="2"/>
      <c r="I987" s="2"/>
      <c r="J987" s="2" t="b">
        <f>IF(C987,VLOOKUP(C987,list!$A$4:$B$109,3,0))</f>
        <v>0</v>
      </c>
      <c r="K987" s="2" t="b">
        <f>IF(D987,VLOOKUP(D987,list!$C$4:$D$109,2,0))</f>
        <v>0</v>
      </c>
      <c r="L987" s="4"/>
    </row>
    <row r="988" spans="2:12" x14ac:dyDescent="0.25">
      <c r="B988" s="41"/>
      <c r="C988" s="2"/>
      <c r="D988" s="2"/>
      <c r="E988" s="2"/>
      <c r="F988" s="2"/>
      <c r="G988" s="2">
        <f t="shared" si="28"/>
        <v>0</v>
      </c>
      <c r="H988" s="2"/>
      <c r="I988" s="2"/>
      <c r="J988" s="2" t="b">
        <f>IF(C988,VLOOKUP(C988,list!$A$4:$B$109,3,0))</f>
        <v>0</v>
      </c>
      <c r="K988" s="2" t="b">
        <f>IF(D988,VLOOKUP(D988,list!$C$4:$D$109,2,0))</f>
        <v>0</v>
      </c>
      <c r="L988" s="4"/>
    </row>
    <row r="989" spans="2:12" x14ac:dyDescent="0.25">
      <c r="B989" s="41"/>
      <c r="C989" s="2"/>
      <c r="D989" s="2"/>
      <c r="E989" s="2"/>
      <c r="F989" s="2"/>
      <c r="G989" s="2">
        <f t="shared" si="28"/>
        <v>0</v>
      </c>
      <c r="H989" s="2"/>
      <c r="I989" s="2"/>
      <c r="J989" s="2" t="b">
        <f>IF(C989,VLOOKUP(C989,list!$A$4:$B$109,3,0))</f>
        <v>0</v>
      </c>
      <c r="K989" s="2" t="b">
        <f>IF(D989,VLOOKUP(D989,list!$C$4:$D$109,2,0))</f>
        <v>0</v>
      </c>
      <c r="L989" s="4"/>
    </row>
    <row r="990" spans="2:12" x14ac:dyDescent="0.25">
      <c r="B990" s="41"/>
      <c r="C990" s="2"/>
      <c r="D990" s="2"/>
      <c r="E990" s="2"/>
      <c r="F990" s="2"/>
      <c r="G990" s="2">
        <f t="shared" si="28"/>
        <v>0</v>
      </c>
      <c r="H990" s="2"/>
      <c r="I990" s="2"/>
      <c r="J990" s="2" t="b">
        <f>IF(C990,VLOOKUP(C990,list!$A$4:$B$109,3,0))</f>
        <v>0</v>
      </c>
      <c r="K990" s="2" t="b">
        <f>IF(D990,VLOOKUP(D990,list!$C$4:$D$109,2,0))</f>
        <v>0</v>
      </c>
      <c r="L990" s="4"/>
    </row>
    <row r="991" spans="2:12" x14ac:dyDescent="0.25">
      <c r="B991" s="41"/>
      <c r="C991" s="2"/>
      <c r="D991" s="2"/>
      <c r="E991" s="2"/>
      <c r="F991" s="2"/>
      <c r="G991" s="2">
        <f t="shared" si="28"/>
        <v>0</v>
      </c>
      <c r="H991" s="2"/>
      <c r="I991" s="2"/>
      <c r="J991" s="2" t="b">
        <f>IF(C991,VLOOKUP(C991,list!$A$4:$B$109,3,0))</f>
        <v>0</v>
      </c>
      <c r="K991" s="2" t="b">
        <f>IF(D991,VLOOKUP(D991,list!$C$4:$D$109,2,0))</f>
        <v>0</v>
      </c>
      <c r="L991" s="4"/>
    </row>
    <row r="992" spans="2:12" x14ac:dyDescent="0.25">
      <c r="B992" s="41"/>
      <c r="C992" s="2"/>
      <c r="D992" s="2"/>
      <c r="E992" s="2"/>
      <c r="F992" s="2"/>
      <c r="G992" s="2">
        <f t="shared" si="28"/>
        <v>0</v>
      </c>
      <c r="H992" s="2"/>
      <c r="I992" s="2"/>
      <c r="J992" s="2" t="b">
        <f>IF(C992,VLOOKUP(C992,list!$A$4:$B$109,3,0))</f>
        <v>0</v>
      </c>
      <c r="K992" s="2" t="b">
        <f>IF(D992,VLOOKUP(D992,list!$C$4:$D$109,2,0))</f>
        <v>0</v>
      </c>
      <c r="L992" s="4"/>
    </row>
    <row r="993" spans="2:12" x14ac:dyDescent="0.25">
      <c r="B993" s="41"/>
      <c r="C993" s="2"/>
      <c r="D993" s="2"/>
      <c r="E993" s="2"/>
      <c r="F993" s="2"/>
      <c r="G993" s="2">
        <f t="shared" si="28"/>
        <v>0</v>
      </c>
      <c r="H993" s="2"/>
      <c r="I993" s="2"/>
      <c r="J993" s="2" t="b">
        <f>IF(C993,VLOOKUP(C993,list!$A$4:$B$109,3,0))</f>
        <v>0</v>
      </c>
      <c r="K993" s="2" t="b">
        <f>IF(D993,VLOOKUP(D993,list!$C$4:$D$109,2,0))</f>
        <v>0</v>
      </c>
      <c r="L993" s="4"/>
    </row>
    <row r="994" spans="2:12" x14ac:dyDescent="0.25">
      <c r="B994" s="41"/>
      <c r="C994" s="2"/>
      <c r="D994" s="2"/>
      <c r="E994" s="2"/>
      <c r="F994" s="2"/>
      <c r="G994" s="2">
        <f t="shared" si="28"/>
        <v>0</v>
      </c>
      <c r="H994" s="2"/>
      <c r="I994" s="2"/>
      <c r="J994" s="2" t="b">
        <f>IF(C994,VLOOKUP(C994,list!$A$4:$B$109,3,0))</f>
        <v>0</v>
      </c>
      <c r="K994" s="2" t="b">
        <f>IF(D994,VLOOKUP(D994,list!$C$4:$D$109,2,0))</f>
        <v>0</v>
      </c>
      <c r="L994" s="4"/>
    </row>
    <row r="995" spans="2:12" x14ac:dyDescent="0.25">
      <c r="B995" s="41"/>
      <c r="C995" s="2"/>
      <c r="D995" s="2"/>
      <c r="E995" s="2"/>
      <c r="F995" s="2"/>
      <c r="G995" s="2">
        <f t="shared" si="28"/>
        <v>0</v>
      </c>
      <c r="H995" s="2"/>
      <c r="I995" s="2"/>
      <c r="J995" s="2" t="b">
        <f>IF(C995,VLOOKUP(C995,list!$A$4:$B$109,3,0))</f>
        <v>0</v>
      </c>
      <c r="K995" s="2" t="b">
        <f>IF(D995,VLOOKUP(D995,list!$C$4:$D$109,2,0))</f>
        <v>0</v>
      </c>
      <c r="L995" s="4"/>
    </row>
    <row r="996" spans="2:12" x14ac:dyDescent="0.25">
      <c r="B996" s="41"/>
      <c r="C996" s="2"/>
      <c r="D996" s="2"/>
      <c r="E996" s="2"/>
      <c r="F996" s="2"/>
      <c r="G996" s="2">
        <f t="shared" si="28"/>
        <v>0</v>
      </c>
      <c r="H996" s="2"/>
      <c r="I996" s="2"/>
      <c r="J996" s="2" t="b">
        <f>IF(C996,VLOOKUP(C996,list!$A$4:$B$109,3,0))</f>
        <v>0</v>
      </c>
      <c r="K996" s="2" t="b">
        <f>IF(D996,VLOOKUP(D996,list!$C$4:$D$109,2,0))</f>
        <v>0</v>
      </c>
      <c r="L996" s="4"/>
    </row>
    <row r="997" spans="2:12" x14ac:dyDescent="0.25">
      <c r="B997" s="41"/>
      <c r="C997" s="2"/>
      <c r="D997" s="2"/>
      <c r="E997" s="2"/>
      <c r="F997" s="2"/>
      <c r="G997" s="2">
        <f t="shared" si="28"/>
        <v>0</v>
      </c>
      <c r="H997" s="2"/>
      <c r="I997" s="2"/>
      <c r="J997" s="2" t="b">
        <f>IF(C997,VLOOKUP(C997,list!$A$4:$B$109,3,0))</f>
        <v>0</v>
      </c>
      <c r="K997" s="2" t="b">
        <f>IF(D997,VLOOKUP(D997,list!$C$4:$D$109,2,0))</f>
        <v>0</v>
      </c>
      <c r="L997" s="4"/>
    </row>
    <row r="998" spans="2:12" x14ac:dyDescent="0.25">
      <c r="B998" s="41"/>
      <c r="C998" s="2"/>
      <c r="D998" s="2"/>
      <c r="E998" s="2"/>
      <c r="F998" s="2"/>
      <c r="G998" s="2">
        <f t="shared" si="28"/>
        <v>0</v>
      </c>
      <c r="H998" s="2"/>
      <c r="I998" s="2"/>
      <c r="J998" s="2" t="b">
        <f>IF(C998,VLOOKUP(C998,list!$A$4:$B$109,3,0))</f>
        <v>0</v>
      </c>
      <c r="K998" s="2" t="b">
        <f>IF(D998,VLOOKUP(D998,list!$C$4:$D$109,2,0))</f>
        <v>0</v>
      </c>
      <c r="L998" s="4"/>
    </row>
    <row r="999" spans="2:12" x14ac:dyDescent="0.25">
      <c r="B999" s="41"/>
      <c r="C999" s="2"/>
      <c r="D999" s="2"/>
      <c r="E999" s="2"/>
      <c r="F999" s="2"/>
      <c r="G999" s="2">
        <f t="shared" si="28"/>
        <v>0</v>
      </c>
      <c r="H999" s="2"/>
      <c r="I999" s="2"/>
      <c r="J999" s="2" t="b">
        <f>IF(C999,VLOOKUP(C999,list!$A$4:$B$109,3,0))</f>
        <v>0</v>
      </c>
      <c r="K999" s="2" t="b">
        <f>IF(D999,VLOOKUP(D999,list!$C$4:$D$109,2,0))</f>
        <v>0</v>
      </c>
      <c r="L999" s="4"/>
    </row>
    <row r="1000" spans="2:12" x14ac:dyDescent="0.25">
      <c r="B1000" s="41"/>
      <c r="C1000" s="2"/>
      <c r="D1000" s="2"/>
      <c r="E1000" s="2"/>
      <c r="F1000" s="2"/>
      <c r="G1000" s="2">
        <f t="shared" si="28"/>
        <v>0</v>
      </c>
      <c r="H1000" s="2"/>
      <c r="I1000" s="2"/>
      <c r="J1000" s="2" t="b">
        <f>IF(C1000,VLOOKUP(C1000,list!$A$4:$B$109,3,0))</f>
        <v>0</v>
      </c>
      <c r="K1000" s="2" t="b">
        <f>IF(D1000,VLOOKUP(D1000,list!$C$4:$D$109,2,0))</f>
        <v>0</v>
      </c>
      <c r="L1000" s="4"/>
    </row>
    <row r="1001" spans="2:12" x14ac:dyDescent="0.25">
      <c r="B1001" s="41"/>
      <c r="C1001" s="2"/>
      <c r="D1001" s="2"/>
      <c r="E1001" s="2"/>
      <c r="F1001" s="2"/>
      <c r="G1001" s="2">
        <f t="shared" si="28"/>
        <v>0</v>
      </c>
      <c r="H1001" s="2"/>
      <c r="I1001" s="2"/>
      <c r="J1001" s="2" t="b">
        <f>IF(C1001,VLOOKUP(C1001,list!$A$4:$B$109,3,0))</f>
        <v>0</v>
      </c>
      <c r="K1001" s="2" t="b">
        <f>IF(D1001,VLOOKUP(D1001,list!$C$4:$D$109,2,0))</f>
        <v>0</v>
      </c>
      <c r="L1001" s="4"/>
    </row>
    <row r="1002" spans="2:12" x14ac:dyDescent="0.25">
      <c r="B1002" s="41"/>
      <c r="C1002" s="2"/>
      <c r="D1002" s="2"/>
      <c r="E1002" s="2"/>
      <c r="F1002" s="2"/>
      <c r="G1002" s="2">
        <f t="shared" si="28"/>
        <v>0</v>
      </c>
      <c r="H1002" s="2"/>
      <c r="I1002" s="2"/>
      <c r="J1002" s="2" t="b">
        <f>IF(C1002,VLOOKUP(C1002,list!$A$4:$B$109,3,0))</f>
        <v>0</v>
      </c>
      <c r="K1002" s="2" t="b">
        <f>IF(D1002,VLOOKUP(D1002,list!$C$4:$D$109,2,0))</f>
        <v>0</v>
      </c>
      <c r="L1002" s="4"/>
    </row>
    <row r="1003" spans="2:12" x14ac:dyDescent="0.25">
      <c r="B1003" s="41"/>
      <c r="C1003" s="2"/>
      <c r="D1003" s="2"/>
      <c r="E1003" s="2"/>
      <c r="F1003" s="2"/>
      <c r="G1003" s="2">
        <f t="shared" si="28"/>
        <v>0</v>
      </c>
      <c r="H1003" s="2"/>
      <c r="I1003" s="2"/>
      <c r="J1003" s="2" t="b">
        <f>IF(C1003,VLOOKUP(C1003,list!$A$4:$B$109,3,0))</f>
        <v>0</v>
      </c>
      <c r="K1003" s="2" t="b">
        <f>IF(D1003,VLOOKUP(D1003,list!$C$4:$D$109,2,0))</f>
        <v>0</v>
      </c>
      <c r="L1003" s="4"/>
    </row>
    <row r="1004" spans="2:12" x14ac:dyDescent="0.25">
      <c r="B1004" s="41"/>
      <c r="C1004" s="2"/>
      <c r="D1004" s="2"/>
      <c r="E1004" s="2"/>
      <c r="F1004" s="2"/>
      <c r="G1004" s="2">
        <f t="shared" si="28"/>
        <v>0</v>
      </c>
      <c r="H1004" s="2"/>
      <c r="I1004" s="2"/>
      <c r="J1004" s="2" t="b">
        <f>IF(C1004,VLOOKUP(C1004,list!$A$4:$B$109,3,0))</f>
        <v>0</v>
      </c>
      <c r="K1004" s="2" t="b">
        <f>IF(D1004,VLOOKUP(D1004,list!$C$4:$D$109,2,0))</f>
        <v>0</v>
      </c>
      <c r="L1004" s="4"/>
    </row>
    <row r="1005" spans="2:12" x14ac:dyDescent="0.25">
      <c r="B1005" s="41"/>
      <c r="C1005" s="2"/>
      <c r="D1005" s="2"/>
      <c r="E1005" s="2"/>
      <c r="F1005" s="2"/>
      <c r="G1005" s="2">
        <f t="shared" si="28"/>
        <v>0</v>
      </c>
      <c r="H1005" s="2"/>
      <c r="I1005" s="2"/>
      <c r="J1005" s="2" t="b">
        <f>IF(C1005,VLOOKUP(C1005,list!$A$4:$B$109,3,0))</f>
        <v>0</v>
      </c>
      <c r="K1005" s="2" t="b">
        <f>IF(D1005,VLOOKUP(D1005,list!$C$4:$D$109,2,0))</f>
        <v>0</v>
      </c>
      <c r="L1005" s="4"/>
    </row>
    <row r="1006" spans="2:12" x14ac:dyDescent="0.25">
      <c r="B1006" s="41"/>
      <c r="C1006" s="2"/>
      <c r="D1006" s="2"/>
      <c r="E1006" s="2"/>
      <c r="F1006" s="2"/>
      <c r="G1006" s="2">
        <f t="shared" si="28"/>
        <v>0</v>
      </c>
      <c r="H1006" s="2"/>
      <c r="I1006" s="2"/>
      <c r="J1006" s="2" t="b">
        <f>IF(C1006,VLOOKUP(C1006,list!$A$4:$B$109,3,0))</f>
        <v>0</v>
      </c>
      <c r="K1006" s="2" t="b">
        <f>IF(D1006,VLOOKUP(D1006,list!$C$4:$D$109,2,0))</f>
        <v>0</v>
      </c>
      <c r="L1006" s="4"/>
    </row>
    <row r="1007" spans="2:12" x14ac:dyDescent="0.25">
      <c r="B1007" s="41"/>
      <c r="C1007" s="2"/>
      <c r="D1007" s="2"/>
      <c r="E1007" s="2"/>
      <c r="F1007" s="2"/>
      <c r="G1007" s="2">
        <f t="shared" si="28"/>
        <v>0</v>
      </c>
      <c r="H1007" s="2"/>
      <c r="I1007" s="2"/>
      <c r="J1007" s="2" t="b">
        <f>IF(C1007,VLOOKUP(C1007,list!$A$4:$B$109,3,0))</f>
        <v>0</v>
      </c>
      <c r="K1007" s="2" t="b">
        <f>IF(D1007,VLOOKUP(D1007,list!$C$4:$D$109,2,0))</f>
        <v>0</v>
      </c>
      <c r="L1007" s="4"/>
    </row>
    <row r="1008" spans="2:12" x14ac:dyDescent="0.25">
      <c r="B1008" s="41"/>
      <c r="C1008" s="2"/>
      <c r="D1008" s="2"/>
      <c r="E1008" s="2"/>
      <c r="F1008" s="2"/>
      <c r="G1008" s="2">
        <f t="shared" si="28"/>
        <v>0</v>
      </c>
      <c r="H1008" s="2"/>
      <c r="I1008" s="2"/>
      <c r="J1008" s="2" t="b">
        <f>IF(C1008,VLOOKUP(C1008,list!$A$4:$B$109,3,0))</f>
        <v>0</v>
      </c>
      <c r="K1008" s="2" t="b">
        <f>IF(D1008,VLOOKUP(D1008,list!$C$4:$D$109,2,0))</f>
        <v>0</v>
      </c>
      <c r="L1008" s="4"/>
    </row>
    <row r="1009" spans="2:12" x14ac:dyDescent="0.25">
      <c r="B1009" s="41"/>
      <c r="C1009" s="2"/>
      <c r="D1009" s="2"/>
      <c r="E1009" s="2"/>
      <c r="F1009" s="2"/>
      <c r="G1009" s="2">
        <f t="shared" si="28"/>
        <v>0</v>
      </c>
      <c r="H1009" s="2"/>
      <c r="I1009" s="2"/>
      <c r="J1009" s="2" t="b">
        <f>IF(C1009,VLOOKUP(C1009,list!$A$4:$B$109,3,0))</f>
        <v>0</v>
      </c>
      <c r="K1009" s="2" t="b">
        <f>IF(D1009,VLOOKUP(D1009,list!$C$4:$D$109,2,0))</f>
        <v>0</v>
      </c>
      <c r="L1009" s="4"/>
    </row>
    <row r="1010" spans="2:12" x14ac:dyDescent="0.25">
      <c r="B1010" s="41"/>
      <c r="C1010" s="2"/>
      <c r="D1010" s="2"/>
      <c r="E1010" s="2"/>
      <c r="F1010" s="2"/>
      <c r="G1010" s="2">
        <f t="shared" si="28"/>
        <v>0</v>
      </c>
      <c r="H1010" s="2"/>
      <c r="I1010" s="2"/>
      <c r="J1010" s="2" t="b">
        <f>IF(C1010,VLOOKUP(C1010,list!$A$4:$B$109,3,0))</f>
        <v>0</v>
      </c>
      <c r="K1010" s="2" t="b">
        <f>IF(D1010,VLOOKUP(D1010,list!$C$4:$D$109,2,0))</f>
        <v>0</v>
      </c>
      <c r="L1010" s="4"/>
    </row>
    <row r="1011" spans="2:12" x14ac:dyDescent="0.25">
      <c r="B1011" s="41"/>
      <c r="C1011" s="2"/>
      <c r="D1011" s="2"/>
      <c r="E1011" s="2"/>
      <c r="F1011" s="2"/>
      <c r="G1011" s="2">
        <f t="shared" si="28"/>
        <v>0</v>
      </c>
      <c r="H1011" s="2"/>
      <c r="I1011" s="2"/>
      <c r="J1011" s="2" t="b">
        <f>IF(C1011,VLOOKUP(C1011,list!$A$4:$B$109,3,0))</f>
        <v>0</v>
      </c>
      <c r="K1011" s="2" t="b">
        <f>IF(D1011,VLOOKUP(D1011,list!$C$4:$D$109,2,0))</f>
        <v>0</v>
      </c>
      <c r="L1011" s="4"/>
    </row>
    <row r="1012" spans="2:12" x14ac:dyDescent="0.25">
      <c r="B1012" s="41"/>
      <c r="C1012" s="2"/>
      <c r="D1012" s="2"/>
      <c r="E1012" s="2"/>
      <c r="F1012" s="2"/>
      <c r="G1012" s="2">
        <f t="shared" si="28"/>
        <v>0</v>
      </c>
      <c r="H1012" s="2"/>
      <c r="I1012" s="2"/>
      <c r="J1012" s="2" t="b">
        <f>IF(C1012,VLOOKUP(C1012,list!$A$4:$B$109,3,0))</f>
        <v>0</v>
      </c>
      <c r="K1012" s="2" t="b">
        <f>IF(D1012,VLOOKUP(D1012,list!$C$4:$D$109,2,0))</f>
        <v>0</v>
      </c>
      <c r="L1012" s="4"/>
    </row>
    <row r="1013" spans="2:12" x14ac:dyDescent="0.25">
      <c r="B1013" s="41"/>
      <c r="C1013" s="2"/>
      <c r="D1013" s="2"/>
      <c r="E1013" s="2"/>
      <c r="F1013" s="2"/>
      <c r="G1013" s="2">
        <f t="shared" si="28"/>
        <v>0</v>
      </c>
      <c r="H1013" s="2"/>
      <c r="I1013" s="2"/>
      <c r="J1013" s="2" t="b">
        <f>IF(C1013,VLOOKUP(C1013,list!$A$4:$B$109,3,0))</f>
        <v>0</v>
      </c>
      <c r="K1013" s="2" t="b">
        <f>IF(D1013,VLOOKUP(D1013,list!$C$4:$D$109,2,0))</f>
        <v>0</v>
      </c>
      <c r="L1013" s="4"/>
    </row>
    <row r="1014" spans="2:12" x14ac:dyDescent="0.25">
      <c r="B1014" s="41"/>
      <c r="C1014" s="2"/>
      <c r="D1014" s="2"/>
      <c r="E1014" s="2"/>
      <c r="F1014" s="2"/>
      <c r="G1014" s="2">
        <f t="shared" si="28"/>
        <v>0</v>
      </c>
      <c r="H1014" s="2"/>
      <c r="I1014" s="2"/>
      <c r="J1014" s="2" t="b">
        <f>IF(C1014,VLOOKUP(C1014,list!$A$4:$B$109,3,0))</f>
        <v>0</v>
      </c>
      <c r="K1014" s="2" t="b">
        <f>IF(D1014,VLOOKUP(D1014,list!$C$4:$D$109,2,0))</f>
        <v>0</v>
      </c>
      <c r="L1014" s="4"/>
    </row>
    <row r="1015" spans="2:12" x14ac:dyDescent="0.25">
      <c r="B1015" s="41"/>
      <c r="C1015" s="2"/>
      <c r="D1015" s="2"/>
      <c r="E1015" s="2"/>
      <c r="F1015" s="2"/>
      <c r="G1015" s="2">
        <f t="shared" si="28"/>
        <v>0</v>
      </c>
      <c r="H1015" s="2"/>
      <c r="I1015" s="2"/>
      <c r="J1015" s="2" t="b">
        <f>IF(C1015,VLOOKUP(C1015,list!$A$4:$B$109,3,0))</f>
        <v>0</v>
      </c>
      <c r="K1015" s="2" t="b">
        <f>IF(D1015,VLOOKUP(D1015,list!$C$4:$D$109,2,0))</f>
        <v>0</v>
      </c>
      <c r="L1015" s="4"/>
    </row>
    <row r="1016" spans="2:12" x14ac:dyDescent="0.25">
      <c r="B1016" s="41"/>
      <c r="C1016" s="2"/>
      <c r="D1016" s="2"/>
      <c r="E1016" s="2"/>
      <c r="F1016" s="2"/>
      <c r="G1016" s="2">
        <f t="shared" si="28"/>
        <v>0</v>
      </c>
      <c r="H1016" s="2"/>
      <c r="I1016" s="2"/>
      <c r="J1016" s="2" t="b">
        <f>IF(C1016,VLOOKUP(C1016,list!$A$4:$B$109,3,0))</f>
        <v>0</v>
      </c>
      <c r="K1016" s="2" t="b">
        <f>IF(D1016,VLOOKUP(D1016,list!$C$4:$D$109,2,0))</f>
        <v>0</v>
      </c>
      <c r="L1016" s="4"/>
    </row>
    <row r="1017" spans="2:12" x14ac:dyDescent="0.25">
      <c r="B1017" s="41"/>
      <c r="C1017" s="2"/>
      <c r="D1017" s="2"/>
      <c r="E1017" s="2"/>
      <c r="F1017" s="2"/>
      <c r="G1017" s="2">
        <f t="shared" si="28"/>
        <v>0</v>
      </c>
      <c r="H1017" s="2"/>
      <c r="I1017" s="2"/>
      <c r="J1017" s="2" t="b">
        <f>IF(C1017,VLOOKUP(C1017,list!$A$4:$B$109,3,0))</f>
        <v>0</v>
      </c>
      <c r="K1017" s="2" t="b">
        <f>IF(D1017,VLOOKUP(D1017,list!$C$4:$D$109,2,0))</f>
        <v>0</v>
      </c>
      <c r="L1017" s="4"/>
    </row>
    <row r="1018" spans="2:12" x14ac:dyDescent="0.25">
      <c r="B1018" s="41"/>
      <c r="C1018" s="2"/>
      <c r="D1018" s="2"/>
      <c r="E1018" s="2"/>
      <c r="F1018" s="2"/>
      <c r="G1018" s="2">
        <f t="shared" si="28"/>
        <v>0</v>
      </c>
      <c r="H1018" s="2"/>
      <c r="I1018" s="2"/>
      <c r="J1018" s="2" t="b">
        <f>IF(C1018,VLOOKUP(C1018,list!$A$4:$B$109,3,0))</f>
        <v>0</v>
      </c>
      <c r="K1018" s="2" t="b">
        <f>IF(D1018,VLOOKUP(D1018,list!$C$4:$D$109,2,0))</f>
        <v>0</v>
      </c>
      <c r="L1018" s="4"/>
    </row>
    <row r="1019" spans="2:12" x14ac:dyDescent="0.25">
      <c r="B1019" s="41"/>
      <c r="C1019" s="2"/>
      <c r="D1019" s="2"/>
      <c r="E1019" s="2"/>
      <c r="F1019" s="2"/>
      <c r="G1019" s="2">
        <f t="shared" si="28"/>
        <v>0</v>
      </c>
      <c r="H1019" s="2"/>
      <c r="I1019" s="2"/>
      <c r="J1019" s="2" t="b">
        <f>IF(C1019,VLOOKUP(C1019,list!$A$4:$B$109,3,0))</f>
        <v>0</v>
      </c>
      <c r="K1019" s="2" t="b">
        <f>IF(D1019,VLOOKUP(D1019,list!$C$4:$D$109,2,0))</f>
        <v>0</v>
      </c>
      <c r="L1019" s="4"/>
    </row>
    <row r="1020" spans="2:12" x14ac:dyDescent="0.25">
      <c r="B1020" s="41"/>
      <c r="C1020" s="2"/>
      <c r="D1020" s="2"/>
      <c r="E1020" s="2"/>
      <c r="F1020" s="2"/>
      <c r="G1020" s="2">
        <f t="shared" si="28"/>
        <v>0</v>
      </c>
      <c r="H1020" s="2"/>
      <c r="I1020" s="2"/>
      <c r="J1020" s="2" t="b">
        <f>IF(C1020,VLOOKUP(C1020,list!$A$4:$B$109,3,0))</f>
        <v>0</v>
      </c>
      <c r="K1020" s="2" t="b">
        <f>IF(D1020,VLOOKUP(D1020,list!$C$4:$D$109,2,0))</f>
        <v>0</v>
      </c>
      <c r="L1020" s="4"/>
    </row>
    <row r="1021" spans="2:12" x14ac:dyDescent="0.25">
      <c r="B1021" s="41"/>
      <c r="C1021" s="2"/>
      <c r="D1021" s="2"/>
      <c r="E1021" s="2"/>
      <c r="F1021" s="2"/>
      <c r="G1021" s="2">
        <f t="shared" si="28"/>
        <v>0</v>
      </c>
      <c r="H1021" s="2"/>
      <c r="I1021" s="2"/>
      <c r="J1021" s="2" t="b">
        <f>IF(C1021,VLOOKUP(C1021,list!$A$4:$B$109,3,0))</f>
        <v>0</v>
      </c>
      <c r="K1021" s="2" t="b">
        <f>IF(D1021,VLOOKUP(D1021,list!$C$4:$D$109,2,0))</f>
        <v>0</v>
      </c>
      <c r="L1021" s="4"/>
    </row>
    <row r="1022" spans="2:12" x14ac:dyDescent="0.25">
      <c r="B1022" s="41"/>
      <c r="C1022" s="2"/>
      <c r="D1022" s="2"/>
      <c r="E1022" s="2"/>
      <c r="F1022" s="2"/>
      <c r="G1022" s="2">
        <f t="shared" si="28"/>
        <v>0</v>
      </c>
      <c r="H1022" s="2"/>
      <c r="I1022" s="2"/>
      <c r="J1022" s="2" t="b">
        <f>IF(C1022,VLOOKUP(C1022,list!$A$4:$B$109,3,0))</f>
        <v>0</v>
      </c>
      <c r="K1022" s="2" t="b">
        <f>IF(D1022,VLOOKUP(D1022,list!$C$4:$D$109,2,0))</f>
        <v>0</v>
      </c>
      <c r="L1022" s="4"/>
    </row>
    <row r="1023" spans="2:12" x14ac:dyDescent="0.25">
      <c r="B1023" s="41"/>
      <c r="C1023" s="2"/>
      <c r="D1023" s="2"/>
      <c r="E1023" s="2"/>
      <c r="F1023" s="2"/>
      <c r="G1023" s="2">
        <f t="shared" si="28"/>
        <v>0</v>
      </c>
      <c r="H1023" s="2"/>
      <c r="I1023" s="2"/>
      <c r="J1023" s="2" t="b">
        <f>IF(C1023,VLOOKUP(C1023,list!$A$4:$B$109,3,0))</f>
        <v>0</v>
      </c>
      <c r="K1023" s="2" t="b">
        <f>IF(D1023,VLOOKUP(D1023,list!$C$4:$D$109,2,0))</f>
        <v>0</v>
      </c>
      <c r="L1023" s="4"/>
    </row>
    <row r="1024" spans="2:12" x14ac:dyDescent="0.25">
      <c r="B1024" s="41"/>
      <c r="C1024" s="2"/>
      <c r="D1024" s="2"/>
      <c r="E1024" s="2"/>
      <c r="F1024" s="2"/>
      <c r="G1024" s="2"/>
      <c r="H1024" s="2"/>
      <c r="I1024" s="2"/>
      <c r="J1024" s="2" t="b">
        <f>IF(C1024,VLOOKUP(C1024,list!$A$4:$B$109,3,0))</f>
        <v>0</v>
      </c>
      <c r="K1024" s="2" t="b">
        <f>IF(D1024,VLOOKUP(D1024,list!$C$4:$D$109,2,0))</f>
        <v>0</v>
      </c>
      <c r="L1024" s="4"/>
    </row>
    <row r="1025" spans="2:12" x14ac:dyDescent="0.25">
      <c r="B1025" s="41"/>
      <c r="C1025" s="2"/>
      <c r="D1025" s="2"/>
      <c r="E1025" s="2"/>
      <c r="F1025" s="2"/>
      <c r="G1025" s="2"/>
      <c r="H1025" s="2"/>
      <c r="I1025" s="2"/>
      <c r="J1025" s="2" t="b">
        <f>IF(C1025,VLOOKUP(C1025,list!$A$4:$B$109,3,0))</f>
        <v>0</v>
      </c>
      <c r="K1025" s="2" t="b">
        <f>IF(D1025,VLOOKUP(D1025,list!$C$4:$D$109,2,0))</f>
        <v>0</v>
      </c>
      <c r="L1025" s="4"/>
    </row>
    <row r="1026" spans="2:12" x14ac:dyDescent="0.25">
      <c r="B1026" s="41"/>
      <c r="C1026" s="2"/>
      <c r="D1026" s="2"/>
      <c r="E1026" s="2"/>
      <c r="F1026" s="2"/>
      <c r="G1026" s="2"/>
      <c r="H1026" s="2"/>
      <c r="I1026" s="2"/>
      <c r="J1026" s="2" t="b">
        <f>IF(C1026,VLOOKUP(C1026,list!$A$4:$B$109,3,0))</f>
        <v>0</v>
      </c>
      <c r="K1026" s="2" t="b">
        <f>IF(D1026,VLOOKUP(D1026,list!$C$4:$D$109,2,0))</f>
        <v>0</v>
      </c>
      <c r="L1026" s="4"/>
    </row>
    <row r="1027" spans="2:12" x14ac:dyDescent="0.25">
      <c r="B1027" s="41"/>
      <c r="C1027" s="2"/>
      <c r="D1027" s="2"/>
      <c r="E1027" s="2"/>
      <c r="F1027" s="2"/>
      <c r="G1027" s="2"/>
      <c r="H1027" s="2"/>
      <c r="I1027" s="2"/>
      <c r="J1027" s="2" t="b">
        <f>IF(C1027,VLOOKUP(C1027,list!$A$4:$B$109,3,0))</f>
        <v>0</v>
      </c>
      <c r="K1027" s="2" t="b">
        <f>IF(D1027,VLOOKUP(D1027,list!$C$4:$D$109,2,0))</f>
        <v>0</v>
      </c>
      <c r="L1027" s="4"/>
    </row>
    <row r="1028" spans="2:12" x14ac:dyDescent="0.25">
      <c r="B1028" s="41"/>
      <c r="C1028" s="2"/>
      <c r="D1028" s="2"/>
      <c r="E1028" s="2"/>
      <c r="F1028" s="2"/>
      <c r="G1028" s="2"/>
      <c r="H1028" s="2"/>
      <c r="I1028" s="2"/>
      <c r="J1028" s="2" t="b">
        <f>IF(C1028,VLOOKUP(C1028,list!$A$4:$B$109,3,0))</f>
        <v>0</v>
      </c>
      <c r="K1028" s="2" t="b">
        <f>IF(D1028,VLOOKUP(D1028,list!$C$4:$D$109,2,0))</f>
        <v>0</v>
      </c>
      <c r="L1028" s="4"/>
    </row>
    <row r="1029" spans="2:12" x14ac:dyDescent="0.25">
      <c r="B1029" s="41"/>
      <c r="C1029" s="2"/>
      <c r="D1029" s="2"/>
      <c r="E1029" s="2"/>
      <c r="F1029" s="2"/>
      <c r="G1029" s="2"/>
      <c r="H1029" s="2"/>
      <c r="I1029" s="2"/>
      <c r="J1029" s="2" t="b">
        <f>IF(C1029,VLOOKUP(C1029,list!$A$4:$B$109,3,0))</f>
        <v>0</v>
      </c>
      <c r="K1029" s="2" t="b">
        <f>IF(D1029,VLOOKUP(D1029,list!$C$4:$D$109,2,0))</f>
        <v>0</v>
      </c>
      <c r="L1029" s="4"/>
    </row>
    <row r="1030" spans="2:12" x14ac:dyDescent="0.25">
      <c r="B1030" s="41"/>
      <c r="C1030" s="2"/>
      <c r="D1030" s="2"/>
      <c r="E1030" s="2"/>
      <c r="F1030" s="2"/>
      <c r="G1030" s="2"/>
      <c r="H1030" s="2"/>
      <c r="I1030" s="2"/>
      <c r="J1030" s="2" t="b">
        <f>IF(C1030,VLOOKUP(C1030,list!$A$4:$B$109,3,0))</f>
        <v>0</v>
      </c>
      <c r="K1030" s="2" t="b">
        <f>IF(D1030,VLOOKUP(D1030,list!$C$4:$D$109,2,0))</f>
        <v>0</v>
      </c>
      <c r="L1030" s="4"/>
    </row>
    <row r="1031" spans="2:12" x14ac:dyDescent="0.25">
      <c r="B1031" s="41"/>
      <c r="C1031" s="2"/>
      <c r="D1031" s="2"/>
      <c r="E1031" s="2"/>
      <c r="F1031" s="2"/>
      <c r="G1031" s="2"/>
      <c r="H1031" s="2"/>
      <c r="I1031" s="2"/>
      <c r="J1031" s="2" t="b">
        <f>IF(C1031,VLOOKUP(C1031,list!$A$4:$B$109,3,0))</f>
        <v>0</v>
      </c>
      <c r="K1031" s="2" t="b">
        <f>IF(D1031,VLOOKUP(D1031,list!$C$4:$D$109,2,0))</f>
        <v>0</v>
      </c>
      <c r="L1031" s="4"/>
    </row>
    <row r="1032" spans="2:12" x14ac:dyDescent="0.25">
      <c r="B1032" s="41"/>
      <c r="C1032" s="2"/>
      <c r="D1032" s="2"/>
      <c r="E1032" s="2"/>
      <c r="F1032" s="2"/>
      <c r="G1032" s="2"/>
      <c r="H1032" s="2"/>
      <c r="I1032" s="2"/>
      <c r="J1032" s="2" t="b">
        <f>IF(C1032,VLOOKUP(C1032,list!$A$4:$B$109,3,0))</f>
        <v>0</v>
      </c>
      <c r="K1032" s="2" t="b">
        <f>IF(D1032,VLOOKUP(D1032,list!$C$4:$D$109,2,0))</f>
        <v>0</v>
      </c>
      <c r="L1032" s="4"/>
    </row>
    <row r="1033" spans="2:12" x14ac:dyDescent="0.25">
      <c r="B1033" s="41"/>
      <c r="C1033" s="2"/>
      <c r="D1033" s="2"/>
      <c r="E1033" s="2"/>
      <c r="F1033" s="2"/>
      <c r="G1033" s="2"/>
      <c r="H1033" s="2"/>
      <c r="I1033" s="2"/>
      <c r="J1033" s="2" t="b">
        <f>IF(C1033,VLOOKUP(C1033,list!$A$4:$B$109,3,0))</f>
        <v>0</v>
      </c>
      <c r="K1033" s="2" t="b">
        <f>IF(D1033,VLOOKUP(D1033,list!$C$4:$D$109,2,0))</f>
        <v>0</v>
      </c>
      <c r="L1033" s="4"/>
    </row>
    <row r="1034" spans="2:12" x14ac:dyDescent="0.25">
      <c r="B1034" s="41"/>
      <c r="C1034" s="2"/>
      <c r="D1034" s="2"/>
      <c r="E1034" s="2"/>
      <c r="F1034" s="2"/>
      <c r="G1034" s="2"/>
      <c r="H1034" s="2"/>
      <c r="I1034" s="2"/>
      <c r="J1034" s="2" t="b">
        <f>IF(C1034,VLOOKUP(C1034,list!$A$4:$B$109,3,0))</f>
        <v>0</v>
      </c>
      <c r="K1034" s="2" t="b">
        <f>IF(D1034,VLOOKUP(D1034,list!$C$4:$D$109,2,0))</f>
        <v>0</v>
      </c>
      <c r="L1034" s="4"/>
    </row>
    <row r="1035" spans="2:12" x14ac:dyDescent="0.25">
      <c r="B1035" s="41"/>
      <c r="C1035" s="2"/>
      <c r="D1035" s="2"/>
      <c r="E1035" s="2"/>
      <c r="F1035" s="2"/>
      <c r="G1035" s="2"/>
      <c r="H1035" s="2"/>
      <c r="I1035" s="2"/>
      <c r="J1035" s="2" t="b">
        <f>IF(C1035,VLOOKUP(C1035,list!$A$4:$B$109,3,0))</f>
        <v>0</v>
      </c>
      <c r="K1035" s="2" t="b">
        <f>IF(D1035,VLOOKUP(D1035,list!$C$4:$D$109,2,0))</f>
        <v>0</v>
      </c>
      <c r="L1035" s="4"/>
    </row>
    <row r="1036" spans="2:12" x14ac:dyDescent="0.25">
      <c r="B1036" s="41"/>
      <c r="C1036" s="2"/>
      <c r="D1036" s="2"/>
      <c r="E1036" s="2"/>
      <c r="F1036" s="2"/>
      <c r="G1036" s="2"/>
      <c r="H1036" s="2"/>
      <c r="I1036" s="2"/>
      <c r="J1036" s="2" t="b">
        <f>IF(C1036,VLOOKUP(C1036,list!$A$4:$B$109,3,0))</f>
        <v>0</v>
      </c>
      <c r="K1036" s="2" t="b">
        <f>IF(D1036,VLOOKUP(D1036,list!$C$4:$D$109,2,0))</f>
        <v>0</v>
      </c>
      <c r="L1036" s="4"/>
    </row>
    <row r="1037" spans="2:12" x14ac:dyDescent="0.25">
      <c r="B1037" s="41"/>
      <c r="C1037" s="2"/>
      <c r="D1037" s="2"/>
      <c r="E1037" s="2"/>
      <c r="F1037" s="2"/>
      <c r="G1037" s="2"/>
      <c r="H1037" s="2"/>
      <c r="I1037" s="2"/>
      <c r="J1037" s="2" t="b">
        <f>IF(C1037,VLOOKUP(C1037,list!$A$4:$B$109,3,0))</f>
        <v>0</v>
      </c>
      <c r="K1037" s="2" t="b">
        <f>IF(D1037,VLOOKUP(D1037,list!$C$4:$D$109,2,0))</f>
        <v>0</v>
      </c>
      <c r="L1037" s="4"/>
    </row>
    <row r="1038" spans="2:12" x14ac:dyDescent="0.25">
      <c r="B1038" s="41"/>
      <c r="C1038" s="2"/>
      <c r="D1038" s="2"/>
      <c r="E1038" s="2"/>
      <c r="F1038" s="2"/>
      <c r="G1038" s="2"/>
      <c r="H1038" s="2"/>
      <c r="I1038" s="2"/>
      <c r="J1038" s="2" t="b">
        <f>IF(C1038,VLOOKUP(C1038,list!$A$4:$B$109,3,0))</f>
        <v>0</v>
      </c>
      <c r="K1038" s="2" t="b">
        <f>IF(D1038,VLOOKUP(D1038,list!$C$4:$D$109,2,0))</f>
        <v>0</v>
      </c>
      <c r="L1038" s="4"/>
    </row>
    <row r="1039" spans="2:12" x14ac:dyDescent="0.25">
      <c r="B1039" s="41"/>
      <c r="C1039" s="2"/>
      <c r="D1039" s="2"/>
      <c r="E1039" s="2"/>
      <c r="F1039" s="2"/>
      <c r="G1039" s="2"/>
      <c r="H1039" s="2"/>
      <c r="I1039" s="2"/>
      <c r="J1039" s="2" t="b">
        <f>IF(C1039,VLOOKUP(C1039,list!$A$4:$B$109,3,0))</f>
        <v>0</v>
      </c>
      <c r="K1039" s="2" t="b">
        <f>IF(D1039,VLOOKUP(D1039,list!$C$4:$D$109,2,0))</f>
        <v>0</v>
      </c>
      <c r="L1039" s="4"/>
    </row>
    <row r="1040" spans="2:12" x14ac:dyDescent="0.25">
      <c r="B1040" s="41"/>
      <c r="C1040" s="2"/>
      <c r="D1040" s="2"/>
      <c r="E1040" s="2"/>
      <c r="F1040" s="2"/>
      <c r="G1040" s="2"/>
      <c r="H1040" s="2"/>
      <c r="I1040" s="2"/>
      <c r="J1040" s="2" t="b">
        <f>IF(C1040,VLOOKUP(C1040,list!$A$4:$B$109,3,0))</f>
        <v>0</v>
      </c>
      <c r="K1040" s="2" t="b">
        <f>IF(D1040,VLOOKUP(D1040,list!$C$4:$D$109,2,0))</f>
        <v>0</v>
      </c>
      <c r="L1040" s="4"/>
    </row>
    <row r="1041" spans="2:12" x14ac:dyDescent="0.25">
      <c r="B1041" s="41"/>
      <c r="C1041" s="2"/>
      <c r="D1041" s="2"/>
      <c r="E1041" s="2"/>
      <c r="F1041" s="2"/>
      <c r="G1041" s="2"/>
      <c r="H1041" s="2"/>
      <c r="I1041" s="2"/>
      <c r="J1041" s="2" t="b">
        <f>IF(C1041,VLOOKUP(C1041,list!$A$4:$B$109,3,0))</f>
        <v>0</v>
      </c>
      <c r="K1041" s="2" t="b">
        <f>IF(D1041,VLOOKUP(D1041,list!$C$4:$D$109,2,0))</f>
        <v>0</v>
      </c>
      <c r="L1041" s="4"/>
    </row>
    <row r="1042" spans="2:12" x14ac:dyDescent="0.25">
      <c r="B1042" s="41"/>
      <c r="C1042" s="2"/>
      <c r="D1042" s="2"/>
      <c r="E1042" s="2"/>
      <c r="F1042" s="2"/>
      <c r="G1042" s="2"/>
      <c r="H1042" s="2"/>
      <c r="I1042" s="2"/>
      <c r="J1042" s="2" t="b">
        <f>IF(C1042,VLOOKUP(C1042,list!$A$4:$B$109,3,0))</f>
        <v>0</v>
      </c>
      <c r="K1042" s="2" t="b">
        <f>IF(D1042,VLOOKUP(D1042,list!$C$4:$D$109,2,0))</f>
        <v>0</v>
      </c>
      <c r="L1042" s="4"/>
    </row>
    <row r="1043" spans="2:12" x14ac:dyDescent="0.25">
      <c r="B1043" s="41"/>
      <c r="C1043" s="2"/>
      <c r="D1043" s="2"/>
      <c r="E1043" s="2"/>
      <c r="F1043" s="2"/>
      <c r="G1043" s="2"/>
      <c r="H1043" s="2"/>
      <c r="I1043" s="2"/>
      <c r="J1043" s="2" t="b">
        <f>IF(C1043,VLOOKUP(C1043,list!$A$4:$B$109,3,0))</f>
        <v>0</v>
      </c>
      <c r="K1043" s="2" t="b">
        <f>IF(D1043,VLOOKUP(D1043,list!$C$4:$D$109,2,0))</f>
        <v>0</v>
      </c>
      <c r="L1043" s="4"/>
    </row>
    <row r="1044" spans="2:12" x14ac:dyDescent="0.25">
      <c r="B1044" s="41"/>
      <c r="C1044" s="2"/>
      <c r="D1044" s="2"/>
      <c r="E1044" s="2"/>
      <c r="F1044" s="2"/>
      <c r="G1044" s="2"/>
      <c r="H1044" s="2"/>
      <c r="I1044" s="2"/>
      <c r="J1044" s="2" t="b">
        <f>IF(C1044,VLOOKUP(C1044,list!$A$4:$B$109,3,0))</f>
        <v>0</v>
      </c>
      <c r="K1044" s="2" t="b">
        <f>IF(D1044,VLOOKUP(D1044,list!$C$4:$D$109,2,0))</f>
        <v>0</v>
      </c>
      <c r="L1044" s="4"/>
    </row>
    <row r="1045" spans="2:12" x14ac:dyDescent="0.25">
      <c r="B1045" s="41"/>
      <c r="C1045" s="2"/>
      <c r="D1045" s="2"/>
      <c r="E1045" s="2"/>
      <c r="F1045" s="2"/>
      <c r="G1045" s="2"/>
      <c r="H1045" s="2"/>
      <c r="I1045" s="2"/>
      <c r="J1045" s="2" t="b">
        <f>IF(C1045,VLOOKUP(C1045,list!$A$4:$B$109,3,0))</f>
        <v>0</v>
      </c>
      <c r="K1045" s="2" t="b">
        <f>IF(D1045,VLOOKUP(D1045,list!$C$4:$D$109,2,0))</f>
        <v>0</v>
      </c>
      <c r="L1045" s="4"/>
    </row>
    <row r="1046" spans="2:12" x14ac:dyDescent="0.25">
      <c r="B1046" s="41"/>
      <c r="C1046" s="2"/>
      <c r="D1046" s="2"/>
      <c r="E1046" s="2"/>
      <c r="F1046" s="2"/>
      <c r="G1046" s="2"/>
      <c r="H1046" s="2"/>
      <c r="I1046" s="2"/>
      <c r="J1046" s="2" t="b">
        <f>IF(C1046,VLOOKUP(C1046,list!$A$4:$B$109,3,0))</f>
        <v>0</v>
      </c>
      <c r="K1046" s="2" t="b">
        <f>IF(D1046,VLOOKUP(D1046,list!$C$4:$D$109,2,0))</f>
        <v>0</v>
      </c>
      <c r="L1046" s="4"/>
    </row>
    <row r="1047" spans="2:12" x14ac:dyDescent="0.25">
      <c r="B1047" s="41"/>
      <c r="C1047" s="2"/>
      <c r="D1047" s="2"/>
      <c r="E1047" s="2"/>
      <c r="F1047" s="2"/>
      <c r="G1047" s="2"/>
      <c r="H1047" s="2"/>
      <c r="I1047" s="2"/>
      <c r="J1047" s="2" t="b">
        <f>IF(C1047,VLOOKUP(C1047,list!$A$4:$B$109,3,0))</f>
        <v>0</v>
      </c>
      <c r="K1047" s="2" t="b">
        <f>IF(D1047,VLOOKUP(D1047,list!$C$4:$D$109,2,0))</f>
        <v>0</v>
      </c>
      <c r="L1047" s="4"/>
    </row>
    <row r="1048" spans="2:12" x14ac:dyDescent="0.25">
      <c r="B1048" s="41"/>
      <c r="C1048" s="2"/>
      <c r="D1048" s="2"/>
      <c r="E1048" s="2"/>
      <c r="F1048" s="2"/>
      <c r="G1048" s="2"/>
      <c r="H1048" s="2"/>
      <c r="I1048" s="2"/>
      <c r="J1048" s="2" t="b">
        <f>IF(C1048,VLOOKUP(C1048,list!$A$4:$B$109,3,0))</f>
        <v>0</v>
      </c>
      <c r="K1048" s="2" t="b">
        <f>IF(D1048,VLOOKUP(D1048,list!$C$4:$D$109,2,0))</f>
        <v>0</v>
      </c>
      <c r="L1048" s="4"/>
    </row>
    <row r="1049" spans="2:12" x14ac:dyDescent="0.25">
      <c r="B1049" s="41"/>
      <c r="C1049" s="2"/>
      <c r="D1049" s="2"/>
      <c r="E1049" s="2"/>
      <c r="F1049" s="2"/>
      <c r="G1049" s="2"/>
      <c r="H1049" s="2"/>
      <c r="I1049" s="2"/>
      <c r="J1049" s="2" t="b">
        <f>IF(C1049,VLOOKUP(C1049,list!$A$4:$B$109,3,0))</f>
        <v>0</v>
      </c>
      <c r="K1049" s="2" t="b">
        <f>IF(D1049,VLOOKUP(D1049,list!$C$4:$D$109,2,0))</f>
        <v>0</v>
      </c>
      <c r="L1049" s="4"/>
    </row>
    <row r="1050" spans="2:12" x14ac:dyDescent="0.25">
      <c r="B1050" s="41"/>
      <c r="C1050" s="2"/>
      <c r="D1050" s="2"/>
      <c r="E1050" s="2"/>
      <c r="F1050" s="2"/>
      <c r="G1050" s="2"/>
      <c r="H1050" s="2"/>
      <c r="I1050" s="2"/>
      <c r="J1050" s="2" t="b">
        <f>IF(C1050,VLOOKUP(C1050,list!$A$4:$B$109,3,0))</f>
        <v>0</v>
      </c>
      <c r="K1050" s="2" t="b">
        <f>IF(D1050,VLOOKUP(D1050,list!$C$4:$D$109,2,0))</f>
        <v>0</v>
      </c>
      <c r="L1050" s="4"/>
    </row>
    <row r="1051" spans="2:12" x14ac:dyDescent="0.25">
      <c r="B1051" s="41"/>
      <c r="C1051" s="2"/>
      <c r="D1051" s="2"/>
      <c r="E1051" s="2"/>
      <c r="F1051" s="2"/>
      <c r="G1051" s="2"/>
      <c r="H1051" s="2"/>
      <c r="I1051" s="2"/>
      <c r="J1051" s="2" t="b">
        <f>IF(C1051,VLOOKUP(C1051,list!$A$4:$B$109,3,0))</f>
        <v>0</v>
      </c>
      <c r="K1051" s="2" t="b">
        <f>IF(D1051,VLOOKUP(D1051,list!$C$4:$D$109,2,0))</f>
        <v>0</v>
      </c>
      <c r="L1051" s="4"/>
    </row>
    <row r="1052" spans="2:12" x14ac:dyDescent="0.25">
      <c r="B1052" s="41"/>
      <c r="C1052" s="2"/>
      <c r="D1052" s="2"/>
      <c r="E1052" s="2"/>
      <c r="F1052" s="2"/>
      <c r="G1052" s="2"/>
      <c r="H1052" s="2"/>
      <c r="I1052" s="2"/>
      <c r="J1052" s="2" t="b">
        <f>IF(C1052,VLOOKUP(C1052,list!$A$4:$B$109,3,0))</f>
        <v>0</v>
      </c>
      <c r="K1052" s="2" t="b">
        <f>IF(D1052,VLOOKUP(D1052,list!$C$4:$D$109,2,0))</f>
        <v>0</v>
      </c>
      <c r="L1052" s="4"/>
    </row>
    <row r="1053" spans="2:12" x14ac:dyDescent="0.25">
      <c r="B1053" s="41"/>
      <c r="C1053" s="2"/>
      <c r="D1053" s="2"/>
      <c r="E1053" s="2"/>
      <c r="F1053" s="2"/>
      <c r="G1053" s="2"/>
      <c r="H1053" s="2"/>
      <c r="I1053" s="2"/>
      <c r="J1053" s="2" t="b">
        <f>IF(C1053,VLOOKUP(C1053,list!$A$4:$B$109,3,0))</f>
        <v>0</v>
      </c>
      <c r="K1053" s="2" t="b">
        <f>IF(D1053,VLOOKUP(D1053,list!$C$4:$D$109,2,0))</f>
        <v>0</v>
      </c>
      <c r="L1053" s="4"/>
    </row>
    <row r="1054" spans="2:12" x14ac:dyDescent="0.25">
      <c r="B1054" s="41"/>
      <c r="C1054" s="2"/>
      <c r="D1054" s="2"/>
      <c r="E1054" s="2"/>
      <c r="F1054" s="2"/>
      <c r="G1054" s="2"/>
      <c r="H1054" s="2"/>
      <c r="I1054" s="2"/>
      <c r="J1054" s="2" t="b">
        <f>IF(C1054,VLOOKUP(C1054,list!$A$4:$B$109,3,0))</f>
        <v>0</v>
      </c>
      <c r="K1054" s="2" t="b">
        <f>IF(D1054,VLOOKUP(D1054,list!$C$4:$D$109,2,0))</f>
        <v>0</v>
      </c>
      <c r="L1054" s="4"/>
    </row>
    <row r="1055" spans="2:12" x14ac:dyDescent="0.25">
      <c r="B1055" s="41"/>
      <c r="C1055" s="2"/>
      <c r="D1055" s="2"/>
      <c r="E1055" s="2"/>
      <c r="F1055" s="2"/>
      <c r="G1055" s="2"/>
      <c r="H1055" s="2"/>
      <c r="I1055" s="2"/>
      <c r="J1055" s="2" t="b">
        <f>IF(C1055,VLOOKUP(C1055,list!$A$4:$B$109,3,0))</f>
        <v>0</v>
      </c>
      <c r="K1055" s="2" t="b">
        <f>IF(D1055,VLOOKUP(D1055,list!$C$4:$D$109,2,0))</f>
        <v>0</v>
      </c>
      <c r="L1055" s="4"/>
    </row>
    <row r="1056" spans="2:12" x14ac:dyDescent="0.25">
      <c r="B1056" s="41"/>
      <c r="C1056" s="2"/>
      <c r="D1056" s="2"/>
      <c r="E1056" s="2"/>
      <c r="F1056" s="2"/>
      <c r="G1056" s="2"/>
      <c r="H1056" s="2"/>
      <c r="I1056" s="2"/>
      <c r="J1056" s="2" t="b">
        <f>IF(C1056,VLOOKUP(C1056,list!$A$4:$B$109,3,0))</f>
        <v>0</v>
      </c>
      <c r="K1056" s="2" t="b">
        <f>IF(D1056,VLOOKUP(D1056,list!$C$4:$D$109,2,0))</f>
        <v>0</v>
      </c>
      <c r="L1056" s="4"/>
    </row>
    <row r="1057" spans="2:12" x14ac:dyDescent="0.25">
      <c r="B1057" s="41"/>
      <c r="C1057" s="2"/>
      <c r="D1057" s="2"/>
      <c r="E1057" s="2"/>
      <c r="F1057" s="2"/>
      <c r="G1057" s="2"/>
      <c r="H1057" s="2"/>
      <c r="I1057" s="2"/>
      <c r="J1057" s="2" t="b">
        <f>IF(C1057,VLOOKUP(C1057,list!$A$4:$B$109,3,0))</f>
        <v>0</v>
      </c>
      <c r="K1057" s="2" t="b">
        <f>IF(D1057,VLOOKUP(D1057,list!$C$4:$D$109,2,0))</f>
        <v>0</v>
      </c>
      <c r="L1057" s="4"/>
    </row>
    <row r="1058" spans="2:12" x14ac:dyDescent="0.25">
      <c r="B1058" s="41"/>
      <c r="C1058" s="2"/>
      <c r="D1058" s="2"/>
      <c r="E1058" s="2"/>
      <c r="F1058" s="2"/>
      <c r="G1058" s="2"/>
      <c r="H1058" s="2"/>
      <c r="I1058" s="2"/>
      <c r="J1058" s="2" t="b">
        <f>IF(C1058,VLOOKUP(C1058,list!$A$4:$B$109,3,0))</f>
        <v>0</v>
      </c>
      <c r="K1058" s="2" t="b">
        <f>IF(D1058,VLOOKUP(D1058,list!$C$4:$D$109,2,0))</f>
        <v>0</v>
      </c>
      <c r="L1058" s="4"/>
    </row>
    <row r="1059" spans="2:12" x14ac:dyDescent="0.25">
      <c r="B1059" s="41"/>
      <c r="C1059" s="2"/>
      <c r="D1059" s="2"/>
      <c r="E1059" s="2"/>
      <c r="F1059" s="2"/>
      <c r="G1059" s="2"/>
      <c r="H1059" s="2"/>
      <c r="I1059" s="2"/>
      <c r="J1059" s="2" t="b">
        <f>IF(C1059,VLOOKUP(C1059,list!$A$4:$B$109,3,0))</f>
        <v>0</v>
      </c>
      <c r="K1059" s="2" t="b">
        <f>IF(D1059,VLOOKUP(D1059,list!$C$4:$D$109,2,0))</f>
        <v>0</v>
      </c>
      <c r="L1059" s="4"/>
    </row>
    <row r="1060" spans="2:12" x14ac:dyDescent="0.25">
      <c r="B1060" s="41"/>
      <c r="C1060" s="2"/>
      <c r="D1060" s="2"/>
      <c r="E1060" s="2"/>
      <c r="F1060" s="2"/>
      <c r="G1060" s="2"/>
      <c r="H1060" s="2"/>
      <c r="I1060" s="2"/>
      <c r="J1060" s="2" t="b">
        <f>IF(C1060,VLOOKUP(C1060,list!$A$4:$B$109,3,0))</f>
        <v>0</v>
      </c>
      <c r="K1060" s="2" t="b">
        <f>IF(D1060,VLOOKUP(D1060,list!$C$4:$D$109,2,0))</f>
        <v>0</v>
      </c>
      <c r="L1060" s="4"/>
    </row>
    <row r="1061" spans="2:12" x14ac:dyDescent="0.25">
      <c r="B1061" s="41"/>
      <c r="C1061" s="2"/>
      <c r="D1061" s="2"/>
      <c r="E1061" s="2"/>
      <c r="F1061" s="2"/>
      <c r="G1061" s="2"/>
      <c r="H1061" s="2"/>
      <c r="I1061" s="2"/>
      <c r="J1061" s="2" t="b">
        <f>IF(C1061,VLOOKUP(C1061,list!$A$4:$B$109,3,0))</f>
        <v>0</v>
      </c>
      <c r="K1061" s="2" t="b">
        <f>IF(D1061,VLOOKUP(D1061,list!$C$4:$D$109,2,0))</f>
        <v>0</v>
      </c>
      <c r="L1061" s="4"/>
    </row>
    <row r="1062" spans="2:12" x14ac:dyDescent="0.25">
      <c r="B1062" s="41"/>
      <c r="C1062" s="2"/>
      <c r="D1062" s="2"/>
      <c r="E1062" s="2"/>
      <c r="F1062" s="2"/>
      <c r="G1062" s="2"/>
      <c r="H1062" s="2"/>
      <c r="I1062" s="2"/>
      <c r="J1062" s="2" t="b">
        <f>IF(C1062,VLOOKUP(C1062,list!$A$4:$B$109,3,0))</f>
        <v>0</v>
      </c>
      <c r="K1062" s="2" t="b">
        <f>IF(D1062,VLOOKUP(D1062,list!$C$4:$D$109,2,0))</f>
        <v>0</v>
      </c>
      <c r="L1062" s="4"/>
    </row>
    <row r="1063" spans="2:12" x14ac:dyDescent="0.25">
      <c r="B1063" s="41"/>
      <c r="C1063" s="2"/>
      <c r="D1063" s="2"/>
      <c r="E1063" s="2"/>
      <c r="F1063" s="2"/>
      <c r="G1063" s="2"/>
      <c r="H1063" s="2"/>
      <c r="I1063" s="2"/>
      <c r="J1063" s="2" t="b">
        <f>IF(C1063,VLOOKUP(C1063,list!$A$4:$B$109,3,0))</f>
        <v>0</v>
      </c>
      <c r="K1063" s="2" t="b">
        <f>IF(D1063,VLOOKUP(D1063,list!$C$4:$D$109,2,0))</f>
        <v>0</v>
      </c>
      <c r="L1063" s="4"/>
    </row>
    <row r="1064" spans="2:12" x14ac:dyDescent="0.25">
      <c r="B1064" s="41"/>
      <c r="C1064" s="2"/>
      <c r="D1064" s="2"/>
      <c r="E1064" s="2"/>
      <c r="F1064" s="2"/>
      <c r="G1064" s="2"/>
      <c r="H1064" s="2"/>
      <c r="I1064" s="2"/>
      <c r="J1064" s="2" t="b">
        <f>IF(C1064,VLOOKUP(C1064,list!$A$4:$B$109,3,0))</f>
        <v>0</v>
      </c>
      <c r="K1064" s="2" t="b">
        <f>IF(D1064,VLOOKUP(D1064,list!$C$4:$D$109,2,0))</f>
        <v>0</v>
      </c>
      <c r="L1064" s="4"/>
    </row>
    <row r="1065" spans="2:12" x14ac:dyDescent="0.25">
      <c r="B1065" s="41"/>
      <c r="C1065" s="2"/>
      <c r="D1065" s="2"/>
      <c r="E1065" s="2"/>
      <c r="F1065" s="2"/>
      <c r="G1065" s="2"/>
      <c r="H1065" s="2"/>
      <c r="I1065" s="2"/>
      <c r="J1065" s="2" t="b">
        <f>IF(C1065,VLOOKUP(C1065,list!$A$4:$B$109,3,0))</f>
        <v>0</v>
      </c>
      <c r="K1065" s="2" t="b">
        <f>IF(D1065,VLOOKUP(D1065,list!$C$4:$D$109,2,0))</f>
        <v>0</v>
      </c>
      <c r="L1065" s="4"/>
    </row>
    <row r="1066" spans="2:12" x14ac:dyDescent="0.25">
      <c r="B1066" s="41"/>
      <c r="C1066" s="2"/>
      <c r="D1066" s="2"/>
      <c r="E1066" s="2"/>
      <c r="F1066" s="2"/>
      <c r="G1066" s="2"/>
      <c r="H1066" s="2"/>
      <c r="I1066" s="2"/>
      <c r="J1066" s="2" t="b">
        <f>IF(C1066,VLOOKUP(C1066,list!$A$4:$B$109,3,0))</f>
        <v>0</v>
      </c>
      <c r="K1066" s="2" t="b">
        <f>IF(D1066,VLOOKUP(D1066,list!$C$4:$D$109,2,0))</f>
        <v>0</v>
      </c>
      <c r="L1066" s="4"/>
    </row>
    <row r="1067" spans="2:12" x14ac:dyDescent="0.25">
      <c r="B1067" s="41"/>
      <c r="C1067" s="2"/>
      <c r="D1067" s="2"/>
      <c r="E1067" s="2"/>
      <c r="F1067" s="2"/>
      <c r="G1067" s="2"/>
      <c r="H1067" s="2"/>
      <c r="I1067" s="2"/>
      <c r="J1067" s="2" t="b">
        <f>IF(C1067,VLOOKUP(C1067,list!$A$4:$B$109,3,0))</f>
        <v>0</v>
      </c>
      <c r="K1067" s="2" t="b">
        <f>IF(D1067,VLOOKUP(D1067,list!$C$4:$D$109,2,0))</f>
        <v>0</v>
      </c>
      <c r="L1067" s="4"/>
    </row>
    <row r="1068" spans="2:12" x14ac:dyDescent="0.25">
      <c r="B1068" s="41"/>
      <c r="C1068" s="2"/>
      <c r="D1068" s="2"/>
      <c r="E1068" s="2"/>
      <c r="F1068" s="2"/>
      <c r="G1068" s="2"/>
      <c r="H1068" s="2"/>
      <c r="I1068" s="2"/>
      <c r="J1068" s="2" t="b">
        <f>IF(C1068,VLOOKUP(C1068,list!$A$4:$B$109,3,0))</f>
        <v>0</v>
      </c>
      <c r="K1068" s="2" t="b">
        <f>IF(D1068,VLOOKUP(D1068,list!$C$4:$D$109,2,0))</f>
        <v>0</v>
      </c>
      <c r="L1068" s="4"/>
    </row>
    <row r="1069" spans="2:12" x14ac:dyDescent="0.25">
      <c r="B1069" s="41"/>
      <c r="C1069" s="2"/>
      <c r="D1069" s="2"/>
      <c r="E1069" s="2"/>
      <c r="F1069" s="2"/>
      <c r="G1069" s="2"/>
      <c r="H1069" s="2"/>
      <c r="I1069" s="2"/>
      <c r="J1069" s="2" t="b">
        <f>IF(C1069,VLOOKUP(C1069,list!$A$4:$B$109,3,0))</f>
        <v>0</v>
      </c>
      <c r="K1069" s="2" t="b">
        <f>IF(D1069,VLOOKUP(D1069,list!$C$4:$D$109,2,0))</f>
        <v>0</v>
      </c>
      <c r="L1069" s="4"/>
    </row>
    <row r="1070" spans="2:12" x14ac:dyDescent="0.25">
      <c r="B1070" s="41"/>
      <c r="C1070" s="2"/>
      <c r="D1070" s="2"/>
      <c r="E1070" s="2"/>
      <c r="F1070" s="2"/>
      <c r="G1070" s="2"/>
      <c r="H1070" s="2"/>
      <c r="I1070" s="2"/>
      <c r="J1070" s="2" t="b">
        <f>IF(C1070,VLOOKUP(C1070,list!$A$4:$B$109,3,0))</f>
        <v>0</v>
      </c>
      <c r="K1070" s="2" t="b">
        <f>IF(D1070,VLOOKUP(D1070,list!$C$4:$D$109,2,0))</f>
        <v>0</v>
      </c>
      <c r="L1070" s="4"/>
    </row>
    <row r="1071" spans="2:12" x14ac:dyDescent="0.25">
      <c r="B1071" s="41"/>
      <c r="C1071" s="2"/>
      <c r="D1071" s="2"/>
      <c r="E1071" s="2"/>
      <c r="F1071" s="2"/>
      <c r="G1071" s="2"/>
      <c r="H1071" s="2"/>
      <c r="I1071" s="2"/>
      <c r="J1071" s="2" t="b">
        <f>IF(C1071,VLOOKUP(C1071,list!$A$4:$B$109,3,0))</f>
        <v>0</v>
      </c>
      <c r="K1071" s="2" t="b">
        <f>IF(D1071,VLOOKUP(D1071,list!$C$4:$D$109,2,0))</f>
        <v>0</v>
      </c>
      <c r="L1071" s="4"/>
    </row>
    <row r="1072" spans="2:12" x14ac:dyDescent="0.25">
      <c r="B1072" s="41"/>
      <c r="C1072" s="2"/>
      <c r="D1072" s="2"/>
      <c r="E1072" s="2"/>
      <c r="F1072" s="2"/>
      <c r="G1072" s="2"/>
      <c r="H1072" s="2"/>
      <c r="I1072" s="2"/>
      <c r="J1072" s="2" t="b">
        <f>IF(C1072,VLOOKUP(C1072,list!$A$4:$B$109,3,0))</f>
        <v>0</v>
      </c>
      <c r="K1072" s="2" t="b">
        <f>IF(D1072,VLOOKUP(D1072,list!$C$4:$D$109,2,0))</f>
        <v>0</v>
      </c>
      <c r="L1072" s="4"/>
    </row>
    <row r="1073" spans="2:12" x14ac:dyDescent="0.25">
      <c r="B1073" s="41"/>
      <c r="C1073" s="2"/>
      <c r="D1073" s="2"/>
      <c r="E1073" s="2"/>
      <c r="F1073" s="2"/>
      <c r="G1073" s="2"/>
      <c r="H1073" s="2"/>
      <c r="I1073" s="2"/>
      <c r="J1073" s="2" t="b">
        <f>IF(C1073,VLOOKUP(C1073,list!$A$4:$B$109,3,0))</f>
        <v>0</v>
      </c>
      <c r="K1073" s="2" t="b">
        <f>IF(D1073,VLOOKUP(D1073,list!$C$4:$D$109,2,0))</f>
        <v>0</v>
      </c>
      <c r="L1073" s="4"/>
    </row>
    <row r="1074" spans="2:12" x14ac:dyDescent="0.25">
      <c r="B1074" s="41"/>
      <c r="C1074" s="2"/>
      <c r="D1074" s="2"/>
      <c r="E1074" s="2"/>
      <c r="F1074" s="2"/>
      <c r="G1074" s="2"/>
      <c r="H1074" s="2"/>
      <c r="I1074" s="2"/>
      <c r="J1074" s="2" t="b">
        <f>IF(C1074,VLOOKUP(C1074,list!$A$4:$B$109,3,0))</f>
        <v>0</v>
      </c>
      <c r="K1074" s="2" t="b">
        <f>IF(D1074,VLOOKUP(D1074,list!$C$4:$D$109,2,0))</f>
        <v>0</v>
      </c>
      <c r="L1074" s="4"/>
    </row>
    <row r="1075" spans="2:12" x14ac:dyDescent="0.25">
      <c r="B1075" s="41"/>
      <c r="C1075" s="2"/>
      <c r="D1075" s="2"/>
      <c r="E1075" s="2"/>
      <c r="F1075" s="2"/>
      <c r="G1075" s="2"/>
      <c r="H1075" s="2"/>
      <c r="I1075" s="2"/>
      <c r="J1075" s="2" t="b">
        <f>IF(C1075,VLOOKUP(C1075,list!$A$4:$B$109,3,0))</f>
        <v>0</v>
      </c>
      <c r="K1075" s="2" t="b">
        <f>IF(D1075,VLOOKUP(D1075,list!$C$4:$D$109,2,0))</f>
        <v>0</v>
      </c>
      <c r="L1075" s="4"/>
    </row>
    <row r="1076" spans="2:12" x14ac:dyDescent="0.25">
      <c r="B1076" s="41"/>
      <c r="C1076" s="2"/>
      <c r="D1076" s="2"/>
      <c r="E1076" s="2"/>
      <c r="F1076" s="2"/>
      <c r="G1076" s="2"/>
      <c r="H1076" s="2"/>
      <c r="I1076" s="2"/>
      <c r="J1076" s="2" t="b">
        <f>IF(C1076,VLOOKUP(C1076,list!$A$4:$B$109,3,0))</f>
        <v>0</v>
      </c>
      <c r="K1076" s="2" t="b">
        <f>IF(D1076,VLOOKUP(D1076,list!$C$4:$D$109,2,0))</f>
        <v>0</v>
      </c>
      <c r="L1076" s="4"/>
    </row>
    <row r="1077" spans="2:12" x14ac:dyDescent="0.25">
      <c r="B1077" s="41"/>
      <c r="C1077" s="2"/>
      <c r="D1077" s="2"/>
      <c r="E1077" s="2"/>
      <c r="F1077" s="2"/>
      <c r="G1077" s="2"/>
      <c r="H1077" s="2"/>
      <c r="I1077" s="2"/>
      <c r="J1077" s="2" t="b">
        <f>IF(C1077,VLOOKUP(C1077,list!$A$4:$B$109,3,0))</f>
        <v>0</v>
      </c>
      <c r="K1077" s="2" t="b">
        <f>IF(D1077,VLOOKUP(D1077,list!$C$4:$D$109,2,0))</f>
        <v>0</v>
      </c>
      <c r="L1077" s="4"/>
    </row>
    <row r="1078" spans="2:12" x14ac:dyDescent="0.25">
      <c r="B1078" s="41"/>
      <c r="C1078" s="2"/>
      <c r="D1078" s="2"/>
      <c r="E1078" s="2"/>
      <c r="F1078" s="2"/>
      <c r="G1078" s="2"/>
      <c r="H1078" s="2"/>
      <c r="I1078" s="2"/>
      <c r="J1078" s="2" t="b">
        <f>IF(C1078,VLOOKUP(C1078,list!$A$4:$B$109,3,0))</f>
        <v>0</v>
      </c>
      <c r="K1078" s="2" t="b">
        <f>IF(D1078,VLOOKUP(D1078,list!$C$4:$D$109,2,0))</f>
        <v>0</v>
      </c>
      <c r="L1078" s="4"/>
    </row>
    <row r="1079" spans="2:12" x14ac:dyDescent="0.25">
      <c r="B1079" s="41"/>
      <c r="C1079" s="2"/>
      <c r="D1079" s="2"/>
      <c r="E1079" s="2"/>
      <c r="F1079" s="2"/>
      <c r="G1079" s="2"/>
      <c r="H1079" s="2"/>
      <c r="I1079" s="2"/>
      <c r="J1079" s="2" t="b">
        <f>IF(C1079,VLOOKUP(C1079,list!$A$4:$B$109,3,0))</f>
        <v>0</v>
      </c>
      <c r="K1079" s="2" t="b">
        <f>IF(D1079,VLOOKUP(D1079,list!$C$4:$D$109,2,0))</f>
        <v>0</v>
      </c>
      <c r="L1079" s="4"/>
    </row>
    <row r="1080" spans="2:12" x14ac:dyDescent="0.25">
      <c r="B1080" s="41"/>
      <c r="C1080" s="2"/>
      <c r="D1080" s="2"/>
      <c r="E1080" s="2"/>
      <c r="F1080" s="2"/>
      <c r="G1080" s="2"/>
      <c r="H1080" s="2"/>
      <c r="I1080" s="2"/>
      <c r="J1080" s="2" t="b">
        <f>IF(C1080,VLOOKUP(C1080,list!$A$4:$B$109,3,0))</f>
        <v>0</v>
      </c>
      <c r="K1080" s="2" t="b">
        <f>IF(D1080,VLOOKUP(D1080,list!$C$4:$D$109,2,0))</f>
        <v>0</v>
      </c>
      <c r="L1080" s="4"/>
    </row>
    <row r="1081" spans="2:12" x14ac:dyDescent="0.25">
      <c r="B1081" s="41"/>
      <c r="C1081" s="2"/>
      <c r="D1081" s="2"/>
      <c r="E1081" s="2"/>
      <c r="F1081" s="2"/>
      <c r="G1081" s="2"/>
      <c r="H1081" s="2"/>
      <c r="I1081" s="2"/>
      <c r="J1081" s="2" t="b">
        <f>IF(C1081,VLOOKUP(C1081,list!$A$4:$B$109,3,0))</f>
        <v>0</v>
      </c>
      <c r="K1081" s="2" t="b">
        <f>IF(D1081,VLOOKUP(D1081,list!$C$4:$D$109,2,0))</f>
        <v>0</v>
      </c>
      <c r="L1081" s="4"/>
    </row>
    <row r="1082" spans="2:12" x14ac:dyDescent="0.25">
      <c r="B1082" s="41"/>
      <c r="C1082" s="2"/>
      <c r="D1082" s="2"/>
      <c r="E1082" s="2"/>
      <c r="F1082" s="2"/>
      <c r="G1082" s="2"/>
      <c r="H1082" s="2"/>
      <c r="I1082" s="2"/>
      <c r="J1082" s="2" t="b">
        <f>IF(C1082,VLOOKUP(C1082,list!$A$4:$B$109,3,0))</f>
        <v>0</v>
      </c>
      <c r="K1082" s="2" t="b">
        <f>IF(D1082,VLOOKUP(D1082,list!$C$4:$D$109,2,0))</f>
        <v>0</v>
      </c>
      <c r="L1082" s="4"/>
    </row>
    <row r="1083" spans="2:12" x14ac:dyDescent="0.25">
      <c r="B1083" s="41"/>
      <c r="C1083" s="2"/>
      <c r="D1083" s="2"/>
      <c r="E1083" s="2"/>
      <c r="F1083" s="2"/>
      <c r="G1083" s="2"/>
      <c r="H1083" s="2"/>
      <c r="I1083" s="2"/>
      <c r="J1083" s="2" t="b">
        <f>IF(C1083,VLOOKUP(C1083,list!$A$4:$B$109,3,0))</f>
        <v>0</v>
      </c>
      <c r="K1083" s="2" t="b">
        <f>IF(D1083,VLOOKUP(D1083,list!$C$4:$D$109,2,0))</f>
        <v>0</v>
      </c>
      <c r="L1083" s="4"/>
    </row>
    <row r="1084" spans="2:12" x14ac:dyDescent="0.25">
      <c r="B1084" s="41"/>
      <c r="C1084" s="2"/>
      <c r="D1084" s="2"/>
      <c r="E1084" s="2"/>
      <c r="F1084" s="2"/>
      <c r="G1084" s="2"/>
      <c r="H1084" s="2"/>
      <c r="I1084" s="2"/>
      <c r="J1084" s="2" t="b">
        <f>IF(C1084,VLOOKUP(C1084,list!$A$4:$B$109,3,0))</f>
        <v>0</v>
      </c>
      <c r="K1084" s="2" t="b">
        <f>IF(D1084,VLOOKUP(D1084,list!$C$4:$D$109,2,0))</f>
        <v>0</v>
      </c>
      <c r="L1084" s="4"/>
    </row>
    <row r="1085" spans="2:12" x14ac:dyDescent="0.25">
      <c r="B1085" s="41"/>
      <c r="C1085" s="2"/>
      <c r="D1085" s="2"/>
      <c r="E1085" s="2"/>
      <c r="F1085" s="2"/>
      <c r="G1085" s="2"/>
      <c r="H1085" s="2"/>
      <c r="I1085" s="2"/>
      <c r="J1085" s="2" t="b">
        <f>IF(C1085,VLOOKUP(C1085,list!$A$4:$B$109,3,0))</f>
        <v>0</v>
      </c>
      <c r="K1085" s="2" t="b">
        <f>IF(D1085,VLOOKUP(D1085,list!$C$4:$D$109,2,0))</f>
        <v>0</v>
      </c>
      <c r="L1085" s="4"/>
    </row>
    <row r="1086" spans="2:12" x14ac:dyDescent="0.25">
      <c r="B1086" s="41"/>
      <c r="C1086" s="2"/>
      <c r="D1086" s="2"/>
      <c r="E1086" s="2"/>
      <c r="F1086" s="2"/>
      <c r="G1086" s="2"/>
      <c r="H1086" s="2"/>
      <c r="I1086" s="2"/>
      <c r="J1086" s="2" t="b">
        <f>IF(C1086,VLOOKUP(C1086,list!$A$4:$B$109,3,0))</f>
        <v>0</v>
      </c>
      <c r="K1086" s="2" t="b">
        <f>IF(D1086,VLOOKUP(D1086,list!$C$4:$D$109,2,0))</f>
        <v>0</v>
      </c>
      <c r="L1086" s="4"/>
    </row>
    <row r="1087" spans="2:12" x14ac:dyDescent="0.25">
      <c r="B1087" s="41"/>
      <c r="C1087" s="2"/>
      <c r="D1087" s="2"/>
      <c r="E1087" s="2"/>
      <c r="F1087" s="2"/>
      <c r="G1087" s="2"/>
      <c r="H1087" s="2"/>
      <c r="I1087" s="2"/>
      <c r="J1087" s="2" t="b">
        <f>IF(C1087,VLOOKUP(C1087,list!$A$4:$B$109,3,0))</f>
        <v>0</v>
      </c>
      <c r="K1087" s="2" t="b">
        <f>IF(D1087,VLOOKUP(D1087,list!$C$4:$D$109,2,0))</f>
        <v>0</v>
      </c>
      <c r="L1087" s="4"/>
    </row>
    <row r="1088" spans="2:12" x14ac:dyDescent="0.25">
      <c r="B1088" s="41"/>
      <c r="C1088" s="2"/>
      <c r="D1088" s="2"/>
      <c r="E1088" s="2"/>
      <c r="F1088" s="2"/>
      <c r="G1088" s="2"/>
      <c r="H1088" s="2"/>
      <c r="I1088" s="2"/>
      <c r="J1088" s="2" t="b">
        <f>IF(C1088,VLOOKUP(C1088,list!$A$4:$B$109,3,0))</f>
        <v>0</v>
      </c>
      <c r="K1088" s="2" t="b">
        <f>IF(D1088,VLOOKUP(D1088,list!$C$4:$D$109,2,0))</f>
        <v>0</v>
      </c>
      <c r="L1088" s="4"/>
    </row>
    <row r="1089" spans="2:12" x14ac:dyDescent="0.25">
      <c r="B1089" s="41"/>
      <c r="C1089" s="2"/>
      <c r="D1089" s="2"/>
      <c r="E1089" s="2"/>
      <c r="F1089" s="2"/>
      <c r="G1089" s="2"/>
      <c r="H1089" s="2"/>
      <c r="I1089" s="2"/>
      <c r="J1089" s="2" t="b">
        <f>IF(C1089,VLOOKUP(C1089,list!$A$4:$B$109,3,0))</f>
        <v>0</v>
      </c>
      <c r="K1089" s="2" t="b">
        <f>IF(D1089,VLOOKUP(D1089,list!$C$4:$D$109,2,0))</f>
        <v>0</v>
      </c>
      <c r="L1089" s="4"/>
    </row>
    <row r="1090" spans="2:12" x14ac:dyDescent="0.25">
      <c r="B1090" s="41"/>
      <c r="C1090" s="2"/>
      <c r="D1090" s="2"/>
      <c r="E1090" s="2"/>
      <c r="F1090" s="2"/>
      <c r="G1090" s="2"/>
      <c r="H1090" s="2"/>
      <c r="I1090" s="2"/>
      <c r="J1090" s="2" t="b">
        <f>IF(C1090,VLOOKUP(C1090,list!$A$4:$B$109,3,0))</f>
        <v>0</v>
      </c>
      <c r="K1090" s="2" t="b">
        <f>IF(D1090,VLOOKUP(D1090,list!$C$4:$D$109,2,0))</f>
        <v>0</v>
      </c>
      <c r="L1090" s="4"/>
    </row>
    <row r="1091" spans="2:12" x14ac:dyDescent="0.25">
      <c r="B1091" s="41"/>
      <c r="C1091" s="2"/>
      <c r="D1091" s="2"/>
      <c r="E1091" s="2"/>
      <c r="F1091" s="2"/>
      <c r="G1091" s="2"/>
      <c r="H1091" s="2"/>
      <c r="I1091" s="2"/>
      <c r="J1091" s="2" t="b">
        <f>IF(C1091,VLOOKUP(C1091,list!$A$4:$B$109,3,0))</f>
        <v>0</v>
      </c>
      <c r="K1091" s="2" t="b">
        <f>IF(D1091,VLOOKUP(D1091,list!$C$4:$D$109,2,0))</f>
        <v>0</v>
      </c>
      <c r="L1091" s="4"/>
    </row>
    <row r="1092" spans="2:12" x14ac:dyDescent="0.25">
      <c r="B1092" s="41"/>
      <c r="C1092" s="2"/>
      <c r="D1092" s="2"/>
      <c r="E1092" s="2"/>
      <c r="F1092" s="2"/>
      <c r="G1092" s="2"/>
      <c r="H1092" s="2"/>
      <c r="I1092" s="2"/>
      <c r="J1092" s="2" t="b">
        <f>IF(C1092,VLOOKUP(C1092,list!$A$4:$B$109,3,0))</f>
        <v>0</v>
      </c>
      <c r="K1092" s="2" t="b">
        <f>IF(D1092,VLOOKUP(D1092,list!$C$4:$D$109,2,0))</f>
        <v>0</v>
      </c>
      <c r="L1092" s="4"/>
    </row>
    <row r="1093" spans="2:12" x14ac:dyDescent="0.25">
      <c r="B1093" s="41"/>
      <c r="C1093" s="2"/>
      <c r="D1093" s="2"/>
      <c r="E1093" s="2"/>
      <c r="F1093" s="2"/>
      <c r="G1093" s="2"/>
      <c r="H1093" s="2"/>
      <c r="I1093" s="2"/>
      <c r="J1093" s="2" t="b">
        <f>IF(C1093,VLOOKUP(C1093,list!$A$4:$B$109,3,0))</f>
        <v>0</v>
      </c>
      <c r="K1093" s="2" t="b">
        <f>IF(D1093,VLOOKUP(D1093,list!$C$4:$D$109,2,0))</f>
        <v>0</v>
      </c>
      <c r="L1093" s="4"/>
    </row>
    <row r="1094" spans="2:12" x14ac:dyDescent="0.25">
      <c r="B1094" s="41"/>
      <c r="C1094" s="2"/>
      <c r="D1094" s="2"/>
      <c r="E1094" s="2"/>
      <c r="F1094" s="2"/>
      <c r="G1094" s="2"/>
      <c r="H1094" s="2"/>
      <c r="I1094" s="2"/>
      <c r="J1094" s="2" t="b">
        <f>IF(C1094,VLOOKUP(C1094,list!$A$4:$B$109,3,0))</f>
        <v>0</v>
      </c>
      <c r="K1094" s="2" t="b">
        <f>IF(D1094,VLOOKUP(D1094,list!$C$4:$D$109,2,0))</f>
        <v>0</v>
      </c>
      <c r="L1094" s="4"/>
    </row>
    <row r="1095" spans="2:12" x14ac:dyDescent="0.25">
      <c r="B1095" s="41"/>
      <c r="C1095" s="2"/>
      <c r="D1095" s="2"/>
      <c r="E1095" s="2"/>
      <c r="F1095" s="2"/>
      <c r="G1095" s="2"/>
      <c r="H1095" s="2"/>
      <c r="I1095" s="2"/>
      <c r="J1095" s="2" t="b">
        <f>IF(C1095,VLOOKUP(C1095,list!$A$4:$B$109,3,0))</f>
        <v>0</v>
      </c>
      <c r="K1095" s="2" t="b">
        <f>IF(D1095,VLOOKUP(D1095,list!$C$4:$D$109,2,0))</f>
        <v>0</v>
      </c>
      <c r="L1095" s="4"/>
    </row>
    <row r="1096" spans="2:12" x14ac:dyDescent="0.25">
      <c r="B1096" s="41"/>
      <c r="C1096" s="2"/>
      <c r="D1096" s="2"/>
      <c r="E1096" s="2"/>
      <c r="F1096" s="2"/>
      <c r="G1096" s="2"/>
      <c r="H1096" s="2"/>
      <c r="I1096" s="2"/>
      <c r="J1096" s="2" t="b">
        <f>IF(C1096,VLOOKUP(C1096,list!$A$4:$B$109,3,0))</f>
        <v>0</v>
      </c>
      <c r="K1096" s="2" t="b">
        <f>IF(D1096,VLOOKUP(D1096,list!$C$4:$D$109,2,0))</f>
        <v>0</v>
      </c>
      <c r="L1096" s="4"/>
    </row>
    <row r="1097" spans="2:12" x14ac:dyDescent="0.25">
      <c r="B1097" s="41"/>
      <c r="C1097" s="2"/>
      <c r="D1097" s="2"/>
      <c r="E1097" s="2"/>
      <c r="F1097" s="2"/>
      <c r="G1097" s="2"/>
      <c r="H1097" s="2"/>
      <c r="I1097" s="2"/>
      <c r="J1097" s="2" t="b">
        <f>IF(C1097,VLOOKUP(C1097,list!$A$4:$B$109,3,0))</f>
        <v>0</v>
      </c>
      <c r="K1097" s="2" t="b">
        <f>IF(D1097,VLOOKUP(D1097,list!$C$4:$D$109,2,0))</f>
        <v>0</v>
      </c>
      <c r="L1097" s="4"/>
    </row>
    <row r="1098" spans="2:12" x14ac:dyDescent="0.25">
      <c r="B1098" s="41"/>
      <c r="C1098" s="2"/>
      <c r="D1098" s="2"/>
      <c r="E1098" s="2"/>
      <c r="F1098" s="2"/>
      <c r="G1098" s="2"/>
      <c r="H1098" s="2"/>
      <c r="I1098" s="2"/>
      <c r="J1098" s="2" t="b">
        <f>IF(C1098,VLOOKUP(C1098,list!$A$4:$B$109,3,0))</f>
        <v>0</v>
      </c>
      <c r="K1098" s="2" t="b">
        <f>IF(D1098,VLOOKUP(D1098,list!$C$4:$D$109,2,0))</f>
        <v>0</v>
      </c>
      <c r="L1098" s="4"/>
    </row>
    <row r="1099" spans="2:12" x14ac:dyDescent="0.25">
      <c r="B1099" s="41"/>
      <c r="C1099" s="2"/>
      <c r="D1099" s="2"/>
      <c r="E1099" s="2"/>
      <c r="F1099" s="2"/>
      <c r="G1099" s="2"/>
      <c r="H1099" s="2"/>
      <c r="I1099" s="2"/>
      <c r="J1099" s="2" t="b">
        <f>IF(C1099,VLOOKUP(C1099,list!$A$4:$B$109,3,0))</f>
        <v>0</v>
      </c>
      <c r="K1099" s="2" t="b">
        <f>IF(D1099,VLOOKUP(D1099,list!$C$4:$D$109,2,0))</f>
        <v>0</v>
      </c>
      <c r="L1099" s="4"/>
    </row>
    <row r="1100" spans="2:12" x14ac:dyDescent="0.25">
      <c r="B1100" s="41"/>
      <c r="C1100" s="2"/>
      <c r="D1100" s="2"/>
      <c r="E1100" s="2"/>
      <c r="F1100" s="2"/>
      <c r="G1100" s="2"/>
      <c r="H1100" s="2"/>
      <c r="I1100" s="2"/>
      <c r="J1100" s="2" t="b">
        <f>IF(C1100,VLOOKUP(C1100,list!$A$4:$B$109,3,0))</f>
        <v>0</v>
      </c>
      <c r="K1100" s="2" t="b">
        <f>IF(D1100,VLOOKUP(D1100,list!$C$4:$D$109,2,0))</f>
        <v>0</v>
      </c>
      <c r="L1100" s="4"/>
    </row>
    <row r="1101" spans="2:12" x14ac:dyDescent="0.25">
      <c r="B1101" s="41"/>
      <c r="C1101" s="2"/>
      <c r="D1101" s="2"/>
      <c r="E1101" s="2"/>
      <c r="F1101" s="2"/>
      <c r="G1101" s="2"/>
      <c r="H1101" s="2"/>
      <c r="I1101" s="2"/>
      <c r="J1101" s="2" t="b">
        <f>IF(C1101,VLOOKUP(C1101,list!$A$4:$B$109,3,0))</f>
        <v>0</v>
      </c>
      <c r="K1101" s="2" t="b">
        <f>IF(D1101,VLOOKUP(D1101,list!$C$4:$D$109,2,0))</f>
        <v>0</v>
      </c>
      <c r="L1101" s="4"/>
    </row>
    <row r="1102" spans="2:12" x14ac:dyDescent="0.25">
      <c r="B1102" s="41"/>
      <c r="C1102" s="2"/>
      <c r="D1102" s="2"/>
      <c r="E1102" s="2"/>
      <c r="F1102" s="2"/>
      <c r="G1102" s="2"/>
      <c r="H1102" s="2"/>
      <c r="I1102" s="2"/>
      <c r="J1102" s="2" t="b">
        <f>IF(C1102,VLOOKUP(C1102,list!$A$4:$B$109,3,0))</f>
        <v>0</v>
      </c>
      <c r="K1102" s="2" t="b">
        <f>IF(D1102,VLOOKUP(D1102,list!$C$4:$D$109,2,0))</f>
        <v>0</v>
      </c>
      <c r="L1102" s="4"/>
    </row>
    <row r="1103" spans="2:12" x14ac:dyDescent="0.25">
      <c r="B1103" s="41"/>
      <c r="C1103" s="2"/>
      <c r="D1103" s="2"/>
      <c r="E1103" s="2"/>
      <c r="F1103" s="2"/>
      <c r="G1103" s="2"/>
      <c r="H1103" s="2"/>
      <c r="I1103" s="2"/>
      <c r="J1103" s="2" t="b">
        <f>IF(C1103,VLOOKUP(C1103,list!$A$4:$B$109,3,0))</f>
        <v>0</v>
      </c>
      <c r="K1103" s="2" t="b">
        <f>IF(D1103,VLOOKUP(D1103,list!$C$4:$D$109,2,0))</f>
        <v>0</v>
      </c>
      <c r="L1103" s="4"/>
    </row>
    <row r="1104" spans="2:12" x14ac:dyDescent="0.25">
      <c r="B1104" s="41"/>
      <c r="C1104" s="2"/>
      <c r="D1104" s="2"/>
      <c r="E1104" s="2"/>
      <c r="F1104" s="2"/>
      <c r="G1104" s="2"/>
      <c r="H1104" s="2"/>
      <c r="I1104" s="2"/>
      <c r="J1104" s="2" t="b">
        <f>IF(C1104,VLOOKUP(C1104,list!$A$4:$B$109,3,0))</f>
        <v>0</v>
      </c>
      <c r="K1104" s="2" t="b">
        <f>IF(D1104,VLOOKUP(D1104,list!$C$4:$D$109,2,0))</f>
        <v>0</v>
      </c>
      <c r="L1104" s="4"/>
    </row>
    <row r="1105" spans="2:12" x14ac:dyDescent="0.25">
      <c r="B1105" s="41"/>
      <c r="C1105" s="2"/>
      <c r="D1105" s="2"/>
      <c r="E1105" s="2"/>
      <c r="F1105" s="2"/>
      <c r="G1105" s="2"/>
      <c r="H1105" s="2"/>
      <c r="I1105" s="2"/>
      <c r="J1105" s="2" t="b">
        <f>IF(C1105,VLOOKUP(C1105,list!$A$4:$B$109,3,0))</f>
        <v>0</v>
      </c>
      <c r="K1105" s="2" t="b">
        <f>IF(D1105,VLOOKUP(D1105,list!$C$4:$D$109,2,0))</f>
        <v>0</v>
      </c>
      <c r="L1105" s="4"/>
    </row>
    <row r="1106" spans="2:12" x14ac:dyDescent="0.25">
      <c r="B1106" s="41"/>
      <c r="C1106" s="2"/>
      <c r="D1106" s="2"/>
      <c r="E1106" s="2"/>
      <c r="F1106" s="2"/>
      <c r="G1106" s="2"/>
      <c r="H1106" s="2"/>
      <c r="I1106" s="2"/>
      <c r="J1106" s="2"/>
      <c r="K1106" s="2"/>
      <c r="L1106" s="4"/>
    </row>
    <row r="1107" spans="2:12" x14ac:dyDescent="0.25">
      <c r="B1107" s="41"/>
      <c r="C1107" s="2"/>
      <c r="D1107" s="2"/>
      <c r="E1107" s="2"/>
      <c r="F1107" s="2"/>
      <c r="G1107" s="2"/>
      <c r="H1107" s="2"/>
      <c r="I1107" s="2"/>
      <c r="J1107" s="2"/>
      <c r="K1107" s="2"/>
      <c r="L1107" s="4"/>
    </row>
    <row r="1108" spans="2:12" x14ac:dyDescent="0.25">
      <c r="B1108" s="41"/>
      <c r="C1108" s="2"/>
      <c r="D1108" s="2"/>
      <c r="E1108" s="2"/>
      <c r="F1108" s="2"/>
      <c r="G1108" s="2"/>
      <c r="H1108" s="2"/>
      <c r="I1108" s="2"/>
      <c r="J1108" s="2"/>
      <c r="K1108" s="2"/>
      <c r="L1108" s="4"/>
    </row>
    <row r="1109" spans="2:12" x14ac:dyDescent="0.25">
      <c r="B1109" s="41"/>
      <c r="C1109" s="2"/>
      <c r="D1109" s="2"/>
      <c r="E1109" s="2"/>
      <c r="F1109" s="2"/>
      <c r="G1109" s="2"/>
      <c r="H1109" s="2"/>
      <c r="I1109" s="2"/>
      <c r="J1109" s="2"/>
      <c r="K1109" s="2"/>
      <c r="L1109" s="4"/>
    </row>
    <row r="1110" spans="2:12" x14ac:dyDescent="0.25">
      <c r="B1110" s="41"/>
      <c r="C1110" s="2"/>
      <c r="D1110" s="2"/>
      <c r="E1110" s="2"/>
      <c r="F1110" s="2"/>
      <c r="G1110" s="2"/>
      <c r="H1110" s="2"/>
      <c r="I1110" s="2"/>
      <c r="J1110" s="2"/>
      <c r="K1110" s="2"/>
      <c r="L1110" s="4"/>
    </row>
    <row r="1111" spans="2:12" x14ac:dyDescent="0.25">
      <c r="B1111" s="41"/>
      <c r="C1111" s="2"/>
      <c r="D1111" s="2"/>
      <c r="E1111" s="2"/>
      <c r="F1111" s="2"/>
      <c r="G1111" s="2"/>
      <c r="H1111" s="2"/>
      <c r="I1111" s="2"/>
      <c r="J1111" s="2"/>
      <c r="K1111" s="2"/>
      <c r="L1111" s="4"/>
    </row>
    <row r="1112" spans="2:12" x14ac:dyDescent="0.25">
      <c r="B1112" s="41"/>
      <c r="C1112" s="2"/>
      <c r="D1112" s="2"/>
      <c r="E1112" s="2"/>
      <c r="F1112" s="2"/>
      <c r="G1112" s="2"/>
      <c r="H1112" s="2"/>
      <c r="I1112" s="2"/>
      <c r="J1112" s="2"/>
      <c r="K1112" s="2"/>
      <c r="L1112" s="4"/>
    </row>
    <row r="1113" spans="2:12" x14ac:dyDescent="0.25">
      <c r="B1113" s="41"/>
      <c r="C1113" s="2"/>
      <c r="D1113" s="2"/>
      <c r="E1113" s="2"/>
      <c r="F1113" s="2"/>
      <c r="G1113" s="2"/>
      <c r="H1113" s="2"/>
      <c r="I1113" s="2"/>
      <c r="J1113" s="2"/>
      <c r="K1113" s="2"/>
      <c r="L1113" s="4"/>
    </row>
    <row r="1114" spans="2:12" x14ac:dyDescent="0.25">
      <c r="B1114" s="41"/>
      <c r="C1114" s="2"/>
      <c r="D1114" s="2"/>
      <c r="E1114" s="2"/>
      <c r="F1114" s="2"/>
      <c r="G1114" s="2"/>
      <c r="H1114" s="2"/>
      <c r="I1114" s="2"/>
      <c r="J1114" s="2"/>
      <c r="K1114" s="2"/>
      <c r="L1114" s="4"/>
    </row>
    <row r="1115" spans="2:12" x14ac:dyDescent="0.25">
      <c r="B1115" s="41"/>
      <c r="C1115" s="2"/>
      <c r="D1115" s="2"/>
      <c r="E1115" s="2"/>
      <c r="F1115" s="2"/>
      <c r="G1115" s="2"/>
      <c r="H1115" s="2"/>
      <c r="I1115" s="2"/>
      <c r="J1115" s="2"/>
      <c r="K1115" s="2"/>
      <c r="L1115" s="4"/>
    </row>
    <row r="1116" spans="2:12" x14ac:dyDescent="0.25">
      <c r="B1116" s="41"/>
      <c r="C1116" s="2"/>
      <c r="D1116" s="2"/>
      <c r="E1116" s="2"/>
      <c r="F1116" s="2"/>
      <c r="G1116" s="2"/>
      <c r="H1116" s="2"/>
      <c r="I1116" s="2"/>
      <c r="J1116" s="2"/>
      <c r="K1116" s="2"/>
      <c r="L1116" s="4"/>
    </row>
    <row r="1117" spans="2:12" x14ac:dyDescent="0.25">
      <c r="B1117" s="41"/>
      <c r="C1117" s="2"/>
      <c r="D1117" s="2"/>
      <c r="E1117" s="2"/>
      <c r="F1117" s="2"/>
      <c r="G1117" s="2"/>
      <c r="H1117" s="2"/>
      <c r="I1117" s="2"/>
      <c r="J1117" s="2"/>
      <c r="K1117" s="2"/>
      <c r="L1117" s="4"/>
    </row>
    <row r="1118" spans="2:12" x14ac:dyDescent="0.25">
      <c r="B1118" s="41"/>
      <c r="C1118" s="2"/>
      <c r="D1118" s="2"/>
      <c r="E1118" s="2"/>
      <c r="F1118" s="2"/>
      <c r="G1118" s="2"/>
      <c r="H1118" s="2"/>
      <c r="I1118" s="2"/>
      <c r="J1118" s="2"/>
      <c r="K1118" s="2"/>
      <c r="L1118" s="4"/>
    </row>
    <row r="1119" spans="2:12" x14ac:dyDescent="0.25">
      <c r="B1119" s="41"/>
      <c r="C1119" s="2"/>
      <c r="D1119" s="2"/>
      <c r="E1119" s="2"/>
      <c r="F1119" s="2"/>
      <c r="G1119" s="2"/>
      <c r="H1119" s="2"/>
      <c r="I1119" s="2"/>
      <c r="J1119" s="2"/>
      <c r="K1119" s="2"/>
      <c r="L1119" s="4"/>
    </row>
    <row r="1120" spans="2:12" x14ac:dyDescent="0.25">
      <c r="B1120" s="41"/>
      <c r="C1120" s="2"/>
      <c r="D1120" s="2"/>
      <c r="E1120" s="2"/>
      <c r="F1120" s="2"/>
      <c r="G1120" s="2"/>
      <c r="H1120" s="2"/>
      <c r="I1120" s="2"/>
      <c r="J1120" s="2"/>
      <c r="K1120" s="2"/>
      <c r="L1120" s="4"/>
    </row>
    <row r="1121" spans="2:12" x14ac:dyDescent="0.25">
      <c r="B1121" s="41"/>
      <c r="C1121" s="2"/>
      <c r="D1121" s="2"/>
      <c r="E1121" s="2"/>
      <c r="F1121" s="2"/>
      <c r="G1121" s="2"/>
      <c r="H1121" s="2"/>
      <c r="I1121" s="2"/>
      <c r="J1121" s="2"/>
      <c r="K1121" s="2"/>
      <c r="L1121" s="4"/>
    </row>
    <row r="1122" spans="2:12" x14ac:dyDescent="0.25">
      <c r="B1122" s="41"/>
      <c r="C1122" s="2"/>
      <c r="D1122" s="2"/>
      <c r="E1122" s="2"/>
      <c r="F1122" s="2"/>
      <c r="G1122" s="2"/>
      <c r="H1122" s="2"/>
      <c r="I1122" s="2"/>
      <c r="J1122" s="2"/>
      <c r="K1122" s="2"/>
      <c r="L1122" s="4"/>
    </row>
    <row r="1123" spans="2:12" x14ac:dyDescent="0.25">
      <c r="B1123" s="41"/>
      <c r="C1123" s="2"/>
      <c r="D1123" s="2"/>
      <c r="E1123" s="2"/>
      <c r="F1123" s="2"/>
      <c r="G1123" s="2"/>
      <c r="H1123" s="2"/>
      <c r="I1123" s="2"/>
      <c r="J1123" s="2"/>
      <c r="K1123" s="2"/>
      <c r="L1123" s="4"/>
    </row>
    <row r="1124" spans="2:12" x14ac:dyDescent="0.25">
      <c r="B1124" s="41"/>
      <c r="C1124" s="2"/>
      <c r="D1124" s="2"/>
      <c r="E1124" s="2"/>
      <c r="F1124" s="2"/>
      <c r="G1124" s="2"/>
      <c r="H1124" s="2"/>
      <c r="I1124" s="2"/>
      <c r="J1124" s="2"/>
      <c r="K1124" s="2"/>
      <c r="L1124" s="4"/>
    </row>
    <row r="1125" spans="2:12" x14ac:dyDescent="0.25">
      <c r="B1125" s="41"/>
      <c r="C1125" s="2"/>
      <c r="D1125" s="2"/>
      <c r="E1125" s="2"/>
      <c r="F1125" s="2"/>
      <c r="G1125" s="2"/>
      <c r="H1125" s="2"/>
      <c r="I1125" s="2"/>
      <c r="J1125" s="2"/>
      <c r="K1125" s="2"/>
      <c r="L1125" s="4"/>
    </row>
    <row r="1126" spans="2:12" x14ac:dyDescent="0.25">
      <c r="B1126" s="41"/>
      <c r="C1126" s="2"/>
      <c r="D1126" s="2"/>
      <c r="E1126" s="2"/>
      <c r="F1126" s="2"/>
      <c r="G1126" s="2"/>
      <c r="H1126" s="2"/>
      <c r="I1126" s="2"/>
      <c r="J1126" s="2"/>
      <c r="K1126" s="2"/>
      <c r="L1126" s="4"/>
    </row>
    <row r="1127" spans="2:12" x14ac:dyDescent="0.25">
      <c r="B1127" s="41"/>
      <c r="C1127" s="2"/>
      <c r="D1127" s="2"/>
      <c r="E1127" s="2"/>
      <c r="F1127" s="2"/>
      <c r="G1127" s="2"/>
      <c r="H1127" s="2"/>
      <c r="I1127" s="2"/>
      <c r="J1127" s="2"/>
      <c r="K1127" s="2"/>
      <c r="L1127" s="4"/>
    </row>
    <row r="1128" spans="2:12" x14ac:dyDescent="0.25">
      <c r="B1128" s="41"/>
      <c r="C1128" s="2"/>
      <c r="D1128" s="2"/>
      <c r="E1128" s="2"/>
      <c r="F1128" s="2"/>
      <c r="G1128" s="2"/>
      <c r="H1128" s="2"/>
      <c r="I1128" s="2"/>
      <c r="J1128" s="2"/>
      <c r="K1128" s="2"/>
      <c r="L1128" s="4"/>
    </row>
    <row r="1129" spans="2:12" x14ac:dyDescent="0.25">
      <c r="B1129" s="41"/>
      <c r="C1129" s="2"/>
      <c r="D1129" s="2"/>
      <c r="E1129" s="2"/>
      <c r="F1129" s="2"/>
      <c r="G1129" s="2"/>
      <c r="H1129" s="2"/>
      <c r="I1129" s="2"/>
      <c r="J1129" s="2"/>
      <c r="K1129" s="2"/>
      <c r="L1129" s="4"/>
    </row>
    <row r="1130" spans="2:12" x14ac:dyDescent="0.25">
      <c r="B1130" s="41"/>
      <c r="C1130" s="2"/>
      <c r="D1130" s="2"/>
      <c r="E1130" s="2"/>
      <c r="F1130" s="2"/>
      <c r="G1130" s="2"/>
      <c r="H1130" s="2"/>
      <c r="I1130" s="2"/>
      <c r="J1130" s="2"/>
      <c r="K1130" s="2"/>
      <c r="L1130" s="4"/>
    </row>
    <row r="1131" spans="2:12" x14ac:dyDescent="0.25">
      <c r="B1131" s="41"/>
      <c r="C1131" s="2"/>
      <c r="D1131" s="2"/>
      <c r="E1131" s="2"/>
      <c r="F1131" s="2"/>
      <c r="G1131" s="2"/>
      <c r="H1131" s="2"/>
      <c r="I1131" s="2"/>
      <c r="J1131" s="2"/>
      <c r="K1131" s="2"/>
      <c r="L1131" s="4"/>
    </row>
    <row r="1132" spans="2:12" x14ac:dyDescent="0.25">
      <c r="B1132" s="41"/>
      <c r="C1132" s="2"/>
      <c r="D1132" s="2"/>
      <c r="E1132" s="2"/>
      <c r="F1132" s="2"/>
      <c r="G1132" s="2"/>
      <c r="H1132" s="2"/>
      <c r="I1132" s="2"/>
      <c r="J1132" s="2"/>
      <c r="K1132" s="2"/>
      <c r="L1132" s="4"/>
    </row>
    <row r="1133" spans="2:12" x14ac:dyDescent="0.25">
      <c r="B1133" s="41"/>
      <c r="C1133" s="2"/>
      <c r="D1133" s="2"/>
      <c r="E1133" s="2"/>
      <c r="F1133" s="2"/>
      <c r="G1133" s="2"/>
      <c r="H1133" s="2"/>
      <c r="I1133" s="2"/>
      <c r="J1133" s="2"/>
      <c r="K1133" s="2"/>
      <c r="L1133" s="4"/>
    </row>
    <row r="1134" spans="2:12" x14ac:dyDescent="0.25">
      <c r="B1134" s="41"/>
      <c r="C1134" s="2"/>
      <c r="D1134" s="2"/>
      <c r="E1134" s="2"/>
      <c r="F1134" s="2"/>
      <c r="G1134" s="2"/>
      <c r="H1134" s="2"/>
      <c r="I1134" s="2"/>
      <c r="J1134" s="2"/>
      <c r="K1134" s="2"/>
      <c r="L1134" s="4"/>
    </row>
    <row r="1135" spans="2:12" x14ac:dyDescent="0.25">
      <c r="B1135" s="41"/>
      <c r="C1135" s="2"/>
      <c r="D1135" s="2"/>
      <c r="E1135" s="2"/>
      <c r="F1135" s="2"/>
      <c r="G1135" s="2"/>
      <c r="H1135" s="2"/>
      <c r="I1135" s="2"/>
      <c r="J1135" s="2"/>
      <c r="K1135" s="2"/>
      <c r="L1135" s="4"/>
    </row>
    <row r="1136" spans="2:12" x14ac:dyDescent="0.25">
      <c r="B1136" s="41"/>
      <c r="C1136" s="2"/>
      <c r="D1136" s="2"/>
      <c r="E1136" s="2"/>
      <c r="F1136" s="2"/>
      <c r="G1136" s="2"/>
      <c r="H1136" s="2"/>
      <c r="I1136" s="2"/>
      <c r="J1136" s="2"/>
      <c r="K1136" s="2"/>
      <c r="L1136" s="4"/>
    </row>
    <row r="1137" spans="2:12" x14ac:dyDescent="0.25">
      <c r="B1137" s="41"/>
      <c r="C1137" s="2"/>
      <c r="D1137" s="2"/>
      <c r="E1137" s="2"/>
      <c r="F1137" s="2"/>
      <c r="G1137" s="2"/>
      <c r="H1137" s="2"/>
      <c r="I1137" s="2"/>
      <c r="J1137" s="2"/>
      <c r="K1137" s="2"/>
      <c r="L1137" s="4"/>
    </row>
    <row r="1138" spans="2:12" x14ac:dyDescent="0.25">
      <c r="B1138" s="41"/>
      <c r="C1138" s="2"/>
      <c r="D1138" s="2"/>
      <c r="E1138" s="2"/>
      <c r="F1138" s="2"/>
      <c r="G1138" s="2"/>
      <c r="H1138" s="2"/>
      <c r="I1138" s="2"/>
      <c r="J1138" s="2"/>
      <c r="K1138" s="2"/>
      <c r="L1138" s="4"/>
    </row>
    <row r="1139" spans="2:12" x14ac:dyDescent="0.25">
      <c r="B1139" s="41"/>
      <c r="C1139" s="2"/>
      <c r="D1139" s="2"/>
      <c r="E1139" s="2"/>
      <c r="F1139" s="2"/>
      <c r="G1139" s="2"/>
      <c r="H1139" s="2"/>
      <c r="I1139" s="2"/>
      <c r="J1139" s="2"/>
      <c r="K1139" s="2"/>
      <c r="L1139" s="4"/>
    </row>
    <row r="1140" spans="2:12" x14ac:dyDescent="0.25">
      <c r="B1140" s="41"/>
      <c r="C1140" s="2"/>
      <c r="D1140" s="2"/>
      <c r="E1140" s="2"/>
      <c r="F1140" s="2"/>
      <c r="G1140" s="2"/>
      <c r="H1140" s="2"/>
      <c r="I1140" s="2"/>
      <c r="J1140" s="2"/>
      <c r="K1140" s="2"/>
      <c r="L1140" s="4"/>
    </row>
    <row r="1141" spans="2:12" x14ac:dyDescent="0.25">
      <c r="B1141" s="41"/>
      <c r="C1141" s="2"/>
      <c r="D1141" s="2"/>
      <c r="E1141" s="2"/>
      <c r="F1141" s="2"/>
      <c r="G1141" s="2"/>
      <c r="H1141" s="2"/>
      <c r="I1141" s="2"/>
      <c r="J1141" s="2"/>
      <c r="K1141" s="2"/>
      <c r="L1141" s="4"/>
    </row>
    <row r="1142" spans="2:12" x14ac:dyDescent="0.25">
      <c r="B1142" s="41"/>
      <c r="C1142" s="2"/>
      <c r="D1142" s="2"/>
      <c r="E1142" s="2"/>
      <c r="F1142" s="2"/>
      <c r="G1142" s="2"/>
      <c r="H1142" s="2"/>
      <c r="I1142" s="2"/>
      <c r="J1142" s="2"/>
      <c r="K1142" s="2"/>
      <c r="L1142" s="4"/>
    </row>
    <row r="1143" spans="2:12" x14ac:dyDescent="0.25">
      <c r="B1143" s="41"/>
      <c r="C1143" s="2"/>
      <c r="D1143" s="2"/>
      <c r="E1143" s="2"/>
      <c r="F1143" s="2"/>
      <c r="G1143" s="2"/>
      <c r="H1143" s="2"/>
      <c r="I1143" s="2"/>
      <c r="J1143" s="2"/>
      <c r="K1143" s="2"/>
      <c r="L1143" s="4"/>
    </row>
    <row r="1144" spans="2:12" x14ac:dyDescent="0.25">
      <c r="B1144" s="41"/>
      <c r="C1144" s="2"/>
      <c r="D1144" s="2"/>
      <c r="E1144" s="2"/>
      <c r="F1144" s="2"/>
      <c r="G1144" s="2"/>
      <c r="H1144" s="2"/>
      <c r="I1144" s="2"/>
      <c r="J1144" s="2"/>
      <c r="K1144" s="2"/>
      <c r="L1144" s="4"/>
    </row>
    <row r="1145" spans="2:12" x14ac:dyDescent="0.25">
      <c r="B1145" s="41"/>
      <c r="C1145" s="2"/>
      <c r="D1145" s="2"/>
      <c r="E1145" s="2"/>
      <c r="F1145" s="2"/>
      <c r="G1145" s="2"/>
      <c r="H1145" s="2"/>
      <c r="I1145" s="2"/>
      <c r="J1145" s="2"/>
      <c r="K1145" s="2"/>
      <c r="L1145" s="4"/>
    </row>
    <row r="1146" spans="2:12" x14ac:dyDescent="0.25">
      <c r="B1146" s="41"/>
      <c r="C1146" s="2"/>
      <c r="D1146" s="2"/>
      <c r="E1146" s="2"/>
      <c r="F1146" s="2"/>
      <c r="G1146" s="2"/>
      <c r="H1146" s="2"/>
      <c r="I1146" s="2"/>
      <c r="J1146" s="2"/>
      <c r="K1146" s="2"/>
      <c r="L1146" s="4"/>
    </row>
    <row r="1147" spans="2:12" x14ac:dyDescent="0.25">
      <c r="B1147" s="41"/>
      <c r="C1147" s="2"/>
      <c r="D1147" s="2"/>
      <c r="E1147" s="2"/>
      <c r="F1147" s="2"/>
      <c r="G1147" s="2"/>
      <c r="H1147" s="2"/>
      <c r="I1147" s="2"/>
      <c r="J1147" s="2"/>
      <c r="K1147" s="2"/>
      <c r="L1147" s="4"/>
    </row>
    <row r="1148" spans="2:12" x14ac:dyDescent="0.25">
      <c r="B1148" s="41"/>
      <c r="C1148" s="2"/>
      <c r="D1148" s="2"/>
      <c r="E1148" s="2"/>
      <c r="F1148" s="2"/>
      <c r="G1148" s="2"/>
      <c r="H1148" s="2"/>
      <c r="I1148" s="2"/>
      <c r="J1148" s="2"/>
      <c r="K1148" s="2"/>
      <c r="L1148" s="4"/>
    </row>
    <row r="1149" spans="2:12" x14ac:dyDescent="0.25">
      <c r="B1149" s="41"/>
      <c r="C1149" s="2"/>
      <c r="D1149" s="2"/>
      <c r="E1149" s="2"/>
      <c r="F1149" s="2"/>
      <c r="G1149" s="2"/>
      <c r="H1149" s="2"/>
      <c r="I1149" s="2"/>
      <c r="J1149" s="2"/>
      <c r="K1149" s="2"/>
      <c r="L1149" s="4"/>
    </row>
    <row r="1150" spans="2:12" x14ac:dyDescent="0.25">
      <c r="B1150" s="41"/>
      <c r="C1150" s="2"/>
      <c r="D1150" s="2"/>
      <c r="E1150" s="2"/>
      <c r="F1150" s="2"/>
      <c r="G1150" s="2"/>
      <c r="H1150" s="2"/>
      <c r="I1150" s="2"/>
      <c r="J1150" s="2"/>
      <c r="K1150" s="2"/>
      <c r="L1150" s="4"/>
    </row>
    <row r="1151" spans="2:12" x14ac:dyDescent="0.25">
      <c r="B1151" s="41"/>
      <c r="C1151" s="2"/>
      <c r="D1151" s="2"/>
      <c r="E1151" s="2"/>
      <c r="F1151" s="2"/>
      <c r="G1151" s="2"/>
      <c r="H1151" s="2"/>
      <c r="I1151" s="2"/>
      <c r="J1151" s="2"/>
      <c r="K1151" s="2"/>
      <c r="L1151" s="4"/>
    </row>
    <row r="1152" spans="2:12" x14ac:dyDescent="0.25">
      <c r="B1152" s="41"/>
      <c r="C1152" s="2"/>
      <c r="D1152" s="2"/>
      <c r="E1152" s="2"/>
      <c r="F1152" s="2"/>
      <c r="G1152" s="2"/>
      <c r="H1152" s="2"/>
      <c r="I1152" s="2"/>
      <c r="J1152" s="2"/>
      <c r="K1152" s="2"/>
      <c r="L1152" s="4"/>
    </row>
    <row r="1153" spans="2:12" x14ac:dyDescent="0.25">
      <c r="B1153" s="41"/>
      <c r="C1153" s="2"/>
      <c r="D1153" s="2"/>
      <c r="E1153" s="2"/>
      <c r="F1153" s="2"/>
      <c r="G1153" s="2"/>
      <c r="H1153" s="2"/>
      <c r="I1153" s="2"/>
      <c r="J1153" s="2"/>
      <c r="K1153" s="2"/>
      <c r="L1153" s="4"/>
    </row>
    <row r="1154" spans="2:12" x14ac:dyDescent="0.25">
      <c r="B1154" s="41"/>
      <c r="C1154" s="2"/>
      <c r="D1154" s="2"/>
      <c r="E1154" s="2"/>
      <c r="F1154" s="2"/>
      <c r="G1154" s="2"/>
      <c r="H1154" s="2"/>
      <c r="I1154" s="2"/>
      <c r="J1154" s="2"/>
      <c r="K1154" s="2"/>
      <c r="L1154" s="4"/>
    </row>
    <row r="1155" spans="2:12" x14ac:dyDescent="0.25">
      <c r="B1155" s="41"/>
      <c r="C1155" s="2"/>
      <c r="D1155" s="2"/>
      <c r="E1155" s="2"/>
      <c r="F1155" s="2"/>
      <c r="G1155" s="2"/>
      <c r="H1155" s="2"/>
      <c r="I1155" s="2"/>
      <c r="J1155" s="2"/>
      <c r="K1155" s="2"/>
      <c r="L1155" s="4"/>
    </row>
    <row r="1156" spans="2:12" x14ac:dyDescent="0.25">
      <c r="B1156" s="41"/>
      <c r="C1156" s="2"/>
      <c r="D1156" s="2"/>
      <c r="E1156" s="2"/>
      <c r="F1156" s="2"/>
      <c r="G1156" s="2"/>
      <c r="H1156" s="2"/>
      <c r="I1156" s="2"/>
      <c r="J1156" s="2"/>
      <c r="K1156" s="2"/>
      <c r="L1156" s="4"/>
    </row>
    <row r="1157" spans="2:12" x14ac:dyDescent="0.25">
      <c r="B1157" s="41"/>
      <c r="C1157" s="2"/>
      <c r="D1157" s="2"/>
      <c r="E1157" s="2"/>
      <c r="F1157" s="2"/>
      <c r="G1157" s="2"/>
      <c r="H1157" s="2"/>
      <c r="I1157" s="2"/>
      <c r="J1157" s="2"/>
      <c r="K1157" s="2"/>
      <c r="L1157" s="4"/>
    </row>
    <row r="1158" spans="2:12" x14ac:dyDescent="0.25">
      <c r="B1158" s="41"/>
      <c r="C1158" s="2"/>
      <c r="D1158" s="2"/>
      <c r="E1158" s="2"/>
      <c r="F1158" s="2"/>
      <c r="G1158" s="2"/>
      <c r="H1158" s="2"/>
      <c r="I1158" s="2"/>
      <c r="J1158" s="2"/>
      <c r="K1158" s="2"/>
      <c r="L1158" s="4"/>
    </row>
    <row r="1159" spans="2:12" x14ac:dyDescent="0.25">
      <c r="B1159" s="41"/>
      <c r="C1159" s="2"/>
      <c r="D1159" s="2"/>
      <c r="E1159" s="2"/>
      <c r="F1159" s="2"/>
      <c r="G1159" s="2"/>
      <c r="H1159" s="2"/>
      <c r="I1159" s="2"/>
      <c r="J1159" s="2"/>
      <c r="K1159" s="2"/>
      <c r="L1159" s="4"/>
    </row>
    <row r="1160" spans="2:12" x14ac:dyDescent="0.25">
      <c r="B1160" s="41"/>
      <c r="C1160" s="2"/>
      <c r="D1160" s="2"/>
      <c r="E1160" s="2"/>
      <c r="F1160" s="2"/>
      <c r="G1160" s="2"/>
      <c r="H1160" s="2"/>
      <c r="I1160" s="2"/>
      <c r="J1160" s="2"/>
      <c r="K1160" s="2"/>
      <c r="L1160" s="4"/>
    </row>
    <row r="1161" spans="2:12" x14ac:dyDescent="0.25">
      <c r="B1161" s="41"/>
      <c r="C1161" s="2"/>
      <c r="D1161" s="2"/>
      <c r="E1161" s="2"/>
      <c r="F1161" s="2"/>
      <c r="G1161" s="2"/>
      <c r="H1161" s="2"/>
      <c r="I1161" s="2"/>
      <c r="J1161" s="2"/>
      <c r="K1161" s="2"/>
      <c r="L1161" s="4"/>
    </row>
    <row r="1162" spans="2:12" x14ac:dyDescent="0.25">
      <c r="B1162" s="41"/>
      <c r="C1162" s="2"/>
      <c r="D1162" s="2"/>
      <c r="E1162" s="2"/>
      <c r="F1162" s="2"/>
      <c r="G1162" s="2"/>
      <c r="H1162" s="2"/>
      <c r="I1162" s="2"/>
      <c r="J1162" s="2"/>
      <c r="K1162" s="2"/>
      <c r="L1162" s="4"/>
    </row>
    <row r="1163" spans="2:12" x14ac:dyDescent="0.25">
      <c r="B1163" s="41"/>
      <c r="C1163" s="2"/>
      <c r="D1163" s="2"/>
      <c r="E1163" s="2"/>
      <c r="F1163" s="2"/>
      <c r="G1163" s="2"/>
      <c r="H1163" s="2"/>
      <c r="I1163" s="2"/>
      <c r="J1163" s="2"/>
      <c r="K1163" s="2"/>
      <c r="L1163" s="4"/>
    </row>
    <row r="1164" spans="2:12" x14ac:dyDescent="0.25">
      <c r="B1164" s="41"/>
      <c r="C1164" s="2"/>
      <c r="D1164" s="2"/>
      <c r="E1164" s="2"/>
      <c r="F1164" s="2"/>
      <c r="G1164" s="2"/>
      <c r="H1164" s="2"/>
      <c r="I1164" s="2"/>
      <c r="J1164" s="2"/>
      <c r="K1164" s="2"/>
      <c r="L1164" s="4"/>
    </row>
    <row r="1165" spans="2:12" x14ac:dyDescent="0.25">
      <c r="B1165" s="41"/>
      <c r="C1165" s="2"/>
      <c r="D1165" s="2"/>
      <c r="E1165" s="2"/>
      <c r="F1165" s="2"/>
      <c r="G1165" s="2"/>
      <c r="H1165" s="2"/>
      <c r="I1165" s="2"/>
      <c r="J1165" s="2"/>
      <c r="K1165" s="2"/>
      <c r="L1165" s="4"/>
    </row>
    <row r="1166" spans="2:12" x14ac:dyDescent="0.25">
      <c r="B1166" s="41"/>
      <c r="C1166" s="2"/>
      <c r="D1166" s="2"/>
      <c r="E1166" s="2"/>
      <c r="F1166" s="2"/>
      <c r="G1166" s="2"/>
      <c r="H1166" s="2"/>
      <c r="I1166" s="2"/>
      <c r="J1166" s="2"/>
      <c r="K1166" s="2"/>
      <c r="L1166" s="4"/>
    </row>
    <row r="1167" spans="2:12" x14ac:dyDescent="0.25">
      <c r="B1167" s="41"/>
      <c r="C1167" s="2"/>
      <c r="D1167" s="2"/>
      <c r="E1167" s="2"/>
      <c r="F1167" s="2"/>
      <c r="G1167" s="2"/>
      <c r="H1167" s="2"/>
      <c r="I1167" s="2"/>
      <c r="J1167" s="2"/>
      <c r="K1167" s="2"/>
      <c r="L1167" s="4"/>
    </row>
    <row r="1168" spans="2:12" x14ac:dyDescent="0.25">
      <c r="B1168" s="41"/>
      <c r="C1168" s="2"/>
      <c r="D1168" s="2"/>
      <c r="E1168" s="2"/>
      <c r="F1168" s="2"/>
      <c r="G1168" s="2"/>
      <c r="H1168" s="2"/>
      <c r="I1168" s="2"/>
      <c r="J1168" s="2"/>
      <c r="K1168" s="2"/>
      <c r="L1168" s="4"/>
    </row>
    <row r="1169" spans="2:12" x14ac:dyDescent="0.25">
      <c r="B1169" s="41"/>
      <c r="C1169" s="2"/>
      <c r="D1169" s="2"/>
      <c r="E1169" s="2"/>
      <c r="F1169" s="2"/>
      <c r="G1169" s="2"/>
      <c r="H1169" s="2"/>
      <c r="I1169" s="2"/>
      <c r="J1169" s="2"/>
      <c r="K1169" s="2"/>
      <c r="L1169" s="4"/>
    </row>
    <row r="1170" spans="2:12" x14ac:dyDescent="0.25">
      <c r="B1170" s="41"/>
      <c r="C1170" s="2"/>
      <c r="D1170" s="2"/>
      <c r="E1170" s="2"/>
      <c r="F1170" s="2"/>
      <c r="G1170" s="2"/>
      <c r="H1170" s="2"/>
      <c r="I1170" s="2"/>
      <c r="J1170" s="2"/>
      <c r="K1170" s="2"/>
      <c r="L1170" s="4"/>
    </row>
    <row r="1171" spans="2:12" x14ac:dyDescent="0.25">
      <c r="B1171" s="41"/>
      <c r="C1171" s="2"/>
      <c r="D1171" s="2"/>
      <c r="E1171" s="2"/>
      <c r="F1171" s="2"/>
      <c r="G1171" s="2"/>
      <c r="H1171" s="2"/>
      <c r="I1171" s="2"/>
      <c r="J1171" s="2"/>
      <c r="K1171" s="2"/>
      <c r="L1171" s="4"/>
    </row>
    <row r="1172" spans="2:12" x14ac:dyDescent="0.25">
      <c r="B1172" s="41"/>
      <c r="C1172" s="2"/>
      <c r="D1172" s="2"/>
      <c r="E1172" s="2"/>
      <c r="F1172" s="2"/>
      <c r="G1172" s="2"/>
      <c r="H1172" s="2"/>
      <c r="I1172" s="2"/>
      <c r="J1172" s="2"/>
      <c r="K1172" s="2"/>
      <c r="L1172" s="4"/>
    </row>
    <row r="1173" spans="2:12" x14ac:dyDescent="0.25">
      <c r="B1173" s="41"/>
      <c r="C1173" s="2"/>
      <c r="D1173" s="2"/>
      <c r="E1173" s="2"/>
      <c r="F1173" s="2"/>
      <c r="G1173" s="2"/>
      <c r="H1173" s="2"/>
      <c r="I1173" s="2"/>
      <c r="J1173" s="2"/>
      <c r="K1173" s="2"/>
      <c r="L1173" s="4"/>
    </row>
    <row r="1174" spans="2:12" x14ac:dyDescent="0.25">
      <c r="B1174" s="41"/>
      <c r="C1174" s="2"/>
      <c r="D1174" s="2"/>
      <c r="E1174" s="2"/>
      <c r="F1174" s="2"/>
      <c r="G1174" s="2"/>
      <c r="H1174" s="2"/>
      <c r="I1174" s="2"/>
      <c r="J1174" s="2"/>
      <c r="K1174" s="2"/>
      <c r="L1174" s="4"/>
    </row>
    <row r="1175" spans="2:12" x14ac:dyDescent="0.25">
      <c r="B1175" s="41"/>
      <c r="C1175" s="2"/>
      <c r="D1175" s="2"/>
      <c r="E1175" s="2"/>
      <c r="F1175" s="2"/>
      <c r="G1175" s="2"/>
      <c r="H1175" s="2"/>
      <c r="I1175" s="2"/>
      <c r="J1175" s="2"/>
      <c r="K1175" s="2"/>
      <c r="L1175" s="4"/>
    </row>
    <row r="1176" spans="2:12" x14ac:dyDescent="0.25">
      <c r="B1176" s="41"/>
      <c r="C1176" s="2"/>
      <c r="D1176" s="2"/>
      <c r="E1176" s="2"/>
      <c r="F1176" s="2"/>
      <c r="G1176" s="2"/>
      <c r="H1176" s="2"/>
      <c r="I1176" s="2"/>
      <c r="J1176" s="2"/>
      <c r="K1176" s="2"/>
      <c r="L1176" s="4"/>
    </row>
    <row r="1177" spans="2:12" x14ac:dyDescent="0.25">
      <c r="B1177" s="41"/>
      <c r="C1177" s="2"/>
      <c r="D1177" s="2"/>
      <c r="E1177" s="2"/>
      <c r="F1177" s="2"/>
      <c r="G1177" s="2"/>
      <c r="H1177" s="2"/>
      <c r="I1177" s="2"/>
      <c r="J1177" s="2"/>
      <c r="K1177" s="2"/>
      <c r="L1177" s="4"/>
    </row>
    <row r="1178" spans="2:12" x14ac:dyDescent="0.25">
      <c r="B1178" s="41"/>
      <c r="C1178" s="2"/>
      <c r="D1178" s="2"/>
      <c r="E1178" s="2"/>
      <c r="F1178" s="2"/>
      <c r="G1178" s="2"/>
      <c r="H1178" s="2"/>
      <c r="I1178" s="2"/>
      <c r="J1178" s="2"/>
      <c r="K1178" s="2"/>
      <c r="L1178" s="4"/>
    </row>
    <row r="1179" spans="2:12" x14ac:dyDescent="0.25">
      <c r="B1179" s="41"/>
      <c r="C1179" s="2"/>
      <c r="D1179" s="2"/>
      <c r="E1179" s="2"/>
      <c r="F1179" s="2"/>
      <c r="G1179" s="2"/>
      <c r="H1179" s="2"/>
      <c r="I1179" s="2"/>
      <c r="J1179" s="2"/>
      <c r="K1179" s="2"/>
      <c r="L1179" s="4"/>
    </row>
    <row r="1180" spans="2:12" x14ac:dyDescent="0.25">
      <c r="B1180" s="41"/>
      <c r="C1180" s="2"/>
      <c r="D1180" s="2"/>
      <c r="E1180" s="2"/>
      <c r="F1180" s="2"/>
      <c r="G1180" s="2"/>
      <c r="H1180" s="2"/>
      <c r="I1180" s="2"/>
      <c r="J1180" s="2"/>
      <c r="K1180" s="2"/>
      <c r="L1180" s="4"/>
    </row>
    <row r="1181" spans="2:12" x14ac:dyDescent="0.25">
      <c r="B1181" s="41"/>
      <c r="C1181" s="2"/>
      <c r="D1181" s="2"/>
      <c r="E1181" s="2"/>
      <c r="F1181" s="2"/>
      <c r="G1181" s="2"/>
      <c r="H1181" s="2"/>
      <c r="I1181" s="2"/>
      <c r="J1181" s="2"/>
      <c r="K1181" s="2"/>
      <c r="L1181" s="4"/>
    </row>
    <row r="1182" spans="2:12" x14ac:dyDescent="0.25">
      <c r="B1182" s="41"/>
      <c r="C1182" s="2"/>
      <c r="D1182" s="2"/>
      <c r="E1182" s="2"/>
      <c r="F1182" s="2"/>
      <c r="G1182" s="2"/>
      <c r="H1182" s="2"/>
      <c r="I1182" s="2"/>
      <c r="J1182" s="2"/>
      <c r="K1182" s="2"/>
      <c r="L1182" s="4"/>
    </row>
    <row r="1183" spans="2:12" x14ac:dyDescent="0.25">
      <c r="B1183" s="41"/>
      <c r="C1183" s="2"/>
      <c r="D1183" s="2"/>
      <c r="E1183" s="2"/>
      <c r="F1183" s="2"/>
      <c r="G1183" s="2"/>
      <c r="H1183" s="2"/>
      <c r="I1183" s="2"/>
      <c r="J1183" s="2"/>
      <c r="K1183" s="2"/>
      <c r="L1183" s="4"/>
    </row>
    <row r="1184" spans="2:12" x14ac:dyDescent="0.25">
      <c r="B1184" s="41"/>
      <c r="C1184" s="2"/>
      <c r="D1184" s="2"/>
      <c r="E1184" s="2"/>
      <c r="F1184" s="2"/>
      <c r="G1184" s="2"/>
      <c r="H1184" s="2"/>
      <c r="I1184" s="2"/>
      <c r="J1184" s="2"/>
      <c r="K1184" s="2"/>
      <c r="L1184" s="4"/>
    </row>
    <row r="1185" spans="2:12" x14ac:dyDescent="0.25">
      <c r="B1185" s="41"/>
      <c r="C1185" s="2"/>
      <c r="D1185" s="2"/>
      <c r="E1185" s="2"/>
      <c r="F1185" s="2"/>
      <c r="G1185" s="2"/>
      <c r="H1185" s="2"/>
      <c r="I1185" s="2"/>
      <c r="J1185" s="2"/>
      <c r="K1185" s="2"/>
      <c r="L1185" s="4"/>
    </row>
    <row r="1186" spans="2:12" x14ac:dyDescent="0.25">
      <c r="B1186" s="41"/>
      <c r="C1186" s="2"/>
      <c r="D1186" s="2"/>
      <c r="E1186" s="2"/>
      <c r="F1186" s="2"/>
      <c r="G1186" s="2"/>
      <c r="H1186" s="2"/>
      <c r="I1186" s="2"/>
      <c r="J1186" s="2"/>
      <c r="K1186" s="2"/>
      <c r="L1186" s="4"/>
    </row>
    <row r="1187" spans="2:12" x14ac:dyDescent="0.25">
      <c r="B1187" s="41"/>
      <c r="C1187" s="2"/>
      <c r="D1187" s="2"/>
      <c r="E1187" s="2"/>
      <c r="F1187" s="2"/>
      <c r="G1187" s="2"/>
      <c r="H1187" s="2"/>
      <c r="I1187" s="2"/>
      <c r="J1187" s="2"/>
      <c r="K1187" s="2"/>
      <c r="L1187" s="4"/>
    </row>
    <row r="1188" spans="2:12" x14ac:dyDescent="0.25">
      <c r="B1188" s="41"/>
      <c r="C1188" s="2"/>
      <c r="D1188" s="2"/>
      <c r="E1188" s="2"/>
      <c r="F1188" s="2"/>
      <c r="G1188" s="2"/>
      <c r="H1188" s="2"/>
      <c r="I1188" s="2"/>
      <c r="J1188" s="2"/>
      <c r="K1188" s="2"/>
      <c r="L1188" s="4"/>
    </row>
    <row r="1189" spans="2:12" x14ac:dyDescent="0.25">
      <c r="B1189" s="41"/>
      <c r="C1189" s="2"/>
      <c r="D1189" s="2"/>
      <c r="E1189" s="2"/>
      <c r="F1189" s="2"/>
      <c r="G1189" s="2"/>
      <c r="H1189" s="2"/>
      <c r="I1189" s="2"/>
      <c r="J1189" s="2"/>
      <c r="K1189" s="2"/>
      <c r="L1189" s="4"/>
    </row>
    <row r="1190" spans="2:12" x14ac:dyDescent="0.25">
      <c r="B1190" s="41"/>
      <c r="C1190" s="2"/>
      <c r="D1190" s="2"/>
      <c r="E1190" s="2"/>
      <c r="F1190" s="2"/>
      <c r="G1190" s="2"/>
      <c r="H1190" s="2"/>
      <c r="I1190" s="2"/>
      <c r="J1190" s="2"/>
      <c r="K1190" s="2"/>
      <c r="L1190" s="4"/>
    </row>
    <row r="1191" spans="2:12" x14ac:dyDescent="0.25">
      <c r="B1191" s="41"/>
      <c r="C1191" s="2"/>
      <c r="D1191" s="2"/>
      <c r="E1191" s="2"/>
      <c r="F1191" s="2"/>
      <c r="G1191" s="2"/>
      <c r="H1191" s="2"/>
      <c r="I1191" s="2"/>
      <c r="J1191" s="2"/>
      <c r="K1191" s="2"/>
      <c r="L1191" s="4"/>
    </row>
    <row r="1192" spans="2:12" x14ac:dyDescent="0.25">
      <c r="B1192" s="41"/>
      <c r="C1192" s="2"/>
      <c r="D1192" s="2"/>
      <c r="E1192" s="2"/>
      <c r="F1192" s="2"/>
      <c r="G1192" s="2"/>
      <c r="H1192" s="2"/>
      <c r="I1192" s="2"/>
      <c r="J1192" s="2"/>
      <c r="K1192" s="2"/>
      <c r="L1192" s="4"/>
    </row>
    <row r="1193" spans="2:12" x14ac:dyDescent="0.25">
      <c r="B1193" s="41"/>
      <c r="C1193" s="2"/>
      <c r="D1193" s="2"/>
      <c r="E1193" s="2"/>
      <c r="F1193" s="2"/>
      <c r="G1193" s="2"/>
      <c r="H1193" s="2"/>
      <c r="I1193" s="2"/>
      <c r="J1193" s="2"/>
      <c r="K1193" s="2"/>
      <c r="L1193" s="4"/>
    </row>
    <row r="1194" spans="2:12" x14ac:dyDescent="0.25">
      <c r="B1194" s="41"/>
      <c r="C1194" s="2"/>
      <c r="D1194" s="2"/>
      <c r="E1194" s="2"/>
      <c r="F1194" s="2"/>
      <c r="G1194" s="2"/>
      <c r="H1194" s="2"/>
      <c r="I1194" s="2"/>
      <c r="J1194" s="2"/>
      <c r="K1194" s="2"/>
      <c r="L1194" s="4"/>
    </row>
    <row r="1195" spans="2:12" x14ac:dyDescent="0.25">
      <c r="B1195" s="41"/>
      <c r="C1195" s="2"/>
      <c r="D1195" s="2"/>
      <c r="E1195" s="2"/>
      <c r="F1195" s="2"/>
      <c r="G1195" s="2"/>
      <c r="H1195" s="2"/>
      <c r="I1195" s="2"/>
      <c r="J1195" s="2"/>
      <c r="K1195" s="2"/>
      <c r="L1195" s="4"/>
    </row>
    <row r="1196" spans="2:12" x14ac:dyDescent="0.25">
      <c r="B1196" s="41"/>
      <c r="C1196" s="2"/>
      <c r="D1196" s="2"/>
      <c r="E1196" s="2"/>
      <c r="F1196" s="2"/>
      <c r="G1196" s="2"/>
      <c r="H1196" s="2"/>
      <c r="I1196" s="2"/>
      <c r="J1196" s="2"/>
      <c r="K1196" s="2"/>
      <c r="L1196" s="4"/>
    </row>
    <row r="1197" spans="2:12" x14ac:dyDescent="0.25">
      <c r="B1197" s="41"/>
      <c r="C1197" s="2"/>
      <c r="D1197" s="2"/>
      <c r="E1197" s="2"/>
      <c r="F1197" s="2"/>
      <c r="G1197" s="2"/>
      <c r="H1197" s="2"/>
      <c r="I1197" s="2"/>
      <c r="J1197" s="2"/>
      <c r="K1197" s="2"/>
      <c r="L1197" s="4"/>
    </row>
    <row r="1198" spans="2:12" x14ac:dyDescent="0.25">
      <c r="B1198" s="41"/>
      <c r="C1198" s="2"/>
      <c r="D1198" s="2"/>
      <c r="E1198" s="2"/>
      <c r="F1198" s="2"/>
      <c r="G1198" s="2"/>
      <c r="H1198" s="2"/>
      <c r="I1198" s="2"/>
      <c r="J1198" s="2"/>
      <c r="K1198" s="2"/>
      <c r="L1198" s="4"/>
    </row>
    <row r="1199" spans="2:12" x14ac:dyDescent="0.25">
      <c r="B1199" s="41"/>
      <c r="C1199" s="2"/>
      <c r="D1199" s="2"/>
      <c r="E1199" s="2"/>
      <c r="F1199" s="2"/>
      <c r="G1199" s="2"/>
      <c r="H1199" s="2"/>
      <c r="I1199" s="2"/>
      <c r="J1199" s="2"/>
      <c r="K1199" s="2"/>
      <c r="L1199" s="4"/>
    </row>
    <row r="1200" spans="2:12" x14ac:dyDescent="0.25">
      <c r="B1200" s="41"/>
      <c r="C1200" s="2"/>
      <c r="D1200" s="2"/>
      <c r="E1200" s="2"/>
      <c r="F1200" s="2"/>
      <c r="G1200" s="2"/>
      <c r="H1200" s="2"/>
      <c r="I1200" s="2"/>
      <c r="J1200" s="2"/>
      <c r="K1200" s="2"/>
      <c r="L1200" s="4"/>
    </row>
    <row r="1201" spans="2:12" x14ac:dyDescent="0.25">
      <c r="B1201" s="41"/>
      <c r="C1201" s="2"/>
      <c r="D1201" s="2"/>
      <c r="E1201" s="2"/>
      <c r="F1201" s="2"/>
      <c r="G1201" s="2"/>
      <c r="H1201" s="2"/>
      <c r="I1201" s="2"/>
      <c r="J1201" s="2"/>
      <c r="K1201" s="2"/>
      <c r="L1201" s="4"/>
    </row>
    <row r="1202" spans="2:12" x14ac:dyDescent="0.25">
      <c r="B1202" s="41"/>
      <c r="C1202" s="2"/>
      <c r="D1202" s="2"/>
      <c r="E1202" s="2"/>
      <c r="F1202" s="2"/>
      <c r="G1202" s="2"/>
      <c r="H1202" s="2"/>
      <c r="I1202" s="2"/>
      <c r="J1202" s="2"/>
      <c r="K1202" s="2"/>
      <c r="L1202" s="4"/>
    </row>
    <row r="1203" spans="2:12" x14ac:dyDescent="0.25">
      <c r="B1203" s="41"/>
      <c r="C1203" s="2"/>
      <c r="D1203" s="2"/>
      <c r="E1203" s="2"/>
      <c r="F1203" s="2"/>
      <c r="G1203" s="2"/>
      <c r="H1203" s="2"/>
      <c r="I1203" s="2"/>
      <c r="J1203" s="2"/>
      <c r="K1203" s="2"/>
      <c r="L1203" s="4"/>
    </row>
    <row r="1204" spans="2:12" x14ac:dyDescent="0.25">
      <c r="B1204" s="41"/>
      <c r="C1204" s="2"/>
      <c r="D1204" s="2"/>
      <c r="E1204" s="2"/>
      <c r="F1204" s="2"/>
      <c r="G1204" s="2"/>
      <c r="H1204" s="2"/>
      <c r="I1204" s="2"/>
      <c r="J1204" s="2"/>
      <c r="K1204" s="2"/>
      <c r="L1204" s="4"/>
    </row>
    <row r="1205" spans="2:12" x14ac:dyDescent="0.25">
      <c r="B1205" s="41"/>
      <c r="C1205" s="2"/>
      <c r="D1205" s="2"/>
      <c r="E1205" s="2"/>
      <c r="F1205" s="2"/>
      <c r="G1205" s="2"/>
      <c r="H1205" s="2"/>
      <c r="I1205" s="2"/>
      <c r="J1205" s="2"/>
      <c r="K1205" s="2"/>
      <c r="L1205" s="4"/>
    </row>
    <row r="1206" spans="2:12" x14ac:dyDescent="0.25">
      <c r="B1206" s="41"/>
      <c r="C1206" s="2"/>
      <c r="D1206" s="2"/>
      <c r="E1206" s="2"/>
      <c r="F1206" s="2"/>
      <c r="G1206" s="2"/>
      <c r="H1206" s="2"/>
      <c r="I1206" s="2"/>
      <c r="J1206" s="2"/>
      <c r="K1206" s="2"/>
      <c r="L1206" s="4"/>
    </row>
    <row r="1207" spans="2:12" x14ac:dyDescent="0.25">
      <c r="B1207" s="41"/>
      <c r="C1207" s="2"/>
      <c r="D1207" s="2"/>
      <c r="E1207" s="2"/>
      <c r="F1207" s="2"/>
      <c r="G1207" s="2"/>
      <c r="H1207" s="2"/>
      <c r="I1207" s="2"/>
      <c r="J1207" s="2"/>
      <c r="K1207" s="2"/>
      <c r="L1207" s="4"/>
    </row>
    <row r="1208" spans="2:12" x14ac:dyDescent="0.25">
      <c r="B1208" s="41"/>
      <c r="C1208" s="2"/>
      <c r="D1208" s="2"/>
      <c r="E1208" s="2"/>
      <c r="F1208" s="2"/>
      <c r="G1208" s="2"/>
      <c r="H1208" s="2"/>
      <c r="I1208" s="2"/>
      <c r="J1208" s="2"/>
      <c r="K1208" s="2"/>
      <c r="L1208" s="4"/>
    </row>
    <row r="1209" spans="2:12" x14ac:dyDescent="0.25">
      <c r="B1209" s="41"/>
      <c r="C1209" s="2"/>
      <c r="D1209" s="2"/>
      <c r="E1209" s="2"/>
      <c r="F1209" s="2"/>
      <c r="G1209" s="2"/>
      <c r="H1209" s="2"/>
      <c r="I1209" s="2"/>
      <c r="J1209" s="2"/>
      <c r="K1209" s="2"/>
      <c r="L1209" s="4"/>
    </row>
    <row r="1210" spans="2:12" x14ac:dyDescent="0.25">
      <c r="B1210" s="41"/>
      <c r="C1210" s="2"/>
      <c r="D1210" s="2"/>
      <c r="E1210" s="2"/>
      <c r="F1210" s="2"/>
      <c r="G1210" s="2"/>
      <c r="H1210" s="2"/>
      <c r="I1210" s="2"/>
      <c r="J1210" s="2"/>
      <c r="K1210" s="2"/>
      <c r="L1210" s="4"/>
    </row>
    <row r="1211" spans="2:12" x14ac:dyDescent="0.25">
      <c r="B1211" s="41"/>
      <c r="C1211" s="2"/>
      <c r="D1211" s="2"/>
      <c r="E1211" s="2"/>
      <c r="F1211" s="2"/>
      <c r="G1211" s="2"/>
      <c r="H1211" s="2"/>
      <c r="I1211" s="2"/>
      <c r="J1211" s="2"/>
      <c r="K1211" s="2"/>
      <c r="L1211" s="4"/>
    </row>
    <row r="1212" spans="2:12" x14ac:dyDescent="0.25">
      <c r="B1212" s="41"/>
      <c r="C1212" s="2"/>
      <c r="D1212" s="2"/>
      <c r="E1212" s="2"/>
      <c r="F1212" s="2"/>
      <c r="G1212" s="2"/>
      <c r="H1212" s="2"/>
      <c r="I1212" s="2"/>
      <c r="J1212" s="2"/>
      <c r="K1212" s="2"/>
      <c r="L1212" s="4"/>
    </row>
    <row r="1213" spans="2:12" x14ac:dyDescent="0.25">
      <c r="B1213" s="41"/>
      <c r="C1213" s="2"/>
      <c r="D1213" s="2"/>
      <c r="E1213" s="2"/>
      <c r="F1213" s="2"/>
      <c r="G1213" s="2"/>
      <c r="H1213" s="2"/>
      <c r="I1213" s="2"/>
      <c r="J1213" s="2"/>
      <c r="K1213" s="2"/>
      <c r="L1213" s="4"/>
    </row>
    <row r="1214" spans="2:12" x14ac:dyDescent="0.25">
      <c r="B1214" s="41"/>
      <c r="C1214" s="2"/>
      <c r="D1214" s="2"/>
      <c r="E1214" s="2"/>
      <c r="F1214" s="2"/>
      <c r="G1214" s="2"/>
      <c r="H1214" s="2"/>
      <c r="I1214" s="2"/>
      <c r="J1214" s="2"/>
      <c r="K1214" s="2"/>
      <c r="L1214" s="4"/>
    </row>
    <row r="1215" spans="2:12" x14ac:dyDescent="0.25">
      <c r="B1215" s="41"/>
      <c r="C1215" s="2"/>
      <c r="D1215" s="2"/>
      <c r="E1215" s="2"/>
      <c r="F1215" s="2"/>
      <c r="G1215" s="2"/>
      <c r="H1215" s="2"/>
      <c r="I1215" s="2"/>
      <c r="J1215" s="2"/>
      <c r="K1215" s="2"/>
      <c r="L1215" s="4"/>
    </row>
    <row r="1216" spans="2:12" x14ac:dyDescent="0.25">
      <c r="B1216" s="41"/>
      <c r="C1216" s="2"/>
      <c r="D1216" s="2"/>
      <c r="E1216" s="2"/>
      <c r="F1216" s="2"/>
      <c r="G1216" s="2"/>
      <c r="H1216" s="2"/>
      <c r="I1216" s="2"/>
      <c r="J1216" s="2"/>
      <c r="K1216" s="2"/>
      <c r="L1216" s="4"/>
    </row>
    <row r="1217" spans="2:12" x14ac:dyDescent="0.25">
      <c r="B1217" s="41"/>
      <c r="C1217" s="2"/>
      <c r="D1217" s="2"/>
      <c r="E1217" s="2"/>
      <c r="F1217" s="2"/>
      <c r="G1217" s="2"/>
      <c r="H1217" s="2"/>
      <c r="I1217" s="2"/>
      <c r="J1217" s="2"/>
      <c r="K1217" s="2"/>
      <c r="L1217" s="4"/>
    </row>
    <row r="1218" spans="2:12" x14ac:dyDescent="0.25">
      <c r="B1218" s="41"/>
      <c r="C1218" s="2"/>
      <c r="D1218" s="2"/>
      <c r="E1218" s="2"/>
      <c r="F1218" s="2"/>
      <c r="G1218" s="2"/>
      <c r="H1218" s="2"/>
      <c r="I1218" s="2"/>
      <c r="J1218" s="2"/>
      <c r="K1218" s="2"/>
      <c r="L1218" s="4"/>
    </row>
    <row r="1219" spans="2:12" x14ac:dyDescent="0.25">
      <c r="B1219" s="41"/>
      <c r="C1219" s="2"/>
      <c r="D1219" s="2"/>
      <c r="E1219" s="2"/>
      <c r="F1219" s="2"/>
      <c r="G1219" s="2"/>
      <c r="H1219" s="2"/>
      <c r="I1219" s="2"/>
      <c r="J1219" s="2"/>
      <c r="K1219" s="2"/>
      <c r="L1219" s="4"/>
    </row>
    <row r="1220" spans="2:12" x14ac:dyDescent="0.25">
      <c r="B1220" s="41"/>
      <c r="C1220" s="2"/>
      <c r="D1220" s="2"/>
      <c r="E1220" s="2"/>
      <c r="F1220" s="2"/>
      <c r="G1220" s="2"/>
      <c r="H1220" s="2"/>
      <c r="I1220" s="2"/>
      <c r="J1220" s="2"/>
      <c r="K1220" s="2"/>
      <c r="L1220" s="4"/>
    </row>
    <row r="1221" spans="2:12" x14ac:dyDescent="0.25">
      <c r="B1221" s="41"/>
      <c r="C1221" s="2"/>
      <c r="D1221" s="2"/>
      <c r="E1221" s="2"/>
      <c r="F1221" s="2"/>
      <c r="G1221" s="2"/>
      <c r="H1221" s="2"/>
      <c r="I1221" s="2"/>
      <c r="J1221" s="2"/>
      <c r="K1221" s="2"/>
      <c r="L1221" s="4"/>
    </row>
    <row r="1222" spans="2:12" x14ac:dyDescent="0.25">
      <c r="B1222" s="41"/>
      <c r="C1222" s="2"/>
      <c r="D1222" s="2"/>
      <c r="E1222" s="2"/>
      <c r="F1222" s="2"/>
      <c r="G1222" s="2"/>
      <c r="H1222" s="2"/>
      <c r="I1222" s="2"/>
      <c r="J1222" s="2"/>
      <c r="K1222" s="2"/>
      <c r="L1222" s="4"/>
    </row>
    <row r="1223" spans="2:12" x14ac:dyDescent="0.25">
      <c r="B1223" s="41"/>
      <c r="C1223" s="2"/>
      <c r="D1223" s="2"/>
      <c r="E1223" s="2"/>
      <c r="F1223" s="2"/>
      <c r="G1223" s="2"/>
      <c r="H1223" s="2"/>
      <c r="I1223" s="2"/>
      <c r="J1223" s="2"/>
      <c r="K1223" s="2"/>
      <c r="L1223" s="4"/>
    </row>
    <row r="1224" spans="2:12" x14ac:dyDescent="0.25">
      <c r="B1224" s="41"/>
      <c r="C1224" s="2"/>
      <c r="D1224" s="2"/>
      <c r="E1224" s="2"/>
      <c r="F1224" s="2"/>
      <c r="G1224" s="2"/>
      <c r="H1224" s="2"/>
      <c r="I1224" s="2"/>
      <c r="J1224" s="2"/>
      <c r="K1224" s="2"/>
      <c r="L1224" s="4"/>
    </row>
    <row r="1225" spans="2:12" x14ac:dyDescent="0.25">
      <c r="B1225" s="41"/>
      <c r="C1225" s="2"/>
      <c r="D1225" s="2"/>
      <c r="E1225" s="2"/>
      <c r="F1225" s="2"/>
      <c r="G1225" s="2"/>
      <c r="H1225" s="2"/>
      <c r="I1225" s="2"/>
      <c r="J1225" s="2"/>
      <c r="K1225" s="2"/>
      <c r="L1225" s="4"/>
    </row>
    <row r="1226" spans="2:12" x14ac:dyDescent="0.25">
      <c r="B1226" s="41"/>
      <c r="C1226" s="2"/>
      <c r="D1226" s="2"/>
      <c r="E1226" s="2"/>
      <c r="F1226" s="2"/>
      <c r="G1226" s="2"/>
      <c r="H1226" s="2"/>
      <c r="I1226" s="2"/>
      <c r="J1226" s="2"/>
      <c r="K1226" s="2"/>
      <c r="L1226" s="4"/>
    </row>
    <row r="1227" spans="2:12" x14ac:dyDescent="0.25">
      <c r="B1227" s="41"/>
      <c r="C1227" s="2"/>
      <c r="D1227" s="2"/>
      <c r="E1227" s="2"/>
      <c r="F1227" s="2"/>
      <c r="G1227" s="2"/>
      <c r="H1227" s="2"/>
      <c r="I1227" s="2"/>
      <c r="J1227" s="2"/>
      <c r="K1227" s="2"/>
      <c r="L1227" s="4"/>
    </row>
    <row r="1228" spans="2:12" x14ac:dyDescent="0.25">
      <c r="B1228" s="41"/>
      <c r="C1228" s="2"/>
      <c r="D1228" s="2"/>
      <c r="E1228" s="2"/>
      <c r="F1228" s="2"/>
      <c r="G1228" s="2"/>
      <c r="H1228" s="2"/>
      <c r="I1228" s="2"/>
      <c r="J1228" s="2"/>
      <c r="K1228" s="2"/>
      <c r="L1228" s="4"/>
    </row>
    <row r="1229" spans="2:12" x14ac:dyDescent="0.25">
      <c r="B1229" s="41"/>
      <c r="C1229" s="2"/>
      <c r="D1229" s="2"/>
      <c r="E1229" s="2"/>
      <c r="F1229" s="2"/>
      <c r="G1229" s="2"/>
      <c r="H1229" s="2"/>
      <c r="I1229" s="2"/>
      <c r="J1229" s="2"/>
      <c r="K1229" s="2"/>
      <c r="L1229" s="4"/>
    </row>
    <row r="1230" spans="2:12" x14ac:dyDescent="0.25">
      <c r="B1230" s="41"/>
      <c r="C1230" s="2"/>
      <c r="D1230" s="2"/>
      <c r="E1230" s="2"/>
      <c r="F1230" s="2"/>
      <c r="G1230" s="2"/>
      <c r="H1230" s="2"/>
      <c r="I1230" s="2"/>
      <c r="J1230" s="2"/>
      <c r="K1230" s="2"/>
      <c r="L1230" s="4"/>
    </row>
    <row r="1231" spans="2:12" x14ac:dyDescent="0.25">
      <c r="B1231" s="41"/>
      <c r="C1231" s="2"/>
      <c r="D1231" s="2"/>
      <c r="E1231" s="2"/>
      <c r="F1231" s="2"/>
      <c r="G1231" s="2"/>
      <c r="H1231" s="2"/>
      <c r="I1231" s="2"/>
      <c r="J1231" s="2"/>
      <c r="K1231" s="2"/>
      <c r="L1231" s="4"/>
    </row>
    <row r="1232" spans="2:12" x14ac:dyDescent="0.25">
      <c r="B1232" s="41"/>
      <c r="C1232" s="2"/>
      <c r="D1232" s="2"/>
      <c r="E1232" s="2"/>
      <c r="F1232" s="2"/>
      <c r="G1232" s="2"/>
      <c r="H1232" s="2"/>
      <c r="I1232" s="2"/>
      <c r="J1232" s="2"/>
      <c r="K1232" s="2"/>
      <c r="L1232" s="4"/>
    </row>
    <row r="1233" spans="2:12" x14ac:dyDescent="0.25">
      <c r="B1233" s="41"/>
      <c r="C1233" s="2"/>
      <c r="D1233" s="2"/>
      <c r="E1233" s="2"/>
      <c r="F1233" s="2"/>
      <c r="G1233" s="2"/>
      <c r="H1233" s="2"/>
      <c r="I1233" s="2"/>
      <c r="J1233" s="2"/>
      <c r="K1233" s="2"/>
      <c r="L1233" s="4"/>
    </row>
    <row r="1234" spans="2:12" x14ac:dyDescent="0.25">
      <c r="B1234" s="41"/>
      <c r="C1234" s="2"/>
      <c r="D1234" s="2"/>
      <c r="E1234" s="2"/>
      <c r="F1234" s="2"/>
      <c r="G1234" s="2"/>
      <c r="H1234" s="2"/>
      <c r="I1234" s="2"/>
      <c r="J1234" s="2"/>
      <c r="K1234" s="2"/>
      <c r="L1234" s="4"/>
    </row>
    <row r="1235" spans="2:12" x14ac:dyDescent="0.25">
      <c r="B1235" s="41"/>
      <c r="C1235" s="2"/>
      <c r="D1235" s="2"/>
      <c r="E1235" s="2"/>
      <c r="F1235" s="2"/>
      <c r="G1235" s="2"/>
      <c r="H1235" s="2"/>
      <c r="I1235" s="2"/>
      <c r="J1235" s="2"/>
      <c r="K1235" s="2"/>
      <c r="L1235" s="4"/>
    </row>
    <row r="1236" spans="2:12" x14ac:dyDescent="0.25">
      <c r="B1236" s="41"/>
      <c r="C1236" s="2"/>
      <c r="D1236" s="2"/>
      <c r="E1236" s="2"/>
      <c r="F1236" s="2"/>
      <c r="G1236" s="2"/>
      <c r="H1236" s="2"/>
      <c r="I1236" s="2"/>
      <c r="J1236" s="2"/>
      <c r="K1236" s="2"/>
      <c r="L1236" s="4"/>
    </row>
    <row r="1237" spans="2:12" x14ac:dyDescent="0.25">
      <c r="B1237" s="41"/>
      <c r="C1237" s="2"/>
      <c r="D1237" s="2"/>
      <c r="E1237" s="2"/>
      <c r="F1237" s="2"/>
      <c r="G1237" s="2"/>
      <c r="H1237" s="2"/>
      <c r="I1237" s="2"/>
      <c r="J1237" s="2"/>
      <c r="K1237" s="2"/>
      <c r="L1237" s="4"/>
    </row>
    <row r="1238" spans="2:12" x14ac:dyDescent="0.25">
      <c r="B1238" s="41"/>
      <c r="C1238" s="2"/>
      <c r="D1238" s="2"/>
      <c r="E1238" s="2"/>
      <c r="F1238" s="2"/>
      <c r="G1238" s="2"/>
      <c r="H1238" s="2"/>
      <c r="I1238" s="2"/>
      <c r="J1238" s="2"/>
      <c r="K1238" s="2"/>
      <c r="L1238" s="4"/>
    </row>
    <row r="1239" spans="2:12" x14ac:dyDescent="0.25">
      <c r="B1239" s="41"/>
      <c r="C1239" s="2"/>
      <c r="D1239" s="2"/>
      <c r="E1239" s="2"/>
      <c r="F1239" s="2"/>
      <c r="G1239" s="2"/>
      <c r="H1239" s="2"/>
      <c r="I1239" s="2"/>
      <c r="J1239" s="2"/>
      <c r="K1239" s="2"/>
      <c r="L1239" s="4"/>
    </row>
    <row r="1240" spans="2:12" x14ac:dyDescent="0.25">
      <c r="B1240" s="41"/>
      <c r="C1240" s="2"/>
      <c r="D1240" s="2"/>
      <c r="E1240" s="2"/>
      <c r="F1240" s="2"/>
      <c r="G1240" s="2"/>
      <c r="H1240" s="2"/>
      <c r="I1240" s="2"/>
      <c r="J1240" s="2"/>
      <c r="K1240" s="2"/>
      <c r="L1240" s="4"/>
    </row>
    <row r="1241" spans="2:12" x14ac:dyDescent="0.25">
      <c r="B1241" s="41"/>
      <c r="C1241" s="2"/>
      <c r="D1241" s="2"/>
      <c r="E1241" s="2"/>
      <c r="F1241" s="2"/>
      <c r="G1241" s="2"/>
      <c r="H1241" s="2"/>
      <c r="I1241" s="2"/>
      <c r="J1241" s="2"/>
      <c r="K1241" s="2"/>
      <c r="L1241" s="4"/>
    </row>
    <row r="1242" spans="2:12" x14ac:dyDescent="0.25">
      <c r="B1242" s="41"/>
      <c r="C1242" s="2"/>
      <c r="D1242" s="2"/>
      <c r="E1242" s="2"/>
      <c r="F1242" s="2"/>
      <c r="G1242" s="2"/>
      <c r="H1242" s="2"/>
      <c r="I1242" s="2"/>
      <c r="J1242" s="2"/>
      <c r="K1242" s="2"/>
      <c r="L1242" s="4"/>
    </row>
    <row r="1243" spans="2:12" x14ac:dyDescent="0.25">
      <c r="B1243" s="41"/>
      <c r="C1243" s="2"/>
      <c r="D1243" s="2"/>
      <c r="E1243" s="2"/>
      <c r="F1243" s="2"/>
      <c r="G1243" s="2"/>
      <c r="H1243" s="2"/>
      <c r="I1243" s="2"/>
      <c r="J1243" s="2"/>
      <c r="K1243" s="2"/>
      <c r="L1243" s="4"/>
    </row>
    <row r="1244" spans="2:12" x14ac:dyDescent="0.25">
      <c r="B1244" s="41"/>
      <c r="C1244" s="2"/>
      <c r="D1244" s="2"/>
      <c r="E1244" s="2"/>
      <c r="F1244" s="2"/>
      <c r="G1244" s="2"/>
      <c r="H1244" s="2"/>
      <c r="I1244" s="2"/>
      <c r="J1244" s="2"/>
      <c r="K1244" s="2"/>
      <c r="L1244" s="4"/>
    </row>
    <row r="1245" spans="2:12" x14ac:dyDescent="0.25">
      <c r="B1245" s="41"/>
      <c r="C1245" s="2"/>
      <c r="D1245" s="2"/>
      <c r="E1245" s="2"/>
      <c r="F1245" s="2"/>
      <c r="G1245" s="2"/>
      <c r="H1245" s="2"/>
      <c r="I1245" s="2"/>
      <c r="J1245" s="2"/>
      <c r="K1245" s="2"/>
      <c r="L1245" s="4"/>
    </row>
    <row r="1246" spans="2:12" x14ac:dyDescent="0.25">
      <c r="B1246" s="41"/>
      <c r="C1246" s="2"/>
      <c r="D1246" s="2"/>
      <c r="E1246" s="2"/>
      <c r="F1246" s="2"/>
      <c r="G1246" s="2"/>
      <c r="H1246" s="2"/>
      <c r="I1246" s="2"/>
      <c r="J1246" s="2"/>
      <c r="K1246" s="2"/>
      <c r="L1246" s="4"/>
    </row>
    <row r="1247" spans="2:12" x14ac:dyDescent="0.25">
      <c r="B1247" s="41"/>
      <c r="C1247" s="2"/>
      <c r="D1247" s="2"/>
      <c r="E1247" s="2"/>
      <c r="F1247" s="2"/>
      <c r="G1247" s="2"/>
      <c r="H1247" s="2"/>
      <c r="I1247" s="2"/>
      <c r="J1247" s="2"/>
      <c r="K1247" s="2"/>
      <c r="L1247" s="4"/>
    </row>
    <row r="1248" spans="2:12" x14ac:dyDescent="0.25">
      <c r="B1248" s="41"/>
      <c r="C1248" s="2"/>
      <c r="D1248" s="2"/>
      <c r="E1248" s="2"/>
      <c r="F1248" s="2"/>
      <c r="G1248" s="2"/>
      <c r="H1248" s="2"/>
      <c r="I1248" s="2"/>
      <c r="J1248" s="2"/>
      <c r="K1248" s="2"/>
      <c r="L1248" s="4"/>
    </row>
    <row r="1249" spans="2:12" x14ac:dyDescent="0.25">
      <c r="B1249" s="41"/>
      <c r="C1249" s="2"/>
      <c r="D1249" s="2"/>
      <c r="E1249" s="2"/>
      <c r="F1249" s="2"/>
      <c r="G1249" s="2"/>
      <c r="H1249" s="2"/>
      <c r="I1249" s="2"/>
      <c r="J1249" s="2"/>
      <c r="K1249" s="2"/>
      <c r="L1249" s="4"/>
    </row>
    <row r="1250" spans="2:12" x14ac:dyDescent="0.25">
      <c r="B1250" s="41"/>
      <c r="C1250" s="2"/>
      <c r="D1250" s="2"/>
      <c r="E1250" s="2"/>
      <c r="F1250" s="2"/>
      <c r="G1250" s="2"/>
      <c r="H1250" s="2"/>
      <c r="I1250" s="2"/>
      <c r="J1250" s="2"/>
      <c r="K1250" s="2"/>
      <c r="L1250" s="4"/>
    </row>
    <row r="1251" spans="2:12" x14ac:dyDescent="0.25">
      <c r="B1251" s="41"/>
      <c r="C1251" s="2"/>
      <c r="D1251" s="2"/>
      <c r="E1251" s="2"/>
      <c r="F1251" s="2"/>
      <c r="G1251" s="2"/>
      <c r="H1251" s="2"/>
      <c r="I1251" s="2"/>
      <c r="J1251" s="2"/>
      <c r="K1251" s="2"/>
      <c r="L1251" s="4"/>
    </row>
    <row r="1252" spans="2:12" x14ac:dyDescent="0.25">
      <c r="B1252" s="41"/>
      <c r="C1252" s="2"/>
      <c r="D1252" s="2"/>
      <c r="E1252" s="2"/>
      <c r="F1252" s="2"/>
      <c r="G1252" s="2"/>
      <c r="H1252" s="2"/>
      <c r="I1252" s="2"/>
      <c r="J1252" s="2"/>
      <c r="K1252" s="2"/>
      <c r="L1252" s="4"/>
    </row>
    <row r="1253" spans="2:12" x14ac:dyDescent="0.25">
      <c r="B1253" s="41"/>
      <c r="C1253" s="2"/>
      <c r="D1253" s="2"/>
      <c r="E1253" s="2"/>
      <c r="F1253" s="2"/>
      <c r="G1253" s="2"/>
      <c r="H1253" s="2"/>
      <c r="I1253" s="2"/>
      <c r="J1253" s="2"/>
      <c r="K1253" s="2"/>
      <c r="L1253" s="4"/>
    </row>
    <row r="1254" spans="2:12" x14ac:dyDescent="0.25">
      <c r="B1254" s="41"/>
      <c r="C1254" s="2"/>
      <c r="D1254" s="2"/>
      <c r="E1254" s="2"/>
      <c r="F1254" s="2"/>
      <c r="G1254" s="2"/>
      <c r="H1254" s="2"/>
      <c r="I1254" s="2"/>
      <c r="J1254" s="2"/>
      <c r="K1254" s="2"/>
      <c r="L1254" s="4"/>
    </row>
    <row r="1255" spans="2:12" x14ac:dyDescent="0.25">
      <c r="B1255" s="41"/>
      <c r="C1255" s="2"/>
      <c r="D1255" s="2"/>
      <c r="E1255" s="2"/>
      <c r="F1255" s="2"/>
      <c r="G1255" s="2"/>
      <c r="H1255" s="2"/>
      <c r="I1255" s="2"/>
      <c r="J1255" s="2"/>
      <c r="K1255" s="2"/>
      <c r="L1255" s="4"/>
    </row>
    <row r="1256" spans="2:12" x14ac:dyDescent="0.25">
      <c r="B1256" s="41"/>
      <c r="C1256" s="2"/>
      <c r="D1256" s="2"/>
      <c r="E1256" s="2"/>
      <c r="F1256" s="2"/>
      <c r="G1256" s="2"/>
      <c r="H1256" s="2"/>
      <c r="I1256" s="2"/>
      <c r="J1256" s="2"/>
      <c r="K1256" s="2"/>
      <c r="L1256" s="4"/>
    </row>
    <row r="1257" spans="2:12" x14ac:dyDescent="0.25">
      <c r="B1257" s="41"/>
      <c r="C1257" s="2"/>
      <c r="D1257" s="2"/>
      <c r="E1257" s="2"/>
      <c r="F1257" s="2"/>
      <c r="G1257" s="2"/>
      <c r="H1257" s="2"/>
      <c r="I1257" s="2"/>
      <c r="J1257" s="2"/>
      <c r="K1257" s="2"/>
      <c r="L1257" s="4"/>
    </row>
    <row r="1258" spans="2:12" x14ac:dyDescent="0.25">
      <c r="B1258" s="41"/>
      <c r="C1258" s="2"/>
      <c r="D1258" s="2"/>
      <c r="E1258" s="2"/>
      <c r="F1258" s="2"/>
      <c r="G1258" s="2"/>
      <c r="H1258" s="2"/>
      <c r="I1258" s="2"/>
      <c r="J1258" s="2"/>
      <c r="K1258" s="2"/>
      <c r="L1258" s="4"/>
    </row>
    <row r="1259" spans="2:12" x14ac:dyDescent="0.25">
      <c r="B1259" s="41"/>
      <c r="C1259" s="2"/>
      <c r="D1259" s="2"/>
      <c r="E1259" s="2"/>
      <c r="F1259" s="2"/>
      <c r="G1259" s="2"/>
      <c r="H1259" s="2"/>
      <c r="I1259" s="2"/>
      <c r="J1259" s="2"/>
      <c r="K1259" s="2"/>
      <c r="L1259" s="4"/>
    </row>
    <row r="1260" spans="2:12" x14ac:dyDescent="0.25">
      <c r="B1260" s="41"/>
      <c r="C1260" s="2"/>
      <c r="D1260" s="2"/>
      <c r="E1260" s="2"/>
      <c r="F1260" s="2"/>
      <c r="G1260" s="2"/>
      <c r="H1260" s="2"/>
      <c r="I1260" s="2"/>
      <c r="J1260" s="2"/>
      <c r="K1260" s="2"/>
      <c r="L1260" s="4"/>
    </row>
    <row r="1261" spans="2:12" x14ac:dyDescent="0.25">
      <c r="B1261" s="41"/>
      <c r="C1261" s="2"/>
      <c r="D1261" s="2"/>
      <c r="E1261" s="2"/>
      <c r="F1261" s="2"/>
      <c r="G1261" s="2"/>
      <c r="H1261" s="2"/>
      <c r="I1261" s="2"/>
      <c r="J1261" s="2"/>
      <c r="K1261" s="2"/>
      <c r="L1261" s="4"/>
    </row>
    <row r="1262" spans="2:12" x14ac:dyDescent="0.25">
      <c r="B1262" s="41"/>
      <c r="C1262" s="2"/>
      <c r="D1262" s="2"/>
      <c r="E1262" s="2"/>
      <c r="F1262" s="2"/>
      <c r="G1262" s="2"/>
      <c r="H1262" s="2"/>
      <c r="I1262" s="2"/>
      <c r="J1262" s="2"/>
      <c r="K1262" s="2"/>
      <c r="L1262" s="4"/>
    </row>
    <row r="1263" spans="2:12" x14ac:dyDescent="0.25">
      <c r="B1263" s="41"/>
      <c r="C1263" s="2"/>
      <c r="D1263" s="2"/>
      <c r="E1263" s="2"/>
      <c r="F1263" s="2"/>
      <c r="G1263" s="2"/>
      <c r="H1263" s="2"/>
      <c r="I1263" s="2"/>
      <c r="J1263" s="2"/>
      <c r="K1263" s="2"/>
      <c r="L1263" s="4"/>
    </row>
    <row r="1264" spans="2:12" x14ac:dyDescent="0.25">
      <c r="B1264" s="41"/>
      <c r="C1264" s="2"/>
      <c r="D1264" s="2"/>
      <c r="E1264" s="2"/>
      <c r="F1264" s="2"/>
      <c r="G1264" s="2"/>
      <c r="H1264" s="2"/>
      <c r="I1264" s="2"/>
      <c r="J1264" s="2"/>
      <c r="K1264" s="2"/>
      <c r="L1264" s="4"/>
    </row>
    <row r="1265" spans="2:12" x14ac:dyDescent="0.25">
      <c r="B1265" s="41"/>
      <c r="C1265" s="2"/>
      <c r="D1265" s="2"/>
      <c r="E1265" s="2"/>
      <c r="F1265" s="2"/>
      <c r="G1265" s="2"/>
      <c r="H1265" s="2"/>
      <c r="I1265" s="2"/>
      <c r="J1265" s="2"/>
      <c r="K1265" s="2"/>
      <c r="L1265" s="4"/>
    </row>
    <row r="1266" spans="2:12" x14ac:dyDescent="0.25">
      <c r="B1266" s="41"/>
      <c r="C1266" s="2"/>
      <c r="D1266" s="2"/>
      <c r="E1266" s="2"/>
      <c r="F1266" s="2"/>
      <c r="G1266" s="2"/>
      <c r="H1266" s="2"/>
      <c r="I1266" s="2"/>
      <c r="J1266" s="2"/>
      <c r="K1266" s="2"/>
      <c r="L1266" s="4"/>
    </row>
    <row r="1267" spans="2:12" x14ac:dyDescent="0.25">
      <c r="B1267" s="41"/>
      <c r="C1267" s="2"/>
      <c r="D1267" s="2"/>
      <c r="E1267" s="2"/>
      <c r="F1267" s="2"/>
      <c r="G1267" s="2"/>
      <c r="H1267" s="2"/>
      <c r="I1267" s="2"/>
      <c r="J1267" s="2"/>
      <c r="K1267" s="2"/>
      <c r="L1267" s="4"/>
    </row>
    <row r="1268" spans="2:12" x14ac:dyDescent="0.25">
      <c r="B1268" s="41"/>
      <c r="C1268" s="2"/>
      <c r="D1268" s="2"/>
      <c r="E1268" s="2"/>
      <c r="F1268" s="2"/>
      <c r="G1268" s="2"/>
      <c r="H1268" s="2"/>
      <c r="I1268" s="2"/>
      <c r="J1268" s="2"/>
      <c r="K1268" s="2"/>
      <c r="L1268" s="4"/>
    </row>
    <row r="1269" spans="2:12" x14ac:dyDescent="0.25">
      <c r="B1269" s="41"/>
      <c r="C1269" s="2"/>
      <c r="D1269" s="2"/>
      <c r="E1269" s="2"/>
      <c r="F1269" s="2"/>
      <c r="G1269" s="2"/>
      <c r="H1269" s="2"/>
      <c r="I1269" s="2"/>
      <c r="J1269" s="2"/>
      <c r="K1269" s="2"/>
      <c r="L1269" s="4"/>
    </row>
    <row r="1270" spans="2:12" x14ac:dyDescent="0.25">
      <c r="B1270" s="41"/>
      <c r="C1270" s="2"/>
      <c r="D1270" s="2"/>
      <c r="E1270" s="2"/>
      <c r="F1270" s="2"/>
      <c r="G1270" s="2"/>
      <c r="H1270" s="2"/>
      <c r="I1270" s="2"/>
      <c r="J1270" s="2"/>
      <c r="K1270" s="2"/>
      <c r="L1270" s="4"/>
    </row>
    <row r="1271" spans="2:12" x14ac:dyDescent="0.25">
      <c r="B1271" s="41"/>
      <c r="C1271" s="2"/>
      <c r="D1271" s="2"/>
      <c r="E1271" s="2"/>
      <c r="F1271" s="2"/>
      <c r="G1271" s="2"/>
      <c r="H1271" s="2"/>
      <c r="I1271" s="2"/>
      <c r="J1271" s="2"/>
      <c r="K1271" s="2"/>
      <c r="L1271" s="4"/>
    </row>
    <row r="1272" spans="2:12" x14ac:dyDescent="0.25">
      <c r="B1272" s="41"/>
      <c r="C1272" s="2"/>
      <c r="D1272" s="2"/>
      <c r="E1272" s="2"/>
      <c r="F1272" s="2"/>
      <c r="G1272" s="2"/>
      <c r="H1272" s="2"/>
      <c r="I1272" s="2"/>
      <c r="J1272" s="2"/>
      <c r="K1272" s="2"/>
      <c r="L1272" s="4"/>
    </row>
    <row r="1273" spans="2:12" x14ac:dyDescent="0.25">
      <c r="B1273" s="41"/>
      <c r="C1273" s="2"/>
      <c r="D1273" s="2"/>
      <c r="E1273" s="2"/>
      <c r="F1273" s="2"/>
      <c r="G1273" s="2"/>
      <c r="H1273" s="2"/>
      <c r="I1273" s="2"/>
      <c r="J1273" s="2"/>
      <c r="K1273" s="2"/>
      <c r="L1273" s="4"/>
    </row>
    <row r="1274" spans="2:12" x14ac:dyDescent="0.25">
      <c r="B1274" s="41"/>
      <c r="C1274" s="2"/>
      <c r="D1274" s="2"/>
      <c r="E1274" s="2"/>
      <c r="F1274" s="2"/>
      <c r="G1274" s="2"/>
      <c r="H1274" s="2"/>
      <c r="I1274" s="2"/>
      <c r="J1274" s="2"/>
      <c r="K1274" s="2"/>
      <c r="L1274" s="4"/>
    </row>
    <row r="1275" spans="2:12" x14ac:dyDescent="0.25">
      <c r="B1275" s="41"/>
      <c r="C1275" s="2"/>
      <c r="D1275" s="2"/>
      <c r="E1275" s="2"/>
      <c r="F1275" s="2"/>
      <c r="G1275" s="2"/>
      <c r="H1275" s="2"/>
      <c r="I1275" s="2"/>
      <c r="J1275" s="2"/>
      <c r="K1275" s="2"/>
      <c r="L1275" s="4"/>
    </row>
    <row r="1276" spans="2:12" x14ac:dyDescent="0.25">
      <c r="B1276" s="41"/>
      <c r="C1276" s="2"/>
      <c r="D1276" s="2"/>
      <c r="E1276" s="2"/>
      <c r="F1276" s="2"/>
      <c r="G1276" s="2"/>
      <c r="H1276" s="2"/>
      <c r="I1276" s="2"/>
      <c r="J1276" s="2"/>
      <c r="K1276" s="2"/>
      <c r="L1276" s="4"/>
    </row>
    <row r="1277" spans="2:12" x14ac:dyDescent="0.25">
      <c r="B1277" s="41"/>
      <c r="C1277" s="2"/>
      <c r="D1277" s="2"/>
      <c r="E1277" s="2"/>
      <c r="F1277" s="2"/>
      <c r="G1277" s="2"/>
      <c r="H1277" s="2"/>
      <c r="I1277" s="2"/>
      <c r="J1277" s="2"/>
      <c r="K1277" s="2"/>
      <c r="L1277" s="4"/>
    </row>
    <row r="1278" spans="2:12" x14ac:dyDescent="0.25">
      <c r="B1278" s="41"/>
      <c r="C1278" s="2"/>
      <c r="D1278" s="2"/>
      <c r="E1278" s="2"/>
      <c r="F1278" s="2"/>
      <c r="G1278" s="2"/>
      <c r="H1278" s="2"/>
      <c r="I1278" s="2"/>
      <c r="J1278" s="2"/>
      <c r="K1278" s="2"/>
      <c r="L1278" s="4"/>
    </row>
    <row r="1279" spans="2:12" x14ac:dyDescent="0.25">
      <c r="B1279" s="41"/>
      <c r="C1279" s="2"/>
      <c r="D1279" s="2"/>
      <c r="E1279" s="2"/>
      <c r="F1279" s="2"/>
      <c r="G1279" s="2"/>
      <c r="H1279" s="2"/>
      <c r="I1279" s="2"/>
      <c r="J1279" s="2"/>
      <c r="K1279" s="2"/>
      <c r="L1279" s="4"/>
    </row>
    <row r="1280" spans="2:12" x14ac:dyDescent="0.25">
      <c r="B1280" s="41"/>
      <c r="C1280" s="2"/>
      <c r="D1280" s="2"/>
      <c r="E1280" s="2"/>
      <c r="F1280" s="2"/>
      <c r="G1280" s="2"/>
      <c r="H1280" s="2"/>
      <c r="I1280" s="2"/>
      <c r="J1280" s="2"/>
      <c r="K1280" s="2"/>
      <c r="L1280" s="4"/>
    </row>
    <row r="1281" spans="2:12" x14ac:dyDescent="0.25">
      <c r="B1281" s="41"/>
      <c r="C1281" s="2"/>
      <c r="D1281" s="2"/>
      <c r="E1281" s="2"/>
      <c r="F1281" s="2"/>
      <c r="G1281" s="2"/>
      <c r="H1281" s="2"/>
      <c r="I1281" s="2"/>
      <c r="J1281" s="2"/>
      <c r="K1281" s="2"/>
      <c r="L1281" s="4"/>
    </row>
    <row r="1282" spans="2:12" x14ac:dyDescent="0.25">
      <c r="B1282" s="41"/>
      <c r="C1282" s="2"/>
      <c r="D1282" s="2"/>
      <c r="E1282" s="2"/>
      <c r="F1282" s="2"/>
      <c r="G1282" s="2"/>
      <c r="H1282" s="2"/>
      <c r="I1282" s="2"/>
      <c r="J1282" s="2"/>
      <c r="K1282" s="2"/>
      <c r="L1282" s="4"/>
    </row>
    <row r="1283" spans="2:12" x14ac:dyDescent="0.25">
      <c r="B1283" s="41"/>
      <c r="C1283" s="2"/>
      <c r="D1283" s="2"/>
      <c r="E1283" s="2"/>
      <c r="F1283" s="2"/>
      <c r="G1283" s="2"/>
      <c r="H1283" s="2"/>
      <c r="I1283" s="2"/>
      <c r="J1283" s="2"/>
      <c r="K1283" s="2"/>
      <c r="L1283" s="4"/>
    </row>
    <row r="1284" spans="2:12" x14ac:dyDescent="0.25">
      <c r="B1284" s="41"/>
      <c r="C1284" s="2"/>
      <c r="D1284" s="2"/>
      <c r="E1284" s="2"/>
      <c r="F1284" s="2"/>
      <c r="G1284" s="2"/>
      <c r="H1284" s="2"/>
      <c r="I1284" s="2"/>
      <c r="J1284" s="2"/>
      <c r="K1284" s="2"/>
      <c r="L1284" s="4"/>
    </row>
    <row r="1285" spans="2:12" x14ac:dyDescent="0.25">
      <c r="B1285" s="41"/>
      <c r="C1285" s="2"/>
      <c r="D1285" s="2"/>
      <c r="E1285" s="2"/>
      <c r="F1285" s="2"/>
      <c r="G1285" s="2"/>
      <c r="H1285" s="2"/>
      <c r="I1285" s="2"/>
      <c r="J1285" s="2"/>
      <c r="K1285" s="2"/>
      <c r="L1285" s="4"/>
    </row>
    <row r="1286" spans="2:12" x14ac:dyDescent="0.25">
      <c r="B1286" s="41"/>
      <c r="C1286" s="2"/>
      <c r="D1286" s="2"/>
      <c r="E1286" s="2"/>
      <c r="F1286" s="2"/>
      <c r="G1286" s="2"/>
      <c r="H1286" s="2"/>
      <c r="I1286" s="2"/>
      <c r="J1286" s="2"/>
      <c r="K1286" s="2"/>
      <c r="L1286" s="4"/>
    </row>
    <row r="1287" spans="2:12" x14ac:dyDescent="0.25">
      <c r="B1287" s="41"/>
      <c r="C1287" s="2"/>
      <c r="D1287" s="2"/>
      <c r="E1287" s="2"/>
      <c r="F1287" s="2"/>
      <c r="G1287" s="2"/>
      <c r="H1287" s="2"/>
      <c r="I1287" s="2"/>
      <c r="J1287" s="2"/>
      <c r="K1287" s="2"/>
      <c r="L1287" s="4"/>
    </row>
    <row r="1288" spans="2:12" x14ac:dyDescent="0.25">
      <c r="B1288" s="41"/>
      <c r="C1288" s="2"/>
      <c r="D1288" s="2"/>
      <c r="E1288" s="2"/>
      <c r="F1288" s="2"/>
      <c r="G1288" s="2"/>
      <c r="H1288" s="2"/>
      <c r="I1288" s="2"/>
      <c r="J1288" s="2"/>
      <c r="K1288" s="2"/>
      <c r="L1288" s="4"/>
    </row>
    <row r="1289" spans="2:12" x14ac:dyDescent="0.25">
      <c r="B1289" s="41"/>
      <c r="C1289" s="2"/>
      <c r="D1289" s="2"/>
      <c r="E1289" s="2"/>
      <c r="F1289" s="2"/>
      <c r="G1289" s="2"/>
      <c r="H1289" s="2"/>
      <c r="I1289" s="2"/>
      <c r="J1289" s="2"/>
      <c r="K1289" s="2"/>
      <c r="L1289" s="4"/>
    </row>
    <row r="1290" spans="2:12" x14ac:dyDescent="0.25">
      <c r="B1290" s="41"/>
      <c r="C1290" s="2"/>
      <c r="D1290" s="2"/>
      <c r="E1290" s="2"/>
      <c r="F1290" s="2"/>
      <c r="G1290" s="2"/>
      <c r="H1290" s="2"/>
      <c r="I1290" s="2"/>
      <c r="J1290" s="2"/>
      <c r="K1290" s="2"/>
      <c r="L1290" s="4"/>
    </row>
    <row r="1291" spans="2:12" x14ac:dyDescent="0.25">
      <c r="B1291" s="41"/>
      <c r="C1291" s="2"/>
      <c r="D1291" s="2"/>
      <c r="E1291" s="2"/>
      <c r="F1291" s="2"/>
      <c r="G1291" s="2"/>
      <c r="H1291" s="2"/>
      <c r="I1291" s="2"/>
      <c r="J1291" s="2"/>
      <c r="K1291" s="2"/>
      <c r="L1291" s="4"/>
    </row>
    <row r="1292" spans="2:12" x14ac:dyDescent="0.25">
      <c r="B1292" s="41"/>
      <c r="C1292" s="2"/>
      <c r="D1292" s="2"/>
      <c r="E1292" s="2"/>
      <c r="F1292" s="2"/>
      <c r="G1292" s="2"/>
      <c r="H1292" s="2"/>
      <c r="I1292" s="2"/>
      <c r="J1292" s="2"/>
      <c r="K1292" s="2"/>
      <c r="L1292" s="4"/>
    </row>
    <row r="1293" spans="2:12" x14ac:dyDescent="0.25">
      <c r="B1293" s="41"/>
      <c r="C1293" s="2"/>
      <c r="D1293" s="2"/>
      <c r="E1293" s="2"/>
      <c r="F1293" s="2"/>
      <c r="G1293" s="2"/>
      <c r="H1293" s="2"/>
      <c r="I1293" s="2"/>
      <c r="J1293" s="2"/>
      <c r="K1293" s="2"/>
      <c r="L1293" s="4"/>
    </row>
    <row r="1294" spans="2:12" x14ac:dyDescent="0.25">
      <c r="B1294" s="41"/>
      <c r="C1294" s="2"/>
      <c r="D1294" s="2"/>
      <c r="E1294" s="2"/>
      <c r="F1294" s="2"/>
      <c r="G1294" s="2"/>
      <c r="H1294" s="2"/>
      <c r="I1294" s="2"/>
      <c r="J1294" s="2"/>
      <c r="K1294" s="2"/>
      <c r="L1294" s="4"/>
    </row>
    <row r="1295" spans="2:12" x14ac:dyDescent="0.25">
      <c r="B1295" s="41"/>
      <c r="C1295" s="2"/>
      <c r="D1295" s="2"/>
      <c r="E1295" s="2"/>
      <c r="F1295" s="2"/>
      <c r="G1295" s="2"/>
      <c r="H1295" s="2"/>
      <c r="I1295" s="2"/>
      <c r="J1295" s="2"/>
      <c r="K1295" s="2"/>
      <c r="L1295" s="4"/>
    </row>
    <row r="1296" spans="2:12" x14ac:dyDescent="0.25">
      <c r="B1296" s="41"/>
      <c r="C1296" s="2"/>
      <c r="D1296" s="2"/>
      <c r="E1296" s="2"/>
      <c r="F1296" s="2"/>
      <c r="G1296" s="2"/>
      <c r="H1296" s="2"/>
      <c r="I1296" s="2"/>
      <c r="J1296" s="2"/>
      <c r="K1296" s="2"/>
      <c r="L1296" s="4"/>
    </row>
    <row r="1297" spans="2:12" x14ac:dyDescent="0.25">
      <c r="B1297" s="41"/>
      <c r="C1297" s="2"/>
      <c r="D1297" s="2"/>
      <c r="E1297" s="2"/>
      <c r="F1297" s="2"/>
      <c r="G1297" s="2"/>
      <c r="H1297" s="2"/>
      <c r="I1297" s="2"/>
      <c r="J1297" s="2"/>
      <c r="K1297" s="2"/>
      <c r="L1297" s="4"/>
    </row>
    <row r="1298" spans="2:12" x14ac:dyDescent="0.25">
      <c r="B1298" s="41"/>
      <c r="C1298" s="2"/>
      <c r="D1298" s="2"/>
      <c r="E1298" s="2"/>
      <c r="F1298" s="2"/>
      <c r="G1298" s="2"/>
      <c r="H1298" s="2"/>
      <c r="I1298" s="2"/>
      <c r="J1298" s="2"/>
      <c r="K1298" s="2"/>
      <c r="L1298" s="4"/>
    </row>
    <row r="1299" spans="2:12" x14ac:dyDescent="0.25">
      <c r="B1299" s="41"/>
      <c r="C1299" s="2"/>
      <c r="D1299" s="2"/>
      <c r="E1299" s="2"/>
      <c r="F1299" s="2"/>
      <c r="G1299" s="2"/>
      <c r="H1299" s="2"/>
      <c r="I1299" s="2"/>
      <c r="J1299" s="2"/>
      <c r="K1299" s="2"/>
      <c r="L1299" s="4"/>
    </row>
    <row r="1300" spans="2:12" x14ac:dyDescent="0.25">
      <c r="B1300" s="41"/>
      <c r="C1300" s="2"/>
      <c r="D1300" s="2"/>
      <c r="E1300" s="2"/>
      <c r="F1300" s="2"/>
      <c r="G1300" s="2"/>
      <c r="H1300" s="2"/>
      <c r="I1300" s="2"/>
      <c r="J1300" s="2"/>
      <c r="K1300" s="2"/>
      <c r="L1300" s="4"/>
    </row>
    <row r="1301" spans="2:12" x14ac:dyDescent="0.25">
      <c r="B1301" s="41"/>
      <c r="C1301" s="2"/>
      <c r="D1301" s="2"/>
      <c r="E1301" s="2"/>
      <c r="F1301" s="2"/>
      <c r="G1301" s="2"/>
      <c r="H1301" s="2"/>
      <c r="I1301" s="2"/>
      <c r="J1301" s="2"/>
      <c r="K1301" s="2"/>
      <c r="L1301" s="4"/>
    </row>
    <row r="1302" spans="2:12" x14ac:dyDescent="0.25">
      <c r="B1302" s="41"/>
      <c r="C1302" s="2"/>
      <c r="D1302" s="2"/>
      <c r="E1302" s="2"/>
      <c r="F1302" s="2"/>
      <c r="G1302" s="2"/>
      <c r="H1302" s="2"/>
      <c r="I1302" s="2"/>
      <c r="J1302" s="2"/>
      <c r="K1302" s="2"/>
      <c r="L1302" s="4"/>
    </row>
    <row r="1303" spans="2:12" x14ac:dyDescent="0.25">
      <c r="B1303" s="41"/>
      <c r="C1303" s="2"/>
      <c r="D1303" s="2"/>
      <c r="E1303" s="2"/>
      <c r="F1303" s="2"/>
      <c r="G1303" s="2"/>
      <c r="H1303" s="2"/>
      <c r="I1303" s="2"/>
      <c r="J1303" s="2"/>
      <c r="K1303" s="2"/>
      <c r="L1303" s="4"/>
    </row>
    <row r="1304" spans="2:12" x14ac:dyDescent="0.25">
      <c r="B1304" s="41"/>
      <c r="C1304" s="2"/>
      <c r="D1304" s="2"/>
      <c r="E1304" s="2"/>
      <c r="F1304" s="2"/>
      <c r="G1304" s="2"/>
      <c r="H1304" s="2"/>
      <c r="I1304" s="2"/>
      <c r="J1304" s="2"/>
      <c r="K1304" s="2"/>
      <c r="L1304" s="4"/>
    </row>
    <row r="1305" spans="2:12" x14ac:dyDescent="0.25">
      <c r="B1305" s="41"/>
      <c r="C1305" s="2"/>
      <c r="D1305" s="2"/>
      <c r="E1305" s="2"/>
      <c r="F1305" s="2"/>
      <c r="G1305" s="2"/>
      <c r="H1305" s="2"/>
      <c r="I1305" s="2"/>
      <c r="J1305" s="2"/>
      <c r="K1305" s="2"/>
      <c r="L1305" s="4"/>
    </row>
    <row r="1306" spans="2:12" x14ac:dyDescent="0.25">
      <c r="B1306" s="41"/>
      <c r="C1306" s="2"/>
      <c r="D1306" s="2"/>
      <c r="E1306" s="2"/>
      <c r="F1306" s="2"/>
      <c r="G1306" s="2"/>
      <c r="H1306" s="2"/>
      <c r="I1306" s="2"/>
      <c r="J1306" s="2"/>
      <c r="K1306" s="2"/>
      <c r="L1306" s="4"/>
    </row>
    <row r="1307" spans="2:12" x14ac:dyDescent="0.25">
      <c r="B1307" s="41"/>
      <c r="C1307" s="2"/>
      <c r="D1307" s="2"/>
      <c r="E1307" s="2"/>
      <c r="F1307" s="2"/>
      <c r="G1307" s="2"/>
      <c r="H1307" s="2"/>
      <c r="I1307" s="2"/>
      <c r="J1307" s="2"/>
      <c r="K1307" s="2"/>
      <c r="L1307" s="4"/>
    </row>
    <row r="1308" spans="2:12" x14ac:dyDescent="0.25">
      <c r="B1308" s="41"/>
      <c r="C1308" s="2"/>
      <c r="D1308" s="2"/>
      <c r="E1308" s="2"/>
      <c r="F1308" s="2"/>
      <c r="G1308" s="2"/>
      <c r="H1308" s="2"/>
      <c r="I1308" s="2"/>
      <c r="J1308" s="2"/>
      <c r="K1308" s="2"/>
      <c r="L1308" s="4"/>
    </row>
    <row r="1309" spans="2:12" x14ac:dyDescent="0.25">
      <c r="B1309" s="41"/>
      <c r="C1309" s="2"/>
      <c r="D1309" s="2"/>
      <c r="E1309" s="2"/>
      <c r="F1309" s="2"/>
      <c r="G1309" s="2"/>
      <c r="H1309" s="2"/>
      <c r="I1309" s="2"/>
      <c r="J1309" s="2"/>
      <c r="K1309" s="2"/>
      <c r="L1309" s="4"/>
    </row>
    <row r="1310" spans="2:12" x14ac:dyDescent="0.25">
      <c r="B1310" s="41"/>
      <c r="C1310" s="2"/>
      <c r="D1310" s="2"/>
      <c r="E1310" s="2"/>
      <c r="F1310" s="2"/>
      <c r="G1310" s="2"/>
      <c r="H1310" s="2"/>
      <c r="I1310" s="2"/>
      <c r="J1310" s="2"/>
      <c r="K1310" s="2"/>
      <c r="L1310" s="4"/>
    </row>
    <row r="1311" spans="2:12" x14ac:dyDescent="0.25">
      <c r="B1311" s="41"/>
      <c r="C1311" s="2"/>
      <c r="D1311" s="2"/>
      <c r="E1311" s="2"/>
      <c r="F1311" s="2"/>
      <c r="G1311" s="2"/>
      <c r="H1311" s="2"/>
      <c r="I1311" s="2"/>
      <c r="J1311" s="2"/>
      <c r="K1311" s="2"/>
      <c r="L1311" s="4"/>
    </row>
    <row r="1312" spans="2:12" x14ac:dyDescent="0.25">
      <c r="B1312" s="41"/>
      <c r="C1312" s="2"/>
      <c r="D1312" s="2"/>
      <c r="E1312" s="2"/>
      <c r="F1312" s="2"/>
      <c r="G1312" s="2"/>
      <c r="H1312" s="2"/>
      <c r="I1312" s="2"/>
      <c r="J1312" s="2"/>
      <c r="K1312" s="2"/>
      <c r="L1312" s="4"/>
    </row>
    <row r="1313" spans="2:12" x14ac:dyDescent="0.25">
      <c r="B1313" s="41"/>
      <c r="C1313" s="2"/>
      <c r="D1313" s="2"/>
      <c r="E1313" s="2"/>
      <c r="F1313" s="2"/>
      <c r="G1313" s="2"/>
      <c r="H1313" s="2"/>
      <c r="I1313" s="2"/>
      <c r="J1313" s="2"/>
      <c r="K1313" s="2"/>
      <c r="L1313" s="4"/>
    </row>
    <row r="1314" spans="2:12" x14ac:dyDescent="0.25">
      <c r="B1314" s="41"/>
      <c r="C1314" s="2"/>
      <c r="D1314" s="2"/>
      <c r="E1314" s="2"/>
      <c r="F1314" s="2"/>
      <c r="G1314" s="2"/>
      <c r="H1314" s="2"/>
      <c r="I1314" s="2"/>
      <c r="J1314" s="2"/>
      <c r="K1314" s="2"/>
      <c r="L1314" s="4"/>
    </row>
    <row r="1315" spans="2:12" x14ac:dyDescent="0.25">
      <c r="B1315" s="41"/>
      <c r="C1315" s="2"/>
      <c r="D1315" s="2"/>
      <c r="E1315" s="2"/>
      <c r="F1315" s="2"/>
      <c r="G1315" s="2"/>
      <c r="H1315" s="2"/>
      <c r="I1315" s="2"/>
      <c r="J1315" s="2"/>
      <c r="K1315" s="2"/>
      <c r="L1315" s="4"/>
    </row>
    <row r="1316" spans="2:12" x14ac:dyDescent="0.25">
      <c r="B1316" s="41"/>
      <c r="C1316" s="2"/>
      <c r="D1316" s="2"/>
      <c r="E1316" s="2"/>
      <c r="F1316" s="2"/>
      <c r="G1316" s="2"/>
      <c r="H1316" s="2"/>
      <c r="I1316" s="2"/>
      <c r="J1316" s="2"/>
      <c r="K1316" s="2"/>
      <c r="L1316" s="4"/>
    </row>
    <row r="1317" spans="2:12" x14ac:dyDescent="0.25">
      <c r="B1317" s="41"/>
      <c r="C1317" s="2"/>
      <c r="D1317" s="2"/>
      <c r="E1317" s="2"/>
      <c r="F1317" s="2"/>
      <c r="G1317" s="2"/>
      <c r="H1317" s="2"/>
      <c r="I1317" s="2"/>
      <c r="J1317" s="2"/>
      <c r="K1317" s="2"/>
      <c r="L1317" s="4"/>
    </row>
    <row r="1318" spans="2:12" x14ac:dyDescent="0.25">
      <c r="B1318" s="41"/>
      <c r="C1318" s="2"/>
      <c r="D1318" s="2"/>
      <c r="E1318" s="2"/>
      <c r="F1318" s="2"/>
      <c r="G1318" s="2"/>
      <c r="H1318" s="2"/>
      <c r="I1318" s="2"/>
      <c r="J1318" s="2"/>
      <c r="K1318" s="2"/>
      <c r="L1318" s="4"/>
    </row>
    <row r="1319" spans="2:12" x14ac:dyDescent="0.25">
      <c r="B1319" s="41"/>
      <c r="C1319" s="2"/>
      <c r="D1319" s="2"/>
      <c r="E1319" s="2"/>
      <c r="F1319" s="2"/>
      <c r="G1319" s="2"/>
      <c r="H1319" s="2"/>
      <c r="I1319" s="2"/>
      <c r="J1319" s="2"/>
      <c r="K1319" s="2"/>
      <c r="L1319" s="4"/>
    </row>
    <row r="1320" spans="2:12" x14ac:dyDescent="0.25">
      <c r="B1320" s="41"/>
      <c r="C1320" s="2"/>
      <c r="D1320" s="2"/>
      <c r="E1320" s="2"/>
      <c r="F1320" s="2"/>
      <c r="G1320" s="2"/>
      <c r="H1320" s="2"/>
      <c r="I1320" s="2"/>
      <c r="J1320" s="2"/>
      <c r="K1320" s="2"/>
      <c r="L1320" s="4"/>
    </row>
    <row r="1321" spans="2:12" x14ac:dyDescent="0.25">
      <c r="B1321" s="41"/>
      <c r="C1321" s="2"/>
      <c r="D1321" s="2"/>
      <c r="E1321" s="2"/>
      <c r="F1321" s="2"/>
      <c r="G1321" s="2"/>
      <c r="H1321" s="2"/>
      <c r="I1321" s="2"/>
      <c r="J1321" s="2"/>
      <c r="K1321" s="2"/>
      <c r="L1321" s="4"/>
    </row>
    <row r="1322" spans="2:12" x14ac:dyDescent="0.25">
      <c r="B1322" s="41"/>
      <c r="C1322" s="2"/>
      <c r="D1322" s="2"/>
      <c r="E1322" s="2"/>
      <c r="F1322" s="2"/>
      <c r="G1322" s="2"/>
      <c r="H1322" s="2"/>
      <c r="I1322" s="2"/>
      <c r="J1322" s="2"/>
      <c r="K1322" s="2"/>
      <c r="L1322" s="4"/>
    </row>
    <row r="1323" spans="2:12" x14ac:dyDescent="0.25">
      <c r="B1323" s="41"/>
      <c r="C1323" s="2"/>
      <c r="D1323" s="2"/>
      <c r="E1323" s="2"/>
      <c r="F1323" s="2"/>
      <c r="G1323" s="2"/>
      <c r="H1323" s="2"/>
      <c r="I1323" s="2"/>
      <c r="J1323" s="2"/>
      <c r="K1323" s="2"/>
      <c r="L1323" s="4"/>
    </row>
    <row r="1324" spans="2:12" x14ac:dyDescent="0.25">
      <c r="B1324" s="41"/>
      <c r="C1324" s="2"/>
      <c r="D1324" s="2"/>
      <c r="E1324" s="2"/>
      <c r="F1324" s="2"/>
      <c r="G1324" s="2"/>
      <c r="H1324" s="2"/>
      <c r="I1324" s="2"/>
      <c r="J1324" s="2"/>
      <c r="K1324" s="2"/>
      <c r="L1324" s="4"/>
    </row>
    <row r="1325" spans="2:12" x14ac:dyDescent="0.25">
      <c r="B1325" s="41"/>
      <c r="C1325" s="2"/>
      <c r="D1325" s="2"/>
      <c r="E1325" s="2"/>
      <c r="F1325" s="2"/>
      <c r="G1325" s="2"/>
      <c r="H1325" s="2"/>
      <c r="I1325" s="2"/>
      <c r="J1325" s="2"/>
      <c r="K1325" s="2"/>
      <c r="L1325" s="4"/>
    </row>
    <row r="1326" spans="2:12" x14ac:dyDescent="0.25">
      <c r="B1326" s="41"/>
      <c r="C1326" s="2"/>
      <c r="D1326" s="2"/>
      <c r="E1326" s="2"/>
      <c r="F1326" s="2"/>
      <c r="G1326" s="2"/>
      <c r="H1326" s="2"/>
      <c r="I1326" s="2"/>
      <c r="J1326" s="2"/>
      <c r="K1326" s="2"/>
      <c r="L1326" s="4"/>
    </row>
    <row r="1327" spans="2:12" x14ac:dyDescent="0.25">
      <c r="B1327" s="41"/>
      <c r="C1327" s="2"/>
      <c r="D1327" s="2"/>
      <c r="E1327" s="2"/>
      <c r="F1327" s="2"/>
      <c r="G1327" s="2"/>
      <c r="H1327" s="2"/>
      <c r="I1327" s="2"/>
      <c r="J1327" s="2"/>
      <c r="K1327" s="2"/>
      <c r="L1327" s="4"/>
    </row>
    <row r="1328" spans="2:12" x14ac:dyDescent="0.25">
      <c r="B1328" s="41"/>
      <c r="C1328" s="2"/>
      <c r="D1328" s="2"/>
      <c r="E1328" s="2"/>
      <c r="F1328" s="2"/>
      <c r="G1328" s="2"/>
      <c r="H1328" s="2"/>
      <c r="I1328" s="2"/>
      <c r="J1328" s="2"/>
      <c r="K1328" s="2"/>
      <c r="L1328" s="4"/>
    </row>
    <row r="1329" spans="2:12" x14ac:dyDescent="0.25">
      <c r="B1329" s="41"/>
      <c r="C1329" s="2"/>
      <c r="D1329" s="2"/>
      <c r="E1329" s="2"/>
      <c r="F1329" s="2"/>
      <c r="G1329" s="2"/>
      <c r="H1329" s="2"/>
      <c r="I1329" s="2"/>
      <c r="J1329" s="2"/>
      <c r="K1329" s="2"/>
      <c r="L1329" s="4"/>
    </row>
    <row r="1330" spans="2:12" x14ac:dyDescent="0.25">
      <c r="B1330" s="41"/>
      <c r="C1330" s="2"/>
      <c r="D1330" s="2"/>
      <c r="E1330" s="2"/>
      <c r="F1330" s="2"/>
      <c r="G1330" s="2"/>
      <c r="H1330" s="2"/>
      <c r="I1330" s="2"/>
      <c r="J1330" s="2"/>
      <c r="K1330" s="2"/>
      <c r="L1330" s="4"/>
    </row>
    <row r="1331" spans="2:12" x14ac:dyDescent="0.25">
      <c r="B1331" s="41"/>
      <c r="C1331" s="2"/>
      <c r="D1331" s="2"/>
      <c r="E1331" s="2"/>
      <c r="F1331" s="2"/>
      <c r="G1331" s="2"/>
      <c r="H1331" s="2"/>
      <c r="I1331" s="2"/>
      <c r="J1331" s="2"/>
      <c r="K1331" s="2"/>
      <c r="L1331" s="4"/>
    </row>
    <row r="1332" spans="2:12" x14ac:dyDescent="0.25">
      <c r="B1332" s="41"/>
      <c r="C1332" s="2"/>
      <c r="D1332" s="2"/>
      <c r="E1332" s="2"/>
      <c r="F1332" s="2"/>
      <c r="G1332" s="2"/>
      <c r="H1332" s="2"/>
      <c r="I1332" s="2"/>
      <c r="J1332" s="2"/>
      <c r="K1332" s="2"/>
      <c r="L1332" s="4"/>
    </row>
    <row r="1333" spans="2:12" x14ac:dyDescent="0.25">
      <c r="B1333" s="41"/>
      <c r="C1333" s="2"/>
      <c r="D1333" s="2"/>
      <c r="E1333" s="2"/>
      <c r="F1333" s="2"/>
      <c r="G1333" s="2"/>
      <c r="H1333" s="2"/>
      <c r="I1333" s="2"/>
      <c r="J1333" s="2"/>
      <c r="K1333" s="2"/>
      <c r="L1333" s="4"/>
    </row>
    <row r="1334" spans="2:12" x14ac:dyDescent="0.25">
      <c r="B1334" s="41"/>
      <c r="C1334" s="2"/>
      <c r="D1334" s="2"/>
      <c r="E1334" s="2"/>
      <c r="F1334" s="2"/>
      <c r="G1334" s="2"/>
      <c r="H1334" s="2"/>
      <c r="I1334" s="2"/>
      <c r="J1334" s="2"/>
      <c r="K1334" s="2"/>
      <c r="L1334" s="4"/>
    </row>
    <row r="1335" spans="2:12" x14ac:dyDescent="0.25">
      <c r="B1335" s="41"/>
      <c r="C1335" s="2"/>
      <c r="D1335" s="2"/>
      <c r="E1335" s="2"/>
      <c r="F1335" s="2"/>
      <c r="G1335" s="2"/>
      <c r="H1335" s="2"/>
      <c r="I1335" s="2"/>
      <c r="J1335" s="2"/>
      <c r="K1335" s="2"/>
      <c r="L1335" s="4"/>
    </row>
    <row r="1336" spans="2:12" x14ac:dyDescent="0.25">
      <c r="B1336" s="41"/>
      <c r="C1336" s="2"/>
      <c r="D1336" s="2"/>
      <c r="E1336" s="2"/>
      <c r="F1336" s="2"/>
      <c r="G1336" s="2"/>
      <c r="H1336" s="2"/>
      <c r="I1336" s="2"/>
      <c r="J1336" s="2"/>
      <c r="K1336" s="2"/>
      <c r="L1336" s="4"/>
    </row>
    <row r="1337" spans="2:12" x14ac:dyDescent="0.25">
      <c r="B1337" s="41"/>
      <c r="C1337" s="2"/>
      <c r="D1337" s="2"/>
      <c r="E1337" s="2"/>
      <c r="F1337" s="2"/>
      <c r="G1337" s="2"/>
      <c r="H1337" s="2"/>
      <c r="I1337" s="2"/>
      <c r="J1337" s="2"/>
      <c r="K1337" s="2"/>
      <c r="L1337" s="4"/>
    </row>
    <row r="1338" spans="2:12" x14ac:dyDescent="0.25">
      <c r="B1338" s="41"/>
      <c r="C1338" s="2"/>
      <c r="D1338" s="2"/>
      <c r="E1338" s="2"/>
      <c r="F1338" s="2"/>
      <c r="G1338" s="2"/>
      <c r="H1338" s="2"/>
      <c r="I1338" s="2"/>
      <c r="J1338" s="2"/>
      <c r="K1338" s="2"/>
      <c r="L1338" s="4"/>
    </row>
    <row r="1339" spans="2:12" x14ac:dyDescent="0.25">
      <c r="B1339" s="41"/>
      <c r="C1339" s="2"/>
      <c r="D1339" s="2"/>
      <c r="E1339" s="2"/>
      <c r="F1339" s="2"/>
      <c r="G1339" s="2"/>
      <c r="H1339" s="2"/>
      <c r="I1339" s="2"/>
      <c r="J1339" s="2"/>
      <c r="K1339" s="2"/>
      <c r="L1339" s="4"/>
    </row>
    <row r="1340" spans="2:12" x14ac:dyDescent="0.25">
      <c r="B1340" s="41"/>
      <c r="C1340" s="2"/>
      <c r="D1340" s="2"/>
      <c r="E1340" s="2"/>
      <c r="F1340" s="2"/>
      <c r="G1340" s="2"/>
      <c r="H1340" s="2"/>
      <c r="I1340" s="2"/>
      <c r="J1340" s="2"/>
      <c r="K1340" s="2"/>
      <c r="L1340" s="4"/>
    </row>
    <row r="1341" spans="2:12" x14ac:dyDescent="0.25">
      <c r="B1341" s="41"/>
      <c r="C1341" s="2"/>
      <c r="D1341" s="2"/>
      <c r="E1341" s="2"/>
      <c r="F1341" s="2"/>
      <c r="G1341" s="2"/>
      <c r="H1341" s="2"/>
      <c r="I1341" s="2"/>
      <c r="J1341" s="2"/>
      <c r="K1341" s="2"/>
      <c r="L1341" s="4"/>
    </row>
    <row r="1342" spans="2:12" x14ac:dyDescent="0.25">
      <c r="B1342" s="41"/>
      <c r="C1342" s="2"/>
      <c r="D1342" s="2"/>
      <c r="E1342" s="2"/>
      <c r="F1342" s="2"/>
      <c r="G1342" s="2"/>
      <c r="H1342" s="2"/>
      <c r="I1342" s="2"/>
      <c r="J1342" s="2"/>
      <c r="K1342" s="2"/>
      <c r="L1342" s="4"/>
    </row>
    <row r="1343" spans="2:12" x14ac:dyDescent="0.25">
      <c r="B1343" s="41"/>
      <c r="C1343" s="2"/>
      <c r="D1343" s="2"/>
      <c r="E1343" s="2"/>
      <c r="F1343" s="2"/>
      <c r="G1343" s="2"/>
      <c r="H1343" s="2"/>
      <c r="I1343" s="2"/>
      <c r="J1343" s="2"/>
      <c r="K1343" s="2"/>
      <c r="L1343" s="4"/>
    </row>
    <row r="1344" spans="2:12" x14ac:dyDescent="0.25">
      <c r="B1344" s="41"/>
      <c r="C1344" s="2"/>
      <c r="D1344" s="2"/>
      <c r="E1344" s="2"/>
      <c r="F1344" s="2"/>
      <c r="G1344" s="2"/>
      <c r="H1344" s="2"/>
      <c r="I1344" s="2"/>
      <c r="J1344" s="2"/>
      <c r="K1344" s="2"/>
      <c r="L1344" s="4"/>
    </row>
    <row r="1345" spans="2:12" x14ac:dyDescent="0.25">
      <c r="B1345" s="41"/>
      <c r="C1345" s="2"/>
      <c r="D1345" s="2"/>
      <c r="E1345" s="2"/>
      <c r="F1345" s="2"/>
      <c r="G1345" s="2"/>
      <c r="H1345" s="2"/>
      <c r="I1345" s="2"/>
      <c r="J1345" s="2"/>
      <c r="K1345" s="2"/>
      <c r="L1345" s="4"/>
    </row>
    <row r="1346" spans="2:12" x14ac:dyDescent="0.25">
      <c r="B1346" s="41"/>
      <c r="C1346" s="2"/>
      <c r="D1346" s="2"/>
      <c r="E1346" s="2"/>
      <c r="F1346" s="2"/>
      <c r="G1346" s="2"/>
      <c r="H1346" s="2"/>
      <c r="I1346" s="2"/>
      <c r="J1346" s="2"/>
      <c r="K1346" s="2"/>
      <c r="L1346" s="4"/>
    </row>
    <row r="1347" spans="2:12" x14ac:dyDescent="0.25">
      <c r="B1347" s="41"/>
      <c r="C1347" s="2"/>
      <c r="D1347" s="2"/>
      <c r="E1347" s="2"/>
      <c r="F1347" s="2"/>
      <c r="G1347" s="2"/>
      <c r="H1347" s="2"/>
      <c r="I1347" s="2"/>
      <c r="J1347" s="2"/>
      <c r="K1347" s="2"/>
      <c r="L1347" s="4"/>
    </row>
    <row r="1348" spans="2:12" x14ac:dyDescent="0.25">
      <c r="B1348" s="41"/>
      <c r="C1348" s="2"/>
      <c r="D1348" s="2"/>
      <c r="E1348" s="2"/>
      <c r="F1348" s="2"/>
      <c r="G1348" s="2"/>
      <c r="H1348" s="2"/>
      <c r="I1348" s="2"/>
      <c r="J1348" s="2"/>
      <c r="K1348" s="2"/>
      <c r="L1348" s="4"/>
    </row>
    <row r="1349" spans="2:12" x14ac:dyDescent="0.25">
      <c r="B1349" s="41"/>
      <c r="C1349" s="2"/>
      <c r="D1349" s="2"/>
      <c r="E1349" s="2"/>
      <c r="F1349" s="2"/>
      <c r="G1349" s="2"/>
      <c r="H1349" s="2"/>
      <c r="I1349" s="2"/>
      <c r="J1349" s="2"/>
      <c r="K1349" s="2"/>
      <c r="L1349" s="4"/>
    </row>
    <row r="1350" spans="2:12" x14ac:dyDescent="0.25">
      <c r="B1350" s="41"/>
      <c r="C1350" s="2"/>
      <c r="D1350" s="2"/>
      <c r="E1350" s="2"/>
      <c r="F1350" s="2"/>
      <c r="G1350" s="2"/>
      <c r="H1350" s="2"/>
      <c r="I1350" s="2"/>
      <c r="J1350" s="2"/>
      <c r="K1350" s="2"/>
      <c r="L1350" s="4"/>
    </row>
    <row r="1351" spans="2:12" x14ac:dyDescent="0.25">
      <c r="B1351" s="41"/>
      <c r="C1351" s="2"/>
      <c r="D1351" s="2"/>
      <c r="E1351" s="2"/>
      <c r="F1351" s="2"/>
      <c r="G1351" s="2"/>
      <c r="H1351" s="2"/>
      <c r="I1351" s="2"/>
      <c r="J1351" s="2"/>
      <c r="K1351" s="2"/>
      <c r="L1351" s="4"/>
    </row>
    <row r="1352" spans="2:12" x14ac:dyDescent="0.25">
      <c r="B1352" s="41"/>
      <c r="C1352" s="2"/>
      <c r="D1352" s="2"/>
      <c r="E1352" s="2"/>
      <c r="F1352" s="2"/>
      <c r="G1352" s="2"/>
      <c r="H1352" s="2"/>
      <c r="I1352" s="2"/>
      <c r="J1352" s="2"/>
      <c r="K1352" s="2"/>
      <c r="L1352" s="4"/>
    </row>
    <row r="1353" spans="2:12" x14ac:dyDescent="0.25">
      <c r="B1353" s="41"/>
      <c r="C1353" s="2"/>
      <c r="D1353" s="2"/>
      <c r="E1353" s="2"/>
      <c r="F1353" s="2"/>
      <c r="G1353" s="2"/>
      <c r="H1353" s="2"/>
      <c r="I1353" s="2"/>
      <c r="J1353" s="2"/>
      <c r="K1353" s="2"/>
      <c r="L1353" s="4"/>
    </row>
    <row r="1354" spans="2:12" x14ac:dyDescent="0.25">
      <c r="B1354" s="41"/>
      <c r="C1354" s="2"/>
      <c r="D1354" s="2"/>
      <c r="E1354" s="2"/>
      <c r="F1354" s="2"/>
      <c r="G1354" s="2"/>
      <c r="H1354" s="2"/>
      <c r="I1354" s="2"/>
      <c r="J1354" s="2"/>
      <c r="K1354" s="2"/>
      <c r="L1354" s="4"/>
    </row>
    <row r="1355" spans="2:12" x14ac:dyDescent="0.25">
      <c r="B1355" s="41"/>
      <c r="C1355" s="2"/>
      <c r="D1355" s="2"/>
      <c r="E1355" s="2"/>
      <c r="F1355" s="2"/>
      <c r="G1355" s="2"/>
      <c r="H1355" s="2"/>
      <c r="I1355" s="2"/>
      <c r="J1355" s="2"/>
      <c r="K1355" s="2"/>
      <c r="L1355" s="4"/>
    </row>
    <row r="1356" spans="2:12" x14ac:dyDescent="0.25">
      <c r="B1356" s="41"/>
      <c r="C1356" s="2"/>
      <c r="D1356" s="2"/>
      <c r="E1356" s="2"/>
      <c r="F1356" s="2"/>
      <c r="G1356" s="2"/>
      <c r="H1356" s="2"/>
      <c r="I1356" s="2"/>
      <c r="J1356" s="2"/>
      <c r="K1356" s="2"/>
      <c r="L1356" s="4"/>
    </row>
    <row r="1357" spans="2:12" x14ac:dyDescent="0.25">
      <c r="B1357" s="41"/>
      <c r="C1357" s="2"/>
      <c r="D1357" s="2"/>
      <c r="E1357" s="2"/>
      <c r="F1357" s="2"/>
      <c r="G1357" s="2"/>
      <c r="H1357" s="2"/>
      <c r="I1357" s="2"/>
      <c r="J1357" s="2"/>
      <c r="K1357" s="2"/>
      <c r="L1357" s="4"/>
    </row>
    <row r="1358" spans="2:12" x14ac:dyDescent="0.25">
      <c r="B1358" s="41"/>
      <c r="C1358" s="2"/>
      <c r="D1358" s="2"/>
      <c r="E1358" s="2"/>
      <c r="F1358" s="2"/>
      <c r="G1358" s="2"/>
      <c r="H1358" s="2"/>
      <c r="I1358" s="2"/>
      <c r="J1358" s="2"/>
      <c r="K1358" s="2"/>
      <c r="L1358" s="4"/>
    </row>
    <row r="1359" spans="2:12" x14ac:dyDescent="0.25">
      <c r="B1359" s="41"/>
      <c r="C1359" s="2"/>
      <c r="D1359" s="2"/>
      <c r="E1359" s="2"/>
      <c r="F1359" s="2"/>
      <c r="G1359" s="2"/>
      <c r="H1359" s="2"/>
      <c r="I1359" s="2"/>
      <c r="J1359" s="2"/>
      <c r="K1359" s="2"/>
      <c r="L1359" s="4"/>
    </row>
    <row r="1360" spans="2:12" x14ac:dyDescent="0.25">
      <c r="B1360" s="41"/>
      <c r="C1360" s="2"/>
      <c r="D1360" s="2"/>
      <c r="E1360" s="2"/>
      <c r="F1360" s="2"/>
      <c r="G1360" s="2"/>
      <c r="H1360" s="2"/>
      <c r="I1360" s="2"/>
      <c r="J1360" s="2"/>
      <c r="K1360" s="2"/>
      <c r="L1360" s="4"/>
    </row>
    <row r="1361" spans="2:12" x14ac:dyDescent="0.25">
      <c r="B1361" s="41"/>
      <c r="C1361" s="2"/>
      <c r="D1361" s="2"/>
      <c r="E1361" s="2"/>
      <c r="F1361" s="2"/>
      <c r="G1361" s="2"/>
      <c r="H1361" s="2"/>
      <c r="I1361" s="2"/>
      <c r="J1361" s="2"/>
      <c r="K1361" s="2"/>
      <c r="L1361" s="4"/>
    </row>
    <row r="1362" spans="2:12" x14ac:dyDescent="0.25">
      <c r="B1362" s="41"/>
      <c r="C1362" s="2"/>
      <c r="D1362" s="2"/>
      <c r="E1362" s="2"/>
      <c r="F1362" s="2"/>
      <c r="G1362" s="2"/>
      <c r="H1362" s="2"/>
      <c r="I1362" s="2"/>
      <c r="J1362" s="2"/>
      <c r="K1362" s="2"/>
      <c r="L1362" s="4"/>
    </row>
    <row r="1363" spans="2:12" x14ac:dyDescent="0.25">
      <c r="B1363" s="41"/>
      <c r="C1363" s="2"/>
      <c r="D1363" s="2"/>
      <c r="E1363" s="2"/>
      <c r="F1363" s="2"/>
      <c r="G1363" s="2"/>
      <c r="H1363" s="2"/>
      <c r="I1363" s="2"/>
      <c r="J1363" s="2"/>
      <c r="K1363" s="2"/>
      <c r="L1363" s="4"/>
    </row>
    <row r="1364" spans="2:12" x14ac:dyDescent="0.25">
      <c r="B1364" s="41"/>
      <c r="C1364" s="2"/>
      <c r="D1364" s="2"/>
      <c r="E1364" s="2"/>
      <c r="F1364" s="2"/>
      <c r="G1364" s="2"/>
      <c r="H1364" s="2"/>
      <c r="I1364" s="2"/>
      <c r="J1364" s="2"/>
      <c r="K1364" s="2"/>
      <c r="L1364" s="4"/>
    </row>
    <row r="1365" spans="2:12" x14ac:dyDescent="0.25">
      <c r="B1365" s="41"/>
      <c r="C1365" s="2"/>
      <c r="D1365" s="2"/>
      <c r="E1365" s="2"/>
      <c r="F1365" s="2"/>
      <c r="G1365" s="2"/>
      <c r="H1365" s="2"/>
      <c r="I1365" s="2"/>
      <c r="J1365" s="2"/>
      <c r="K1365" s="2"/>
      <c r="L1365" s="4"/>
    </row>
    <row r="1366" spans="2:12" x14ac:dyDescent="0.25">
      <c r="B1366" s="41"/>
      <c r="C1366" s="2"/>
      <c r="D1366" s="2"/>
      <c r="E1366" s="2"/>
      <c r="F1366" s="2"/>
      <c r="G1366" s="2"/>
      <c r="H1366" s="2"/>
      <c r="I1366" s="2"/>
      <c r="J1366" s="2"/>
      <c r="K1366" s="2"/>
      <c r="L1366" s="4"/>
    </row>
    <row r="1367" spans="2:12" x14ac:dyDescent="0.25">
      <c r="B1367" s="41"/>
      <c r="C1367" s="2"/>
      <c r="D1367" s="2"/>
      <c r="E1367" s="2"/>
      <c r="F1367" s="2"/>
      <c r="G1367" s="2"/>
      <c r="H1367" s="2"/>
      <c r="I1367" s="2"/>
      <c r="J1367" s="2"/>
      <c r="K1367" s="2"/>
      <c r="L1367" s="4"/>
    </row>
    <row r="1368" spans="2:12" x14ac:dyDescent="0.25">
      <c r="B1368" s="41"/>
      <c r="C1368" s="2"/>
      <c r="D1368" s="2"/>
      <c r="E1368" s="2"/>
      <c r="F1368" s="2"/>
      <c r="G1368" s="2"/>
      <c r="H1368" s="2"/>
      <c r="I1368" s="2"/>
      <c r="J1368" s="2"/>
      <c r="K1368" s="2"/>
      <c r="L1368" s="4"/>
    </row>
    <row r="1369" spans="2:12" x14ac:dyDescent="0.25">
      <c r="B1369" s="41"/>
      <c r="C1369" s="2"/>
      <c r="D1369" s="2"/>
      <c r="E1369" s="2"/>
      <c r="F1369" s="2"/>
      <c r="G1369" s="2"/>
      <c r="H1369" s="2"/>
      <c r="I1369" s="2"/>
      <c r="J1369" s="2"/>
      <c r="K1369" s="2"/>
      <c r="L1369" s="4"/>
    </row>
    <row r="1370" spans="2:12" x14ac:dyDescent="0.25">
      <c r="B1370" s="41"/>
      <c r="C1370" s="2"/>
      <c r="D1370" s="2"/>
      <c r="E1370" s="2"/>
      <c r="F1370" s="2"/>
      <c r="G1370" s="2"/>
      <c r="H1370" s="2"/>
      <c r="I1370" s="2"/>
      <c r="J1370" s="2"/>
      <c r="K1370" s="2"/>
      <c r="L1370" s="4"/>
    </row>
    <row r="1371" spans="2:12" x14ac:dyDescent="0.25">
      <c r="B1371" s="41"/>
      <c r="C1371" s="2"/>
      <c r="D1371" s="2"/>
      <c r="E1371" s="2"/>
      <c r="F1371" s="2"/>
      <c r="G1371" s="2"/>
      <c r="H1371" s="2"/>
      <c r="I1371" s="2"/>
      <c r="J1371" s="2"/>
      <c r="K1371" s="2"/>
      <c r="L1371" s="4"/>
    </row>
    <row r="1372" spans="2:12" x14ac:dyDescent="0.25">
      <c r="B1372" s="41"/>
      <c r="C1372" s="2"/>
      <c r="D1372" s="2"/>
      <c r="E1372" s="2"/>
      <c r="F1372" s="2"/>
      <c r="G1372" s="2"/>
      <c r="H1372" s="2"/>
      <c r="I1372" s="2"/>
      <c r="J1372" s="2"/>
      <c r="K1372" s="2"/>
      <c r="L1372" s="4"/>
    </row>
    <row r="1373" spans="2:12" x14ac:dyDescent="0.25">
      <c r="B1373" s="41"/>
      <c r="C1373" s="2"/>
      <c r="D1373" s="2"/>
      <c r="E1373" s="2"/>
      <c r="F1373" s="2"/>
      <c r="G1373" s="2"/>
      <c r="H1373" s="2"/>
      <c r="I1373" s="2"/>
      <c r="J1373" s="2"/>
      <c r="K1373" s="2"/>
      <c r="L1373" s="4"/>
    </row>
    <row r="1374" spans="2:12" x14ac:dyDescent="0.25">
      <c r="B1374" s="41"/>
      <c r="C1374" s="2"/>
      <c r="D1374" s="2"/>
      <c r="E1374" s="2"/>
      <c r="F1374" s="2"/>
      <c r="G1374" s="2"/>
      <c r="H1374" s="2"/>
      <c r="I1374" s="2"/>
      <c r="J1374" s="2"/>
      <c r="K1374" s="2"/>
      <c r="L1374" s="4"/>
    </row>
    <row r="1375" spans="2:12" x14ac:dyDescent="0.25">
      <c r="B1375" s="41"/>
      <c r="C1375" s="2"/>
      <c r="D1375" s="2"/>
      <c r="E1375" s="2"/>
      <c r="F1375" s="2"/>
      <c r="G1375" s="2"/>
      <c r="H1375" s="2"/>
      <c r="I1375" s="2"/>
      <c r="J1375" s="2"/>
      <c r="K1375" s="2"/>
      <c r="L1375" s="4"/>
    </row>
    <row r="1376" spans="2:12" x14ac:dyDescent="0.25">
      <c r="B1376" s="41"/>
      <c r="C1376" s="2"/>
      <c r="D1376" s="2"/>
      <c r="E1376" s="2"/>
      <c r="F1376" s="2"/>
      <c r="G1376" s="2"/>
      <c r="H1376" s="2"/>
      <c r="I1376" s="2"/>
      <c r="J1376" s="2"/>
      <c r="K1376" s="2"/>
      <c r="L1376" s="4"/>
    </row>
    <row r="1377" spans="2:12" x14ac:dyDescent="0.25">
      <c r="B1377" s="41"/>
      <c r="C1377" s="2"/>
      <c r="D1377" s="2"/>
      <c r="E1377" s="2"/>
      <c r="F1377" s="2"/>
      <c r="G1377" s="2"/>
      <c r="H1377" s="2"/>
      <c r="I1377" s="2"/>
      <c r="J1377" s="2"/>
      <c r="K1377" s="2"/>
      <c r="L1377" s="4"/>
    </row>
    <row r="1378" spans="2:12" x14ac:dyDescent="0.25">
      <c r="B1378" s="41"/>
      <c r="C1378" s="2"/>
      <c r="D1378" s="2"/>
      <c r="E1378" s="2"/>
      <c r="F1378" s="2"/>
      <c r="G1378" s="2"/>
      <c r="H1378" s="2"/>
      <c r="I1378" s="2"/>
      <c r="J1378" s="2"/>
      <c r="K1378" s="2"/>
      <c r="L1378" s="4"/>
    </row>
    <row r="1379" spans="2:12" x14ac:dyDescent="0.25">
      <c r="B1379" s="41"/>
      <c r="C1379" s="2"/>
      <c r="D1379" s="2"/>
      <c r="E1379" s="2"/>
      <c r="F1379" s="2"/>
      <c r="G1379" s="2"/>
      <c r="H1379" s="2"/>
      <c r="I1379" s="2"/>
      <c r="J1379" s="2"/>
      <c r="K1379" s="2"/>
      <c r="L1379" s="4"/>
    </row>
    <row r="1380" spans="2:12" x14ac:dyDescent="0.25">
      <c r="B1380" s="41"/>
      <c r="C1380" s="2"/>
      <c r="D1380" s="2"/>
      <c r="E1380" s="2"/>
      <c r="F1380" s="2"/>
      <c r="G1380" s="2"/>
      <c r="H1380" s="2"/>
      <c r="I1380" s="2"/>
      <c r="J1380" s="2"/>
      <c r="K1380" s="2"/>
      <c r="L1380" s="4"/>
    </row>
    <row r="1381" spans="2:12" x14ac:dyDescent="0.25">
      <c r="B1381" s="41"/>
      <c r="C1381" s="2"/>
      <c r="D1381" s="2"/>
      <c r="E1381" s="2"/>
      <c r="F1381" s="2"/>
      <c r="G1381" s="2"/>
      <c r="H1381" s="2"/>
      <c r="I1381" s="2"/>
      <c r="J1381" s="2"/>
      <c r="K1381" s="2"/>
      <c r="L1381" s="4"/>
    </row>
    <row r="1382" spans="2:12" x14ac:dyDescent="0.25">
      <c r="B1382" s="41"/>
      <c r="C1382" s="2"/>
      <c r="D1382" s="2"/>
      <c r="E1382" s="2"/>
      <c r="F1382" s="2"/>
      <c r="G1382" s="2"/>
      <c r="H1382" s="2"/>
      <c r="I1382" s="2"/>
      <c r="J1382" s="2"/>
      <c r="K1382" s="2"/>
      <c r="L1382" s="4"/>
    </row>
    <row r="1383" spans="2:12" x14ac:dyDescent="0.25">
      <c r="B1383" s="41"/>
      <c r="C1383" s="2"/>
      <c r="D1383" s="2"/>
      <c r="E1383" s="2"/>
      <c r="F1383" s="2"/>
      <c r="G1383" s="2"/>
      <c r="H1383" s="2"/>
      <c r="I1383" s="2"/>
      <c r="J1383" s="2"/>
      <c r="K1383" s="2"/>
      <c r="L1383" s="4"/>
    </row>
    <row r="1384" spans="2:12" x14ac:dyDescent="0.25">
      <c r="B1384" s="41"/>
      <c r="C1384" s="2"/>
      <c r="D1384" s="2"/>
      <c r="E1384" s="2"/>
      <c r="F1384" s="2"/>
      <c r="G1384" s="2"/>
      <c r="H1384" s="2"/>
      <c r="I1384" s="2"/>
      <c r="J1384" s="2"/>
      <c r="K1384" s="2"/>
      <c r="L1384" s="4"/>
    </row>
    <row r="1385" spans="2:12" x14ac:dyDescent="0.25">
      <c r="B1385" s="41"/>
      <c r="C1385" s="2"/>
      <c r="D1385" s="2"/>
      <c r="E1385" s="2"/>
      <c r="F1385" s="2"/>
      <c r="G1385" s="2"/>
      <c r="H1385" s="2"/>
      <c r="I1385" s="2"/>
      <c r="J1385" s="2"/>
      <c r="K1385" s="2"/>
      <c r="L1385" s="4"/>
    </row>
    <row r="1386" spans="2:12" x14ac:dyDescent="0.25">
      <c r="B1386" s="41"/>
      <c r="C1386" s="2"/>
      <c r="D1386" s="2"/>
      <c r="E1386" s="2"/>
      <c r="F1386" s="2"/>
      <c r="G1386" s="2"/>
      <c r="H1386" s="2"/>
      <c r="I1386" s="2"/>
      <c r="J1386" s="2"/>
      <c r="K1386" s="2"/>
      <c r="L1386" s="4"/>
    </row>
    <row r="1387" spans="2:12" x14ac:dyDescent="0.25">
      <c r="B1387" s="41"/>
      <c r="C1387" s="2"/>
      <c r="D1387" s="2"/>
      <c r="E1387" s="2"/>
      <c r="F1387" s="2"/>
      <c r="G1387" s="2"/>
      <c r="H1387" s="2"/>
      <c r="I1387" s="2"/>
      <c r="J1387" s="2"/>
      <c r="K1387" s="2"/>
      <c r="L1387" s="4"/>
    </row>
    <row r="1388" spans="2:12" x14ac:dyDescent="0.25">
      <c r="B1388" s="41"/>
      <c r="C1388" s="2"/>
      <c r="D1388" s="2"/>
      <c r="E1388" s="2"/>
      <c r="F1388" s="2"/>
      <c r="G1388" s="2"/>
      <c r="H1388" s="2"/>
      <c r="I1388" s="2"/>
      <c r="J1388" s="2"/>
      <c r="K1388" s="2"/>
      <c r="L1388" s="4"/>
    </row>
    <row r="1389" spans="2:12" x14ac:dyDescent="0.25">
      <c r="B1389" s="41"/>
      <c r="C1389" s="2"/>
      <c r="D1389" s="2"/>
      <c r="E1389" s="2"/>
      <c r="F1389" s="2"/>
      <c r="G1389" s="2"/>
      <c r="H1389" s="2"/>
      <c r="I1389" s="2"/>
      <c r="J1389" s="2"/>
      <c r="K1389" s="2"/>
      <c r="L1389" s="4"/>
    </row>
    <row r="1390" spans="2:12" x14ac:dyDescent="0.25">
      <c r="B1390" s="41"/>
      <c r="C1390" s="2"/>
      <c r="D1390" s="2"/>
      <c r="E1390" s="2"/>
      <c r="F1390" s="2"/>
      <c r="G1390" s="2"/>
      <c r="H1390" s="2"/>
      <c r="I1390" s="2"/>
      <c r="J1390" s="2"/>
      <c r="K1390" s="2"/>
      <c r="L1390" s="4"/>
    </row>
    <row r="1391" spans="2:12" x14ac:dyDescent="0.25">
      <c r="B1391" s="41"/>
      <c r="C1391" s="2"/>
      <c r="D1391" s="2"/>
      <c r="E1391" s="2"/>
      <c r="F1391" s="2"/>
      <c r="G1391" s="2"/>
      <c r="H1391" s="2"/>
      <c r="I1391" s="2"/>
      <c r="J1391" s="2"/>
      <c r="K1391" s="2"/>
      <c r="L1391" s="4"/>
    </row>
    <row r="1392" spans="2:12" x14ac:dyDescent="0.25">
      <c r="B1392" s="41"/>
      <c r="C1392" s="2"/>
      <c r="D1392" s="2"/>
      <c r="E1392" s="2"/>
      <c r="F1392" s="2"/>
      <c r="G1392" s="2"/>
      <c r="H1392" s="2"/>
      <c r="I1392" s="2"/>
      <c r="J1392" s="2"/>
      <c r="K1392" s="2"/>
      <c r="L1392" s="4"/>
    </row>
    <row r="1393" spans="2:12" x14ac:dyDescent="0.25">
      <c r="B1393" s="41"/>
      <c r="C1393" s="2"/>
      <c r="D1393" s="2"/>
      <c r="E1393" s="2"/>
      <c r="F1393" s="2"/>
      <c r="G1393" s="2"/>
      <c r="H1393" s="2"/>
      <c r="I1393" s="2"/>
      <c r="J1393" s="2"/>
      <c r="K1393" s="2"/>
      <c r="L1393" s="4"/>
    </row>
    <row r="1394" spans="2:12" x14ac:dyDescent="0.25">
      <c r="B1394" s="41"/>
      <c r="C1394" s="2"/>
      <c r="D1394" s="2"/>
      <c r="E1394" s="2"/>
      <c r="F1394" s="2"/>
      <c r="G1394" s="2"/>
      <c r="H1394" s="2"/>
      <c r="I1394" s="2"/>
      <c r="J1394" s="2"/>
      <c r="K1394" s="2"/>
      <c r="L1394" s="4"/>
    </row>
    <row r="1395" spans="2:12" x14ac:dyDescent="0.25">
      <c r="B1395" s="41"/>
      <c r="C1395" s="2"/>
      <c r="D1395" s="2"/>
      <c r="E1395" s="2"/>
      <c r="F1395" s="2"/>
      <c r="G1395" s="2"/>
      <c r="H1395" s="2"/>
      <c r="I1395" s="2"/>
      <c r="J1395" s="2"/>
      <c r="K1395" s="2"/>
      <c r="L1395" s="4"/>
    </row>
    <row r="1396" spans="2:12" x14ac:dyDescent="0.25">
      <c r="B1396" s="41"/>
      <c r="C1396" s="2"/>
      <c r="D1396" s="2"/>
      <c r="E1396" s="2"/>
      <c r="F1396" s="2"/>
      <c r="G1396" s="2"/>
      <c r="H1396" s="2"/>
      <c r="I1396" s="2"/>
      <c r="J1396" s="2"/>
      <c r="K1396" s="2"/>
      <c r="L1396" s="4"/>
    </row>
    <row r="1397" spans="2:12" x14ac:dyDescent="0.25">
      <c r="B1397" s="41"/>
      <c r="C1397" s="2"/>
      <c r="D1397" s="2"/>
      <c r="E1397" s="2"/>
      <c r="F1397" s="2"/>
      <c r="G1397" s="2"/>
      <c r="H1397" s="2"/>
      <c r="I1397" s="2"/>
      <c r="J1397" s="2"/>
      <c r="K1397" s="2"/>
      <c r="L1397" s="4"/>
    </row>
    <row r="1398" spans="2:12" x14ac:dyDescent="0.25">
      <c r="B1398" s="41"/>
      <c r="C1398" s="2"/>
      <c r="D1398" s="2"/>
      <c r="E1398" s="2"/>
      <c r="F1398" s="2"/>
      <c r="G1398" s="2"/>
      <c r="H1398" s="2"/>
      <c r="I1398" s="2"/>
      <c r="J1398" s="2"/>
      <c r="K1398" s="2"/>
      <c r="L1398" s="4"/>
    </row>
    <row r="1399" spans="2:12" x14ac:dyDescent="0.25">
      <c r="B1399" s="41"/>
      <c r="C1399" s="2"/>
      <c r="D1399" s="2"/>
      <c r="E1399" s="2"/>
      <c r="F1399" s="2"/>
      <c r="G1399" s="2"/>
      <c r="H1399" s="2"/>
      <c r="I1399" s="2"/>
      <c r="J1399" s="2"/>
      <c r="K1399" s="2"/>
      <c r="L1399" s="4"/>
    </row>
    <row r="1400" spans="2:12" x14ac:dyDescent="0.25">
      <c r="B1400" s="41"/>
      <c r="C1400" s="2"/>
      <c r="D1400" s="2"/>
      <c r="E1400" s="2"/>
      <c r="F1400" s="2"/>
      <c r="G1400" s="2"/>
      <c r="H1400" s="2"/>
      <c r="I1400" s="2"/>
      <c r="J1400" s="2"/>
      <c r="K1400" s="2"/>
      <c r="L1400" s="4"/>
    </row>
    <row r="1401" spans="2:12" x14ac:dyDescent="0.25">
      <c r="B1401" s="41"/>
      <c r="C1401" s="2"/>
      <c r="D1401" s="2"/>
      <c r="E1401" s="2"/>
      <c r="F1401" s="2"/>
      <c r="G1401" s="2"/>
      <c r="H1401" s="2"/>
      <c r="I1401" s="2"/>
      <c r="J1401" s="2"/>
      <c r="K1401" s="2"/>
      <c r="L1401" s="4"/>
    </row>
    <row r="1402" spans="2:12" x14ac:dyDescent="0.25">
      <c r="B1402" s="41"/>
      <c r="C1402" s="2"/>
      <c r="D1402" s="2"/>
      <c r="E1402" s="2"/>
      <c r="F1402" s="2"/>
      <c r="G1402" s="2"/>
      <c r="H1402" s="2"/>
      <c r="I1402" s="2"/>
      <c r="J1402" s="2"/>
      <c r="K1402" s="2"/>
      <c r="L1402" s="4"/>
    </row>
    <row r="1403" spans="2:12" x14ac:dyDescent="0.25">
      <c r="B1403" s="41"/>
      <c r="C1403" s="2"/>
      <c r="D1403" s="2"/>
      <c r="E1403" s="2"/>
      <c r="F1403" s="2"/>
      <c r="G1403" s="2"/>
      <c r="H1403" s="2"/>
      <c r="I1403" s="2"/>
      <c r="J1403" s="2"/>
      <c r="K1403" s="2"/>
      <c r="L1403" s="4"/>
    </row>
    <row r="1404" spans="2:12" x14ac:dyDescent="0.25">
      <c r="B1404" s="41"/>
      <c r="C1404" s="2"/>
      <c r="D1404" s="2"/>
      <c r="E1404" s="2"/>
      <c r="F1404" s="2"/>
      <c r="G1404" s="2"/>
      <c r="H1404" s="2"/>
      <c r="I1404" s="2"/>
      <c r="J1404" s="2"/>
      <c r="K1404" s="2"/>
      <c r="L1404" s="4"/>
    </row>
    <row r="1405" spans="2:12" x14ac:dyDescent="0.25">
      <c r="B1405" s="41"/>
      <c r="C1405" s="2"/>
      <c r="D1405" s="2"/>
      <c r="E1405" s="2"/>
      <c r="F1405" s="2"/>
      <c r="G1405" s="2"/>
      <c r="H1405" s="2"/>
      <c r="I1405" s="2"/>
      <c r="J1405" s="2"/>
      <c r="K1405" s="2"/>
      <c r="L1405" s="4"/>
    </row>
    <row r="1406" spans="2:12" x14ac:dyDescent="0.25">
      <c r="B1406" s="41"/>
      <c r="C1406" s="2"/>
      <c r="D1406" s="2"/>
      <c r="E1406" s="2"/>
      <c r="F1406" s="2"/>
      <c r="G1406" s="2"/>
      <c r="H1406" s="2"/>
      <c r="I1406" s="2"/>
      <c r="J1406" s="2"/>
      <c r="K1406" s="2"/>
      <c r="L1406" s="4"/>
    </row>
    <row r="1407" spans="2:12" x14ac:dyDescent="0.25">
      <c r="B1407" s="41"/>
      <c r="C1407" s="2"/>
      <c r="D1407" s="2"/>
      <c r="E1407" s="2"/>
      <c r="F1407" s="2"/>
      <c r="G1407" s="2"/>
      <c r="H1407" s="2"/>
      <c r="I1407" s="2"/>
      <c r="J1407" s="2"/>
      <c r="K1407" s="2"/>
      <c r="L1407" s="4"/>
    </row>
    <row r="1408" spans="2:12" x14ac:dyDescent="0.25">
      <c r="B1408" s="41"/>
      <c r="C1408" s="2"/>
      <c r="D1408" s="2"/>
      <c r="E1408" s="2"/>
      <c r="F1408" s="2"/>
      <c r="G1408" s="2"/>
      <c r="H1408" s="2"/>
      <c r="I1408" s="2"/>
      <c r="J1408" s="2"/>
      <c r="K1408" s="2"/>
      <c r="L1408" s="4"/>
    </row>
    <row r="1409" spans="2:12" x14ac:dyDescent="0.25">
      <c r="B1409" s="41"/>
      <c r="C1409" s="2"/>
      <c r="D1409" s="2"/>
      <c r="E1409" s="2"/>
      <c r="F1409" s="2"/>
      <c r="G1409" s="2"/>
      <c r="H1409" s="2"/>
      <c r="I1409" s="2"/>
      <c r="J1409" s="2"/>
      <c r="K1409" s="2"/>
      <c r="L1409" s="4"/>
    </row>
    <row r="1410" spans="2:12" x14ac:dyDescent="0.25">
      <c r="B1410" s="41"/>
      <c r="C1410" s="2"/>
      <c r="D1410" s="2"/>
      <c r="E1410" s="2"/>
      <c r="F1410" s="2"/>
      <c r="G1410" s="2"/>
      <c r="H1410" s="2"/>
      <c r="I1410" s="2"/>
      <c r="J1410" s="2"/>
      <c r="K1410" s="2"/>
      <c r="L1410" s="4"/>
    </row>
    <row r="1411" spans="2:12" x14ac:dyDescent="0.25">
      <c r="B1411" s="41"/>
      <c r="C1411" s="2"/>
      <c r="D1411" s="2"/>
      <c r="E1411" s="2"/>
      <c r="F1411" s="2"/>
      <c r="G1411" s="2"/>
      <c r="H1411" s="2"/>
      <c r="I1411" s="2"/>
      <c r="J1411" s="2"/>
      <c r="K1411" s="2"/>
      <c r="L1411" s="4"/>
    </row>
    <row r="1412" spans="2:12" x14ac:dyDescent="0.25">
      <c r="B1412" s="41"/>
      <c r="C1412" s="2"/>
      <c r="D1412" s="2"/>
      <c r="E1412" s="2"/>
      <c r="F1412" s="2"/>
      <c r="G1412" s="2"/>
      <c r="H1412" s="2"/>
      <c r="I1412" s="2"/>
      <c r="J1412" s="2"/>
      <c r="K1412" s="2"/>
      <c r="L1412" s="4"/>
    </row>
    <row r="1413" spans="2:12" x14ac:dyDescent="0.25">
      <c r="B1413" s="41"/>
      <c r="C1413" s="2"/>
      <c r="D1413" s="2"/>
      <c r="E1413" s="2"/>
      <c r="F1413" s="2"/>
      <c r="G1413" s="2"/>
      <c r="H1413" s="2"/>
      <c r="I1413" s="2"/>
      <c r="J1413" s="2"/>
      <c r="K1413" s="2"/>
      <c r="L1413" s="4"/>
    </row>
    <row r="1414" spans="2:12" x14ac:dyDescent="0.25">
      <c r="B1414" s="41"/>
      <c r="C1414" s="2"/>
      <c r="D1414" s="2"/>
      <c r="E1414" s="2"/>
      <c r="F1414" s="2"/>
      <c r="G1414" s="2"/>
      <c r="H1414" s="2"/>
      <c r="I1414" s="2"/>
      <c r="J1414" s="2"/>
      <c r="K1414" s="2"/>
      <c r="L1414" s="4"/>
    </row>
    <row r="1415" spans="2:12" x14ac:dyDescent="0.25">
      <c r="B1415" s="41"/>
      <c r="C1415" s="2"/>
      <c r="D1415" s="2"/>
      <c r="E1415" s="2"/>
      <c r="F1415" s="2"/>
      <c r="G1415" s="2"/>
      <c r="H1415" s="2"/>
      <c r="I1415" s="2"/>
      <c r="J1415" s="2"/>
      <c r="K1415" s="2"/>
      <c r="L1415" s="4"/>
    </row>
    <row r="1416" spans="2:12" x14ac:dyDescent="0.25">
      <c r="B1416" s="41"/>
      <c r="C1416" s="2"/>
      <c r="D1416" s="2"/>
      <c r="E1416" s="2"/>
      <c r="F1416" s="2"/>
      <c r="G1416" s="2"/>
      <c r="H1416" s="2"/>
      <c r="I1416" s="2"/>
      <c r="J1416" s="2"/>
      <c r="K1416" s="2"/>
      <c r="L1416" s="4"/>
    </row>
    <row r="1417" spans="2:12" x14ac:dyDescent="0.25">
      <c r="B1417" s="41"/>
      <c r="C1417" s="2"/>
      <c r="D1417" s="2"/>
      <c r="E1417" s="2"/>
      <c r="F1417" s="2"/>
      <c r="G1417" s="2"/>
      <c r="H1417" s="2"/>
      <c r="I1417" s="2"/>
      <c r="J1417" s="2"/>
      <c r="K1417" s="2"/>
      <c r="L1417" s="4"/>
    </row>
    <row r="1418" spans="2:12" x14ac:dyDescent="0.25">
      <c r="B1418" s="41"/>
      <c r="C1418" s="2"/>
      <c r="D1418" s="2"/>
      <c r="E1418" s="2"/>
      <c r="F1418" s="2"/>
      <c r="G1418" s="2"/>
      <c r="H1418" s="2"/>
      <c r="I1418" s="2"/>
      <c r="J1418" s="2"/>
      <c r="K1418" s="2"/>
      <c r="L1418" s="4"/>
    </row>
    <row r="1419" spans="2:12" x14ac:dyDescent="0.25">
      <c r="B1419" s="41"/>
      <c r="C1419" s="2"/>
      <c r="D1419" s="2"/>
      <c r="E1419" s="2"/>
      <c r="F1419" s="2"/>
      <c r="G1419" s="2"/>
      <c r="H1419" s="2"/>
      <c r="I1419" s="2"/>
      <c r="J1419" s="2"/>
      <c r="K1419" s="2"/>
      <c r="L1419" s="4"/>
    </row>
    <row r="1420" spans="2:12" x14ac:dyDescent="0.25">
      <c r="B1420" s="41"/>
      <c r="C1420" s="2"/>
      <c r="D1420" s="2"/>
      <c r="E1420" s="2"/>
      <c r="F1420" s="2"/>
      <c r="G1420" s="2"/>
      <c r="H1420" s="2"/>
      <c r="I1420" s="2"/>
      <c r="J1420" s="2"/>
      <c r="K1420" s="2"/>
      <c r="L1420" s="4"/>
    </row>
    <row r="1421" spans="2:12" x14ac:dyDescent="0.25">
      <c r="B1421" s="41"/>
      <c r="C1421" s="2"/>
      <c r="D1421" s="2"/>
      <c r="E1421" s="2"/>
      <c r="F1421" s="2"/>
      <c r="G1421" s="2"/>
      <c r="H1421" s="2"/>
      <c r="I1421" s="2"/>
      <c r="J1421" s="2"/>
      <c r="K1421" s="2"/>
      <c r="L1421" s="4"/>
    </row>
    <row r="1422" spans="2:12" x14ac:dyDescent="0.25">
      <c r="B1422" s="41"/>
      <c r="C1422" s="2"/>
      <c r="D1422" s="2"/>
      <c r="E1422" s="2"/>
      <c r="F1422" s="2"/>
      <c r="G1422" s="2"/>
      <c r="H1422" s="2"/>
      <c r="I1422" s="2"/>
      <c r="J1422" s="2"/>
      <c r="K1422" s="2"/>
      <c r="L1422" s="4"/>
    </row>
    <row r="1423" spans="2:12" x14ac:dyDescent="0.25">
      <c r="B1423" s="41"/>
      <c r="C1423" s="2"/>
      <c r="D1423" s="2"/>
      <c r="E1423" s="2"/>
      <c r="F1423" s="2"/>
      <c r="G1423" s="2"/>
      <c r="H1423" s="2"/>
      <c r="I1423" s="2"/>
      <c r="J1423" s="2"/>
      <c r="K1423" s="2"/>
      <c r="L1423" s="4"/>
    </row>
    <row r="1424" spans="2:12" x14ac:dyDescent="0.25">
      <c r="B1424" s="41"/>
      <c r="C1424" s="2"/>
      <c r="D1424" s="2"/>
      <c r="E1424" s="2"/>
      <c r="F1424" s="2"/>
      <c r="G1424" s="2"/>
      <c r="H1424" s="2"/>
      <c r="I1424" s="2"/>
      <c r="J1424" s="2"/>
      <c r="K1424" s="2"/>
      <c r="L1424" s="4"/>
    </row>
    <row r="1425" spans="2:12" x14ac:dyDescent="0.25">
      <c r="B1425" s="41"/>
      <c r="C1425" s="2"/>
      <c r="D1425" s="2"/>
      <c r="E1425" s="2"/>
      <c r="F1425" s="2"/>
      <c r="G1425" s="2"/>
      <c r="H1425" s="2"/>
      <c r="I1425" s="2"/>
      <c r="J1425" s="2"/>
      <c r="K1425" s="2"/>
      <c r="L1425" s="4"/>
    </row>
    <row r="1426" spans="2:12" x14ac:dyDescent="0.25">
      <c r="B1426" s="41"/>
      <c r="C1426" s="2"/>
      <c r="D1426" s="2"/>
      <c r="E1426" s="2"/>
      <c r="F1426" s="2"/>
      <c r="G1426" s="2"/>
      <c r="H1426" s="2"/>
      <c r="I1426" s="2"/>
      <c r="J1426" s="2"/>
      <c r="K1426" s="2"/>
      <c r="L1426" s="4"/>
    </row>
    <row r="1427" spans="2:12" x14ac:dyDescent="0.25">
      <c r="B1427" s="41"/>
      <c r="C1427" s="2"/>
      <c r="D1427" s="2"/>
      <c r="E1427" s="2"/>
      <c r="F1427" s="2"/>
      <c r="G1427" s="2"/>
      <c r="H1427" s="2"/>
      <c r="I1427" s="2"/>
      <c r="J1427" s="2"/>
      <c r="K1427" s="2"/>
      <c r="L1427" s="4"/>
    </row>
    <row r="1428" spans="2:12" x14ac:dyDescent="0.25">
      <c r="B1428" s="41"/>
      <c r="C1428" s="2"/>
      <c r="D1428" s="2"/>
      <c r="E1428" s="2"/>
      <c r="F1428" s="2"/>
      <c r="G1428" s="2"/>
      <c r="H1428" s="2"/>
      <c r="I1428" s="2"/>
      <c r="J1428" s="2"/>
      <c r="K1428" s="2"/>
      <c r="L1428" s="4"/>
    </row>
    <row r="1429" spans="2:12" x14ac:dyDescent="0.25">
      <c r="B1429" s="41"/>
      <c r="C1429" s="2"/>
      <c r="D1429" s="2"/>
      <c r="E1429" s="2"/>
      <c r="F1429" s="2"/>
      <c r="G1429" s="2"/>
      <c r="H1429" s="2"/>
      <c r="I1429" s="2"/>
      <c r="J1429" s="2"/>
      <c r="K1429" s="2"/>
      <c r="L1429" s="4"/>
    </row>
    <row r="1430" spans="2:12" x14ac:dyDescent="0.25">
      <c r="B1430" s="41"/>
      <c r="C1430" s="2"/>
      <c r="D1430" s="2"/>
      <c r="E1430" s="2"/>
      <c r="F1430" s="2"/>
      <c r="G1430" s="2"/>
      <c r="H1430" s="2"/>
      <c r="I1430" s="2"/>
      <c r="J1430" s="2"/>
      <c r="K1430" s="2"/>
      <c r="L1430" s="4"/>
    </row>
    <row r="1431" spans="2:12" x14ac:dyDescent="0.25">
      <c r="B1431" s="41"/>
      <c r="C1431" s="2"/>
      <c r="D1431" s="2"/>
      <c r="E1431" s="2"/>
      <c r="F1431" s="2"/>
      <c r="G1431" s="2"/>
      <c r="H1431" s="2"/>
      <c r="I1431" s="2"/>
      <c r="J1431" s="2"/>
      <c r="K1431" s="2"/>
      <c r="L1431" s="4"/>
    </row>
    <row r="1432" spans="2:12" x14ac:dyDescent="0.25">
      <c r="B1432" s="41"/>
      <c r="C1432" s="2"/>
      <c r="D1432" s="2"/>
      <c r="E1432" s="2"/>
      <c r="F1432" s="2"/>
      <c r="G1432" s="2"/>
      <c r="H1432" s="2"/>
      <c r="I1432" s="2"/>
      <c r="J1432" s="2"/>
      <c r="K1432" s="2"/>
      <c r="L1432" s="4"/>
    </row>
    <row r="1433" spans="2:12" x14ac:dyDescent="0.25">
      <c r="B1433" s="41"/>
      <c r="C1433" s="2"/>
      <c r="D1433" s="2"/>
      <c r="E1433" s="2"/>
      <c r="F1433" s="2"/>
      <c r="G1433" s="2"/>
      <c r="H1433" s="2"/>
      <c r="I1433" s="2"/>
      <c r="J1433" s="2"/>
      <c r="K1433" s="2"/>
      <c r="L1433" s="4"/>
    </row>
    <row r="1434" spans="2:12" x14ac:dyDescent="0.25">
      <c r="B1434" s="41"/>
      <c r="C1434" s="2"/>
      <c r="D1434" s="2"/>
      <c r="E1434" s="2"/>
      <c r="F1434" s="2"/>
      <c r="G1434" s="2"/>
      <c r="H1434" s="2"/>
      <c r="I1434" s="2"/>
      <c r="J1434" s="2"/>
      <c r="K1434" s="2"/>
      <c r="L1434" s="4"/>
    </row>
    <row r="1435" spans="2:12" x14ac:dyDescent="0.25">
      <c r="B1435" s="41"/>
      <c r="C1435" s="2"/>
      <c r="D1435" s="2"/>
      <c r="E1435" s="2"/>
      <c r="F1435" s="2"/>
      <c r="G1435" s="2"/>
      <c r="H1435" s="2"/>
      <c r="I1435" s="2"/>
      <c r="J1435" s="2"/>
      <c r="K1435" s="2"/>
      <c r="L1435" s="4"/>
    </row>
    <row r="1436" spans="2:12" x14ac:dyDescent="0.25">
      <c r="B1436" s="41"/>
      <c r="C1436" s="2"/>
      <c r="D1436" s="2"/>
      <c r="E1436" s="2"/>
      <c r="F1436" s="2"/>
      <c r="G1436" s="2"/>
      <c r="H1436" s="2"/>
      <c r="I1436" s="2"/>
      <c r="J1436" s="2"/>
      <c r="K1436" s="2"/>
      <c r="L1436" s="4"/>
    </row>
    <row r="1437" spans="2:12" x14ac:dyDescent="0.25">
      <c r="B1437" s="41"/>
      <c r="C1437" s="2"/>
      <c r="D1437" s="2"/>
      <c r="E1437" s="2"/>
      <c r="F1437" s="2"/>
      <c r="G1437" s="2"/>
      <c r="H1437" s="2"/>
      <c r="I1437" s="2"/>
      <c r="J1437" s="2"/>
      <c r="K1437" s="2"/>
      <c r="L1437" s="4"/>
    </row>
    <row r="1438" spans="2:12" x14ac:dyDescent="0.25">
      <c r="B1438" s="41"/>
      <c r="C1438" s="2"/>
      <c r="D1438" s="2"/>
      <c r="E1438" s="2"/>
      <c r="F1438" s="2"/>
      <c r="G1438" s="2"/>
      <c r="H1438" s="2"/>
      <c r="I1438" s="2"/>
      <c r="J1438" s="2"/>
      <c r="K1438" s="2"/>
      <c r="L1438" s="4"/>
    </row>
    <row r="1439" spans="2:12" x14ac:dyDescent="0.25">
      <c r="B1439" s="41"/>
      <c r="C1439" s="2"/>
      <c r="D1439" s="2"/>
      <c r="E1439" s="2"/>
      <c r="F1439" s="2"/>
      <c r="G1439" s="2"/>
      <c r="H1439" s="2"/>
      <c r="I1439" s="2"/>
      <c r="J1439" s="2"/>
      <c r="K1439" s="2"/>
      <c r="L1439" s="4"/>
    </row>
    <row r="1440" spans="2:12" x14ac:dyDescent="0.25">
      <c r="B1440" s="41"/>
      <c r="C1440" s="2"/>
      <c r="D1440" s="2"/>
      <c r="E1440" s="2"/>
      <c r="F1440" s="2"/>
      <c r="G1440" s="2"/>
      <c r="H1440" s="2"/>
      <c r="I1440" s="2"/>
      <c r="J1440" s="2"/>
      <c r="K1440" s="2"/>
      <c r="L1440" s="4"/>
    </row>
    <row r="1441" spans="2:12" x14ac:dyDescent="0.25">
      <c r="B1441" s="41"/>
      <c r="C1441" s="2"/>
      <c r="D1441" s="2"/>
      <c r="E1441" s="2"/>
      <c r="F1441" s="2"/>
      <c r="G1441" s="2"/>
      <c r="H1441" s="2"/>
      <c r="I1441" s="2"/>
      <c r="J1441" s="2"/>
      <c r="K1441" s="2"/>
      <c r="L1441" s="4"/>
    </row>
    <row r="1442" spans="2:12" x14ac:dyDescent="0.25">
      <c r="B1442" s="41"/>
      <c r="C1442" s="2"/>
      <c r="D1442" s="2"/>
      <c r="E1442" s="2"/>
      <c r="F1442" s="2"/>
      <c r="G1442" s="2"/>
      <c r="H1442" s="2"/>
      <c r="I1442" s="2"/>
      <c r="J1442" s="2"/>
      <c r="K1442" s="2"/>
      <c r="L1442" s="4"/>
    </row>
    <row r="1443" spans="2:12" x14ac:dyDescent="0.25">
      <c r="B1443" s="41"/>
      <c r="C1443" s="2"/>
      <c r="D1443" s="2"/>
      <c r="E1443" s="2"/>
      <c r="F1443" s="2"/>
      <c r="G1443" s="2"/>
      <c r="H1443" s="2"/>
      <c r="I1443" s="2"/>
      <c r="J1443" s="2"/>
      <c r="K1443" s="2"/>
      <c r="L1443" s="4"/>
    </row>
    <row r="1444" spans="2:12" x14ac:dyDescent="0.25">
      <c r="B1444" s="41"/>
      <c r="C1444" s="2"/>
      <c r="D1444" s="2"/>
      <c r="E1444" s="2"/>
      <c r="F1444" s="2"/>
      <c r="G1444" s="2"/>
      <c r="H1444" s="2"/>
      <c r="I1444" s="2"/>
      <c r="J1444" s="2"/>
      <c r="K1444" s="2"/>
      <c r="L1444" s="4"/>
    </row>
    <row r="1445" spans="2:12" x14ac:dyDescent="0.25">
      <c r="B1445" s="41"/>
      <c r="C1445" s="2"/>
      <c r="D1445" s="2"/>
      <c r="E1445" s="2"/>
      <c r="F1445" s="2"/>
      <c r="G1445" s="2"/>
      <c r="H1445" s="2"/>
      <c r="I1445" s="2"/>
      <c r="J1445" s="2"/>
      <c r="K1445" s="2"/>
      <c r="L1445" s="4"/>
    </row>
    <row r="1446" spans="2:12" x14ac:dyDescent="0.25">
      <c r="B1446" s="41"/>
      <c r="C1446" s="2"/>
      <c r="D1446" s="2"/>
      <c r="E1446" s="2"/>
      <c r="F1446" s="2"/>
      <c r="G1446" s="2"/>
      <c r="H1446" s="2"/>
      <c r="I1446" s="2"/>
      <c r="J1446" s="2"/>
      <c r="K1446" s="2"/>
      <c r="L1446" s="4"/>
    </row>
    <row r="1447" spans="2:12" x14ac:dyDescent="0.25">
      <c r="B1447" s="41"/>
      <c r="C1447" s="2"/>
      <c r="D1447" s="2"/>
      <c r="E1447" s="2"/>
      <c r="F1447" s="2"/>
      <c r="G1447" s="2"/>
      <c r="H1447" s="2"/>
      <c r="I1447" s="2"/>
      <c r="J1447" s="2"/>
      <c r="K1447" s="2"/>
      <c r="L1447" s="4"/>
    </row>
    <row r="1448" spans="2:12" x14ac:dyDescent="0.25">
      <c r="B1448" s="41"/>
      <c r="C1448" s="2"/>
      <c r="D1448" s="2"/>
      <c r="E1448" s="2"/>
      <c r="F1448" s="2"/>
      <c r="G1448" s="2"/>
      <c r="H1448" s="2"/>
      <c r="I1448" s="2"/>
      <c r="J1448" s="2"/>
      <c r="K1448" s="2"/>
      <c r="L1448" s="4"/>
    </row>
    <row r="1449" spans="2:12" x14ac:dyDescent="0.25">
      <c r="B1449" s="41"/>
      <c r="C1449" s="2"/>
      <c r="D1449" s="2"/>
      <c r="E1449" s="2"/>
      <c r="F1449" s="2"/>
      <c r="G1449" s="2"/>
      <c r="H1449" s="2"/>
      <c r="I1449" s="2"/>
      <c r="J1449" s="2"/>
      <c r="K1449" s="2"/>
      <c r="L1449" s="4"/>
    </row>
    <row r="1450" spans="2:12" x14ac:dyDescent="0.25">
      <c r="B1450" s="41"/>
      <c r="C1450" s="2"/>
      <c r="D1450" s="2"/>
      <c r="E1450" s="2"/>
      <c r="F1450" s="2"/>
      <c r="G1450" s="2"/>
      <c r="H1450" s="2"/>
      <c r="I1450" s="2"/>
      <c r="J1450" s="2"/>
      <c r="K1450" s="2"/>
      <c r="L1450" s="4"/>
    </row>
    <row r="1451" spans="2:12" x14ac:dyDescent="0.25">
      <c r="B1451" s="41"/>
      <c r="C1451" s="2"/>
      <c r="D1451" s="2"/>
      <c r="E1451" s="2"/>
      <c r="F1451" s="2"/>
      <c r="G1451" s="2"/>
      <c r="H1451" s="2"/>
      <c r="I1451" s="2"/>
      <c r="J1451" s="2"/>
      <c r="K1451" s="2"/>
      <c r="L1451" s="4"/>
    </row>
    <row r="1452" spans="2:12" x14ac:dyDescent="0.25">
      <c r="B1452" s="41"/>
      <c r="C1452" s="2"/>
      <c r="D1452" s="2"/>
      <c r="E1452" s="2"/>
      <c r="F1452" s="2"/>
      <c r="G1452" s="2"/>
      <c r="H1452" s="2"/>
      <c r="I1452" s="2"/>
      <c r="J1452" s="2"/>
      <c r="K1452" s="2"/>
      <c r="L1452" s="4"/>
    </row>
    <row r="1453" spans="2:12" x14ac:dyDescent="0.25">
      <c r="B1453" s="41"/>
      <c r="C1453" s="2"/>
      <c r="D1453" s="2"/>
      <c r="E1453" s="2"/>
      <c r="F1453" s="2"/>
      <c r="G1453" s="2"/>
      <c r="H1453" s="2"/>
      <c r="I1453" s="2"/>
      <c r="J1453" s="2"/>
      <c r="K1453" s="2"/>
      <c r="L1453" s="4"/>
    </row>
    <row r="1454" spans="2:12" x14ac:dyDescent="0.25">
      <c r="B1454" s="41"/>
      <c r="C1454" s="2"/>
      <c r="D1454" s="2"/>
      <c r="E1454" s="2"/>
      <c r="F1454" s="2"/>
      <c r="G1454" s="2"/>
      <c r="H1454" s="2"/>
      <c r="I1454" s="2"/>
      <c r="J1454" s="2"/>
      <c r="K1454" s="2"/>
      <c r="L1454" s="4"/>
    </row>
    <row r="1455" spans="2:12" x14ac:dyDescent="0.25">
      <c r="B1455" s="41"/>
      <c r="C1455" s="2"/>
      <c r="D1455" s="2"/>
      <c r="E1455" s="2"/>
      <c r="F1455" s="2"/>
      <c r="G1455" s="2"/>
      <c r="H1455" s="2"/>
      <c r="I1455" s="2"/>
      <c r="J1455" s="2"/>
      <c r="K1455" s="2"/>
      <c r="L1455" s="4"/>
    </row>
    <row r="1456" spans="2:12" x14ac:dyDescent="0.25">
      <c r="B1456" s="41"/>
      <c r="C1456" s="2"/>
      <c r="D1456" s="2"/>
      <c r="E1456" s="2"/>
      <c r="F1456" s="2"/>
      <c r="G1456" s="2"/>
      <c r="H1456" s="2"/>
      <c r="I1456" s="2"/>
      <c r="J1456" s="2"/>
      <c r="K1456" s="2"/>
      <c r="L1456" s="4"/>
    </row>
    <row r="1457" spans="2:12" x14ac:dyDescent="0.25">
      <c r="B1457" s="41"/>
      <c r="C1457" s="2"/>
      <c r="D1457" s="2"/>
      <c r="E1457" s="2"/>
      <c r="F1457" s="2"/>
      <c r="G1457" s="2"/>
      <c r="H1457" s="2"/>
      <c r="I1457" s="2"/>
      <c r="J1457" s="2"/>
      <c r="K1457" s="2"/>
      <c r="L1457" s="4"/>
    </row>
    <row r="1458" spans="2:12" x14ac:dyDescent="0.25">
      <c r="B1458" s="41"/>
      <c r="C1458" s="2"/>
      <c r="D1458" s="2"/>
      <c r="E1458" s="2"/>
      <c r="F1458" s="2"/>
      <c r="G1458" s="2"/>
      <c r="H1458" s="2"/>
      <c r="I1458" s="2"/>
      <c r="J1458" s="2"/>
      <c r="K1458" s="2"/>
      <c r="L1458" s="4"/>
    </row>
    <row r="1459" spans="2:12" x14ac:dyDescent="0.25">
      <c r="B1459" s="41"/>
      <c r="C1459" s="2"/>
      <c r="D1459" s="2"/>
      <c r="E1459" s="2"/>
      <c r="F1459" s="2"/>
      <c r="G1459" s="2"/>
      <c r="H1459" s="2"/>
      <c r="I1459" s="2"/>
      <c r="J1459" s="2"/>
      <c r="K1459" s="2"/>
      <c r="L1459" s="4"/>
    </row>
    <row r="1460" spans="2:12" x14ac:dyDescent="0.25">
      <c r="B1460" s="41"/>
      <c r="C1460" s="2"/>
      <c r="D1460" s="2"/>
      <c r="E1460" s="2"/>
      <c r="F1460" s="2"/>
      <c r="G1460" s="2"/>
      <c r="H1460" s="2"/>
      <c r="I1460" s="2"/>
      <c r="J1460" s="2"/>
      <c r="K1460" s="2"/>
      <c r="L1460" s="4"/>
    </row>
    <row r="1461" spans="2:12" x14ac:dyDescent="0.25">
      <c r="B1461" s="41"/>
      <c r="C1461" s="2"/>
      <c r="D1461" s="2"/>
      <c r="E1461" s="2"/>
      <c r="F1461" s="2"/>
      <c r="G1461" s="2"/>
      <c r="H1461" s="2"/>
      <c r="I1461" s="2"/>
      <c r="J1461" s="2"/>
      <c r="K1461" s="2"/>
      <c r="L1461" s="4"/>
    </row>
    <row r="1462" spans="2:12" x14ac:dyDescent="0.25">
      <c r="B1462" s="41"/>
      <c r="C1462" s="2"/>
      <c r="D1462" s="2"/>
      <c r="E1462" s="2"/>
      <c r="F1462" s="2"/>
      <c r="G1462" s="2"/>
      <c r="H1462" s="2"/>
      <c r="I1462" s="2"/>
      <c r="J1462" s="2"/>
      <c r="K1462" s="2"/>
      <c r="L1462" s="4"/>
    </row>
    <row r="1463" spans="2:12" x14ac:dyDescent="0.25">
      <c r="B1463" s="41"/>
      <c r="C1463" s="2"/>
      <c r="D1463" s="2"/>
      <c r="E1463" s="2"/>
      <c r="F1463" s="2"/>
      <c r="G1463" s="2"/>
      <c r="H1463" s="2"/>
      <c r="I1463" s="2"/>
      <c r="J1463" s="2"/>
      <c r="K1463" s="2"/>
      <c r="L1463" s="4"/>
    </row>
    <row r="1464" spans="2:12" x14ac:dyDescent="0.25">
      <c r="B1464" s="41"/>
      <c r="C1464" s="2"/>
      <c r="D1464" s="2"/>
      <c r="E1464" s="2"/>
      <c r="F1464" s="2"/>
      <c r="G1464" s="2"/>
      <c r="H1464" s="2"/>
      <c r="I1464" s="2"/>
      <c r="J1464" s="2"/>
      <c r="K1464" s="2"/>
      <c r="L1464" s="4"/>
    </row>
    <row r="1465" spans="2:12" x14ac:dyDescent="0.25">
      <c r="B1465" s="41"/>
      <c r="C1465" s="2"/>
      <c r="D1465" s="2"/>
      <c r="E1465" s="2"/>
      <c r="F1465" s="2"/>
      <c r="G1465" s="2"/>
      <c r="H1465" s="2"/>
      <c r="I1465" s="2"/>
      <c r="J1465" s="2"/>
      <c r="K1465" s="2"/>
      <c r="L1465" s="4"/>
    </row>
    <row r="1466" spans="2:12" x14ac:dyDescent="0.25">
      <c r="B1466" s="41"/>
      <c r="C1466" s="2"/>
      <c r="D1466" s="2"/>
      <c r="E1466" s="2"/>
      <c r="F1466" s="2"/>
      <c r="G1466" s="2"/>
      <c r="H1466" s="2"/>
      <c r="I1466" s="2"/>
      <c r="J1466" s="2"/>
      <c r="K1466" s="2"/>
      <c r="L1466" s="4"/>
    </row>
    <row r="1467" spans="2:12" x14ac:dyDescent="0.25">
      <c r="B1467" s="41"/>
      <c r="C1467" s="2"/>
      <c r="D1467" s="2"/>
      <c r="E1467" s="2"/>
      <c r="F1467" s="2"/>
      <c r="G1467" s="2"/>
      <c r="H1467" s="2"/>
      <c r="I1467" s="2"/>
      <c r="J1467" s="2"/>
      <c r="K1467" s="2"/>
      <c r="L1467" s="4"/>
    </row>
    <row r="1468" spans="2:12" x14ac:dyDescent="0.25">
      <c r="B1468" s="41"/>
      <c r="C1468" s="2"/>
      <c r="D1468" s="2"/>
      <c r="E1468" s="2"/>
      <c r="F1468" s="2"/>
      <c r="G1468" s="2"/>
      <c r="H1468" s="2"/>
      <c r="I1468" s="2"/>
      <c r="J1468" s="2"/>
      <c r="K1468" s="2"/>
      <c r="L1468" s="4"/>
    </row>
    <row r="1469" spans="2:12" x14ac:dyDescent="0.25">
      <c r="B1469" s="41"/>
      <c r="C1469" s="2"/>
      <c r="D1469" s="2"/>
      <c r="E1469" s="2"/>
      <c r="F1469" s="2"/>
      <c r="G1469" s="2"/>
      <c r="H1469" s="2"/>
      <c r="I1469" s="2"/>
      <c r="J1469" s="2"/>
      <c r="K1469" s="2"/>
      <c r="L1469" s="4"/>
    </row>
    <row r="1470" spans="2:12" x14ac:dyDescent="0.25">
      <c r="B1470" s="41"/>
      <c r="C1470" s="2"/>
      <c r="D1470" s="2"/>
      <c r="E1470" s="2"/>
      <c r="F1470" s="2"/>
      <c r="G1470" s="2"/>
      <c r="H1470" s="2"/>
      <c r="I1470" s="2"/>
      <c r="J1470" s="2"/>
      <c r="K1470" s="2"/>
      <c r="L1470" s="4"/>
    </row>
    <row r="1471" spans="2:12" x14ac:dyDescent="0.25">
      <c r="B1471" s="41"/>
      <c r="C1471" s="2"/>
      <c r="D1471" s="2"/>
      <c r="E1471" s="2"/>
      <c r="F1471" s="2"/>
      <c r="G1471" s="2"/>
      <c r="H1471" s="2"/>
      <c r="I1471" s="2"/>
      <c r="J1471" s="2"/>
      <c r="K1471" s="2"/>
      <c r="L1471" s="4"/>
    </row>
    <row r="1472" spans="2:12" x14ac:dyDescent="0.25">
      <c r="B1472" s="41"/>
      <c r="C1472" s="2"/>
      <c r="D1472" s="2"/>
      <c r="E1472" s="2"/>
      <c r="F1472" s="2"/>
      <c r="G1472" s="2"/>
      <c r="H1472" s="2"/>
      <c r="I1472" s="2"/>
      <c r="J1472" s="2"/>
      <c r="K1472" s="2"/>
      <c r="L1472" s="4"/>
    </row>
    <row r="1473" spans="2:12" x14ac:dyDescent="0.25">
      <c r="B1473" s="41"/>
      <c r="C1473" s="2"/>
      <c r="D1473" s="2"/>
      <c r="E1473" s="2"/>
      <c r="F1473" s="2"/>
      <c r="G1473" s="2"/>
      <c r="H1473" s="2"/>
      <c r="I1473" s="2"/>
      <c r="J1473" s="2"/>
      <c r="K1473" s="2"/>
      <c r="L1473" s="4"/>
    </row>
    <row r="1474" spans="2:12" x14ac:dyDescent="0.25">
      <c r="B1474" s="41"/>
      <c r="C1474" s="2"/>
      <c r="D1474" s="2"/>
      <c r="E1474" s="2"/>
      <c r="F1474" s="2"/>
      <c r="G1474" s="2"/>
      <c r="H1474" s="2"/>
      <c r="I1474" s="2"/>
      <c r="J1474" s="2"/>
      <c r="K1474" s="2"/>
      <c r="L1474" s="4"/>
    </row>
    <row r="1475" spans="2:12" x14ac:dyDescent="0.25">
      <c r="B1475" s="41"/>
      <c r="C1475" s="2"/>
      <c r="D1475" s="2"/>
      <c r="E1475" s="2"/>
      <c r="F1475" s="2"/>
      <c r="G1475" s="2"/>
      <c r="H1475" s="2"/>
      <c r="I1475" s="2"/>
      <c r="J1475" s="2"/>
      <c r="K1475" s="2"/>
      <c r="L1475" s="4"/>
    </row>
    <row r="1476" spans="2:12" x14ac:dyDescent="0.25">
      <c r="B1476" s="41"/>
      <c r="C1476" s="2"/>
      <c r="D1476" s="2"/>
      <c r="E1476" s="2"/>
      <c r="F1476" s="2"/>
      <c r="G1476" s="2"/>
      <c r="H1476" s="2"/>
      <c r="I1476" s="2"/>
      <c r="J1476" s="2"/>
      <c r="K1476" s="2"/>
      <c r="L1476" s="4"/>
    </row>
    <row r="1477" spans="2:12" x14ac:dyDescent="0.25">
      <c r="B1477" s="41"/>
      <c r="C1477" s="2"/>
      <c r="D1477" s="2"/>
      <c r="E1477" s="2"/>
      <c r="F1477" s="2"/>
      <c r="G1477" s="2"/>
      <c r="H1477" s="2"/>
      <c r="I1477" s="2"/>
      <c r="J1477" s="2"/>
      <c r="K1477" s="2"/>
      <c r="L1477" s="4"/>
    </row>
    <row r="1478" spans="2:12" x14ac:dyDescent="0.25">
      <c r="B1478" s="41"/>
      <c r="C1478" s="2"/>
      <c r="D1478" s="2"/>
      <c r="E1478" s="2"/>
      <c r="F1478" s="2"/>
      <c r="G1478" s="2"/>
      <c r="H1478" s="2"/>
      <c r="I1478" s="2"/>
      <c r="J1478" s="2"/>
      <c r="K1478" s="2"/>
      <c r="L1478" s="4"/>
    </row>
    <row r="1479" spans="2:12" x14ac:dyDescent="0.25">
      <c r="B1479" s="41"/>
      <c r="C1479" s="2"/>
      <c r="D1479" s="2"/>
      <c r="E1479" s="2"/>
      <c r="F1479" s="2"/>
      <c r="G1479" s="2"/>
      <c r="H1479" s="2"/>
      <c r="I1479" s="2"/>
      <c r="J1479" s="2"/>
      <c r="K1479" s="2"/>
      <c r="L1479" s="4"/>
    </row>
    <row r="1480" spans="2:12" x14ac:dyDescent="0.25">
      <c r="B1480" s="41"/>
      <c r="C1480" s="2"/>
      <c r="D1480" s="2"/>
      <c r="E1480" s="2"/>
      <c r="F1480" s="2"/>
      <c r="G1480" s="2"/>
      <c r="H1480" s="2"/>
      <c r="I1480" s="2"/>
      <c r="J1480" s="2"/>
      <c r="K1480" s="2"/>
      <c r="L1480" s="4"/>
    </row>
    <row r="1481" spans="2:12" x14ac:dyDescent="0.25">
      <c r="B1481" s="41"/>
      <c r="C1481" s="2"/>
      <c r="D1481" s="2"/>
      <c r="E1481" s="2"/>
      <c r="F1481" s="2"/>
      <c r="G1481" s="2"/>
      <c r="H1481" s="2"/>
      <c r="I1481" s="2"/>
      <c r="J1481" s="2"/>
      <c r="K1481" s="2"/>
      <c r="L1481" s="4"/>
    </row>
    <row r="1482" spans="2:12" x14ac:dyDescent="0.25">
      <c r="B1482" s="41"/>
      <c r="C1482" s="2"/>
      <c r="D1482" s="2"/>
      <c r="E1482" s="2"/>
      <c r="F1482" s="2"/>
      <c r="G1482" s="2"/>
      <c r="H1482" s="2"/>
      <c r="I1482" s="2"/>
      <c r="J1482" s="2"/>
      <c r="K1482" s="2"/>
      <c r="L1482" s="4"/>
    </row>
    <row r="1483" spans="2:12" x14ac:dyDescent="0.25">
      <c r="B1483" s="41"/>
      <c r="C1483" s="2"/>
      <c r="D1483" s="2"/>
      <c r="E1483" s="2"/>
      <c r="F1483" s="2"/>
      <c r="G1483" s="2"/>
      <c r="H1483" s="2"/>
      <c r="I1483" s="2"/>
      <c r="J1483" s="2"/>
      <c r="K1483" s="2"/>
      <c r="L1483" s="4"/>
    </row>
    <row r="1484" spans="2:12" x14ac:dyDescent="0.25">
      <c r="B1484" s="41"/>
      <c r="C1484" s="2"/>
      <c r="D1484" s="2"/>
      <c r="E1484" s="2"/>
      <c r="F1484" s="2"/>
      <c r="G1484" s="2"/>
      <c r="H1484" s="2"/>
      <c r="I1484" s="2"/>
      <c r="J1484" s="2"/>
      <c r="K1484" s="2"/>
      <c r="L1484" s="4"/>
    </row>
    <row r="1485" spans="2:12" x14ac:dyDescent="0.25">
      <c r="B1485" s="41"/>
      <c r="C1485" s="2"/>
      <c r="D1485" s="2"/>
      <c r="E1485" s="2"/>
      <c r="F1485" s="2"/>
      <c r="G1485" s="2"/>
      <c r="H1485" s="2"/>
      <c r="I1485" s="2"/>
      <c r="J1485" s="2"/>
      <c r="K1485" s="2"/>
      <c r="L1485" s="4"/>
    </row>
    <row r="1486" spans="2:12" x14ac:dyDescent="0.25">
      <c r="B1486" s="41"/>
      <c r="C1486" s="2"/>
      <c r="D1486" s="2"/>
      <c r="E1486" s="2"/>
      <c r="F1486" s="2"/>
      <c r="G1486" s="2"/>
      <c r="H1486" s="2"/>
      <c r="I1486" s="2"/>
      <c r="J1486" s="2"/>
      <c r="K1486" s="2"/>
      <c r="L1486" s="4"/>
    </row>
    <row r="1487" spans="2:12" x14ac:dyDescent="0.25">
      <c r="B1487" s="41"/>
      <c r="C1487" s="2"/>
      <c r="D1487" s="2"/>
      <c r="E1487" s="2"/>
      <c r="F1487" s="2"/>
      <c r="G1487" s="2"/>
      <c r="H1487" s="2"/>
      <c r="I1487" s="2"/>
      <c r="J1487" s="2"/>
      <c r="K1487" s="2"/>
      <c r="L1487" s="4"/>
    </row>
    <row r="1488" spans="2:12" x14ac:dyDescent="0.25">
      <c r="B1488" s="41"/>
      <c r="C1488" s="2"/>
      <c r="D1488" s="2"/>
      <c r="E1488" s="2"/>
      <c r="F1488" s="2"/>
      <c r="G1488" s="2"/>
      <c r="H1488" s="2"/>
      <c r="I1488" s="2"/>
      <c r="J1488" s="2"/>
      <c r="K1488" s="2"/>
      <c r="L1488" s="4"/>
    </row>
    <row r="1489" spans="2:12" x14ac:dyDescent="0.25">
      <c r="B1489" s="41"/>
      <c r="C1489" s="2"/>
      <c r="D1489" s="2"/>
      <c r="E1489" s="2"/>
      <c r="F1489" s="2"/>
      <c r="G1489" s="2"/>
      <c r="H1489" s="2"/>
      <c r="I1489" s="2"/>
      <c r="J1489" s="2"/>
      <c r="K1489" s="2"/>
      <c r="L1489" s="4"/>
    </row>
    <row r="1490" spans="2:12" x14ac:dyDescent="0.25">
      <c r="B1490" s="41"/>
      <c r="C1490" s="2"/>
      <c r="D1490" s="2"/>
      <c r="E1490" s="2"/>
      <c r="F1490" s="2"/>
      <c r="G1490" s="2"/>
      <c r="H1490" s="2"/>
      <c r="I1490" s="2"/>
      <c r="J1490" s="2"/>
      <c r="K1490" s="2"/>
      <c r="L1490" s="4"/>
    </row>
    <row r="1491" spans="2:12" x14ac:dyDescent="0.25">
      <c r="B1491" s="41"/>
      <c r="C1491" s="2"/>
      <c r="D1491" s="2"/>
      <c r="E1491" s="2"/>
      <c r="F1491" s="2"/>
      <c r="G1491" s="2"/>
      <c r="H1491" s="2"/>
      <c r="I1491" s="2"/>
      <c r="J1491" s="2"/>
      <c r="K1491" s="2"/>
      <c r="L1491" s="4"/>
    </row>
    <row r="1492" spans="2:12" x14ac:dyDescent="0.25">
      <c r="B1492" s="41"/>
      <c r="C1492" s="2"/>
      <c r="D1492" s="2"/>
      <c r="E1492" s="2"/>
      <c r="F1492" s="2"/>
      <c r="G1492" s="2"/>
      <c r="H1492" s="2"/>
      <c r="I1492" s="2"/>
      <c r="J1492" s="2"/>
      <c r="K1492" s="2"/>
      <c r="L1492" s="4"/>
    </row>
    <row r="1493" spans="2:12" x14ac:dyDescent="0.25">
      <c r="B1493" s="41"/>
      <c r="C1493" s="2"/>
      <c r="D1493" s="2"/>
      <c r="E1493" s="2"/>
      <c r="F1493" s="2"/>
      <c r="G1493" s="2"/>
      <c r="H1493" s="2"/>
      <c r="I1493" s="2"/>
      <c r="J1493" s="2"/>
      <c r="K1493" s="2"/>
      <c r="L1493" s="4"/>
    </row>
    <row r="1494" spans="2:12" x14ac:dyDescent="0.25">
      <c r="B1494" s="41"/>
      <c r="C1494" s="2"/>
      <c r="D1494" s="2"/>
      <c r="E1494" s="2"/>
      <c r="F1494" s="2"/>
      <c r="G1494" s="2"/>
      <c r="H1494" s="2"/>
      <c r="I1494" s="2"/>
      <c r="J1494" s="2"/>
      <c r="K1494" s="2"/>
      <c r="L1494" s="4"/>
    </row>
    <row r="1495" spans="2:12" x14ac:dyDescent="0.25">
      <c r="B1495" s="41"/>
      <c r="C1495" s="2"/>
      <c r="D1495" s="2"/>
      <c r="E1495" s="2"/>
      <c r="F1495" s="2"/>
      <c r="G1495" s="2"/>
      <c r="H1495" s="2"/>
      <c r="I1495" s="2"/>
      <c r="J1495" s="2"/>
      <c r="K1495" s="2"/>
      <c r="L1495" s="4"/>
    </row>
    <row r="1496" spans="2:12" x14ac:dyDescent="0.25">
      <c r="B1496" s="41"/>
      <c r="C1496" s="2"/>
      <c r="D1496" s="2"/>
      <c r="E1496" s="2"/>
      <c r="F1496" s="2"/>
      <c r="G1496" s="2"/>
      <c r="H1496" s="2"/>
      <c r="I1496" s="2"/>
      <c r="J1496" s="2"/>
      <c r="K1496" s="2"/>
      <c r="L1496" s="4"/>
    </row>
    <row r="1497" spans="2:12" x14ac:dyDescent="0.25">
      <c r="B1497" s="41"/>
      <c r="C1497" s="2"/>
      <c r="D1497" s="2"/>
      <c r="E1497" s="2"/>
      <c r="F1497" s="2"/>
      <c r="G1497" s="2"/>
      <c r="H1497" s="2"/>
      <c r="I1497" s="2"/>
      <c r="J1497" s="2"/>
      <c r="K1497" s="2"/>
      <c r="L1497" s="4"/>
    </row>
    <row r="1498" spans="2:12" x14ac:dyDescent="0.25">
      <c r="B1498" s="41"/>
      <c r="C1498" s="2"/>
      <c r="D1498" s="2"/>
      <c r="E1498" s="2"/>
      <c r="F1498" s="2"/>
      <c r="G1498" s="2"/>
      <c r="H1498" s="2"/>
      <c r="I1498" s="2"/>
      <c r="J1498" s="2"/>
      <c r="K1498" s="2"/>
      <c r="L1498" s="4"/>
    </row>
    <row r="1499" spans="2:12" x14ac:dyDescent="0.25">
      <c r="B1499" s="41"/>
      <c r="C1499" s="2"/>
      <c r="D1499" s="2"/>
      <c r="E1499" s="2"/>
      <c r="F1499" s="2"/>
      <c r="G1499" s="2"/>
      <c r="H1499" s="2"/>
      <c r="I1499" s="2"/>
      <c r="J1499" s="2"/>
      <c r="K1499" s="2"/>
      <c r="L1499" s="4"/>
    </row>
    <row r="1500" spans="2:12" x14ac:dyDescent="0.25">
      <c r="B1500" s="41"/>
      <c r="C1500" s="2"/>
      <c r="D1500" s="2"/>
      <c r="E1500" s="2"/>
      <c r="F1500" s="2"/>
      <c r="G1500" s="2"/>
      <c r="H1500" s="2"/>
      <c r="I1500" s="2"/>
      <c r="J1500" s="2"/>
      <c r="K1500" s="2"/>
      <c r="L1500" s="4"/>
    </row>
    <row r="1501" spans="2:12" x14ac:dyDescent="0.25">
      <c r="B1501" s="41"/>
      <c r="C1501" s="2"/>
      <c r="D1501" s="2"/>
      <c r="E1501" s="2"/>
      <c r="F1501" s="2"/>
      <c r="G1501" s="2"/>
      <c r="H1501" s="2"/>
      <c r="I1501" s="2"/>
      <c r="J1501" s="2"/>
      <c r="K1501" s="2"/>
      <c r="L1501" s="4"/>
    </row>
    <row r="1502" spans="2:12" x14ac:dyDescent="0.25">
      <c r="B1502" s="41"/>
      <c r="C1502" s="2"/>
      <c r="D1502" s="2"/>
      <c r="E1502" s="2"/>
      <c r="F1502" s="2"/>
      <c r="G1502" s="2"/>
      <c r="H1502" s="2"/>
      <c r="I1502" s="2"/>
      <c r="J1502" s="2"/>
      <c r="K1502" s="2"/>
      <c r="L1502" s="4"/>
    </row>
    <row r="1503" spans="2:12" x14ac:dyDescent="0.25">
      <c r="B1503" s="41"/>
      <c r="C1503" s="2"/>
      <c r="D1503" s="2"/>
      <c r="E1503" s="2"/>
      <c r="F1503" s="2"/>
      <c r="G1503" s="2"/>
      <c r="H1503" s="2"/>
      <c r="I1503" s="2"/>
      <c r="J1503" s="2"/>
      <c r="K1503" s="2"/>
      <c r="L1503" s="4"/>
    </row>
    <row r="1504" spans="2:12" x14ac:dyDescent="0.25">
      <c r="B1504" s="41"/>
      <c r="C1504" s="2"/>
      <c r="D1504" s="2"/>
      <c r="E1504" s="2"/>
      <c r="F1504" s="2"/>
      <c r="G1504" s="2"/>
      <c r="H1504" s="2"/>
      <c r="I1504" s="2"/>
      <c r="J1504" s="2"/>
      <c r="K1504" s="2"/>
      <c r="L1504" s="4"/>
    </row>
    <row r="1505" spans="2:12" x14ac:dyDescent="0.25">
      <c r="B1505" s="41"/>
      <c r="C1505" s="2"/>
      <c r="D1505" s="2"/>
      <c r="E1505" s="2"/>
      <c r="F1505" s="2"/>
      <c r="G1505" s="2"/>
      <c r="H1505" s="2"/>
      <c r="I1505" s="2"/>
      <c r="J1505" s="2"/>
      <c r="K1505" s="2"/>
      <c r="L1505" s="4"/>
    </row>
    <row r="1506" spans="2:12" x14ac:dyDescent="0.25">
      <c r="B1506" s="41"/>
      <c r="C1506" s="2"/>
      <c r="D1506" s="2"/>
      <c r="E1506" s="2"/>
      <c r="F1506" s="2"/>
      <c r="G1506" s="2"/>
      <c r="H1506" s="2"/>
      <c r="I1506" s="2"/>
      <c r="J1506" s="2"/>
      <c r="K1506" s="2"/>
      <c r="L1506" s="4"/>
    </row>
    <row r="1507" spans="2:12" x14ac:dyDescent="0.25">
      <c r="B1507" s="41"/>
      <c r="C1507" s="2"/>
      <c r="D1507" s="2"/>
      <c r="E1507" s="2"/>
      <c r="F1507" s="2"/>
      <c r="G1507" s="2"/>
      <c r="H1507" s="2"/>
      <c r="I1507" s="2"/>
      <c r="J1507" s="2"/>
      <c r="K1507" s="2"/>
      <c r="L1507" s="4"/>
    </row>
    <row r="1508" spans="2:12" x14ac:dyDescent="0.25">
      <c r="B1508" s="41"/>
      <c r="C1508" s="2"/>
      <c r="D1508" s="2"/>
      <c r="E1508" s="2"/>
      <c r="F1508" s="2"/>
      <c r="G1508" s="2"/>
      <c r="H1508" s="2"/>
      <c r="I1508" s="2"/>
      <c r="J1508" s="2"/>
      <c r="K1508" s="2"/>
      <c r="L1508" s="4"/>
    </row>
    <row r="1509" spans="2:12" x14ac:dyDescent="0.25">
      <c r="B1509" s="41"/>
      <c r="C1509" s="2"/>
      <c r="D1509" s="2"/>
      <c r="E1509" s="2"/>
      <c r="F1509" s="2"/>
      <c r="G1509" s="2"/>
      <c r="H1509" s="2"/>
      <c r="I1509" s="2"/>
      <c r="J1509" s="2"/>
      <c r="K1509" s="2"/>
      <c r="L1509" s="4"/>
    </row>
    <row r="1510" spans="2:12" x14ac:dyDescent="0.25">
      <c r="B1510" s="41"/>
      <c r="C1510" s="2"/>
      <c r="D1510" s="2"/>
      <c r="E1510" s="2"/>
      <c r="F1510" s="2"/>
      <c r="G1510" s="2"/>
      <c r="H1510" s="2"/>
      <c r="I1510" s="2"/>
      <c r="J1510" s="2"/>
      <c r="K1510" s="2"/>
      <c r="L1510" s="4"/>
    </row>
    <row r="1511" spans="2:12" x14ac:dyDescent="0.25">
      <c r="B1511" s="41"/>
      <c r="C1511" s="2"/>
      <c r="D1511" s="2"/>
      <c r="E1511" s="2"/>
      <c r="F1511" s="2"/>
      <c r="G1511" s="2"/>
      <c r="H1511" s="2"/>
      <c r="I1511" s="2"/>
      <c r="J1511" s="2"/>
      <c r="K1511" s="2"/>
      <c r="L1511" s="4"/>
    </row>
    <row r="1512" spans="2:12" x14ac:dyDescent="0.25">
      <c r="B1512" s="41"/>
      <c r="C1512" s="2"/>
      <c r="D1512" s="2"/>
      <c r="E1512" s="2"/>
      <c r="F1512" s="2"/>
      <c r="G1512" s="2"/>
      <c r="H1512" s="2"/>
      <c r="I1512" s="2"/>
      <c r="J1512" s="2"/>
      <c r="K1512" s="2"/>
      <c r="L1512" s="4"/>
    </row>
    <row r="1513" spans="2:12" x14ac:dyDescent="0.25">
      <c r="B1513" s="41"/>
      <c r="C1513" s="2"/>
      <c r="D1513" s="2"/>
      <c r="E1513" s="2"/>
      <c r="F1513" s="2"/>
      <c r="G1513" s="2"/>
      <c r="H1513" s="2"/>
      <c r="I1513" s="2"/>
      <c r="J1513" s="2"/>
      <c r="K1513" s="2"/>
      <c r="L1513" s="4"/>
    </row>
    <row r="1514" spans="2:12" x14ac:dyDescent="0.25">
      <c r="B1514" s="41"/>
      <c r="C1514" s="2"/>
      <c r="D1514" s="2"/>
      <c r="E1514" s="2"/>
      <c r="F1514" s="2"/>
      <c r="G1514" s="2"/>
      <c r="H1514" s="2"/>
      <c r="I1514" s="2"/>
      <c r="J1514" s="2"/>
      <c r="K1514" s="2"/>
      <c r="L1514" s="4"/>
    </row>
    <row r="1515" spans="2:12" x14ac:dyDescent="0.25">
      <c r="B1515" s="41"/>
      <c r="C1515" s="2"/>
      <c r="D1515" s="2"/>
      <c r="E1515" s="2"/>
      <c r="F1515" s="2"/>
      <c r="G1515" s="2"/>
      <c r="H1515" s="2"/>
      <c r="I1515" s="2"/>
      <c r="J1515" s="2"/>
      <c r="K1515" s="2"/>
      <c r="L1515" s="4"/>
    </row>
    <row r="1516" spans="2:12" x14ac:dyDescent="0.25">
      <c r="B1516" s="41"/>
      <c r="C1516" s="2"/>
      <c r="D1516" s="2"/>
      <c r="E1516" s="2"/>
      <c r="F1516" s="2"/>
      <c r="G1516" s="2"/>
      <c r="H1516" s="2"/>
      <c r="I1516" s="2"/>
      <c r="J1516" s="2"/>
      <c r="K1516" s="2"/>
      <c r="L1516" s="4"/>
    </row>
    <row r="1517" spans="2:12" x14ac:dyDescent="0.25">
      <c r="B1517" s="41"/>
      <c r="C1517" s="2"/>
      <c r="D1517" s="2"/>
      <c r="E1517" s="2"/>
      <c r="F1517" s="2"/>
      <c r="G1517" s="2"/>
      <c r="H1517" s="2"/>
      <c r="I1517" s="2"/>
      <c r="J1517" s="2"/>
      <c r="K1517" s="2"/>
      <c r="L1517" s="4"/>
    </row>
    <row r="1518" spans="2:12" x14ac:dyDescent="0.25">
      <c r="B1518" s="41"/>
      <c r="C1518" s="2"/>
      <c r="D1518" s="2"/>
      <c r="E1518" s="2"/>
      <c r="F1518" s="2"/>
      <c r="G1518" s="2"/>
      <c r="H1518" s="2"/>
      <c r="I1518" s="2"/>
      <c r="J1518" s="2"/>
      <c r="K1518" s="2"/>
      <c r="L1518" s="4"/>
    </row>
    <row r="1519" spans="2:12" x14ac:dyDescent="0.25">
      <c r="B1519" s="41"/>
      <c r="C1519" s="2"/>
      <c r="D1519" s="2"/>
      <c r="E1519" s="2"/>
      <c r="F1519" s="2"/>
      <c r="G1519" s="2"/>
      <c r="H1519" s="2"/>
      <c r="I1519" s="2"/>
      <c r="J1519" s="2"/>
      <c r="K1519" s="2"/>
      <c r="L1519" s="4"/>
    </row>
    <row r="1520" spans="2:12" x14ac:dyDescent="0.25">
      <c r="B1520" s="41"/>
      <c r="C1520" s="2"/>
      <c r="D1520" s="2"/>
      <c r="E1520" s="2"/>
      <c r="F1520" s="2"/>
      <c r="G1520" s="2"/>
      <c r="H1520" s="2"/>
      <c r="I1520" s="2"/>
      <c r="J1520" s="2"/>
      <c r="K1520" s="2"/>
      <c r="L1520" s="4"/>
    </row>
    <row r="1521" spans="2:12" x14ac:dyDescent="0.25">
      <c r="B1521" s="41"/>
      <c r="C1521" s="2"/>
      <c r="D1521" s="2"/>
      <c r="E1521" s="2"/>
      <c r="F1521" s="2"/>
      <c r="G1521" s="2"/>
      <c r="H1521" s="2"/>
      <c r="I1521" s="2"/>
      <c r="J1521" s="2"/>
      <c r="K1521" s="2"/>
      <c r="L1521" s="4"/>
    </row>
    <row r="1522" spans="2:12" x14ac:dyDescent="0.25">
      <c r="B1522" s="41"/>
      <c r="C1522" s="2"/>
      <c r="D1522" s="2"/>
      <c r="E1522" s="2"/>
      <c r="F1522" s="2"/>
      <c r="G1522" s="2"/>
      <c r="H1522" s="2"/>
      <c r="I1522" s="2"/>
      <c r="J1522" s="2"/>
      <c r="K1522" s="2"/>
      <c r="L1522" s="4"/>
    </row>
    <row r="1523" spans="2:12" x14ac:dyDescent="0.25">
      <c r="B1523" s="41"/>
      <c r="C1523" s="2"/>
      <c r="D1523" s="2"/>
      <c r="E1523" s="2"/>
      <c r="F1523" s="2"/>
      <c r="G1523" s="2"/>
      <c r="H1523" s="2"/>
      <c r="I1523" s="2"/>
      <c r="J1523" s="2"/>
      <c r="K1523" s="2"/>
      <c r="L1523" s="4"/>
    </row>
    <row r="1524" spans="2:12" x14ac:dyDescent="0.25">
      <c r="B1524" s="41"/>
      <c r="C1524" s="2"/>
      <c r="D1524" s="2"/>
      <c r="E1524" s="2"/>
      <c r="F1524" s="2"/>
      <c r="G1524" s="2"/>
      <c r="H1524" s="2"/>
      <c r="I1524" s="2"/>
      <c r="J1524" s="2"/>
      <c r="K1524" s="2"/>
      <c r="L1524" s="4"/>
    </row>
    <row r="1525" spans="2:12" x14ac:dyDescent="0.25">
      <c r="B1525" s="41"/>
      <c r="C1525" s="2"/>
      <c r="D1525" s="2"/>
      <c r="E1525" s="2"/>
      <c r="F1525" s="2"/>
      <c r="G1525" s="2"/>
      <c r="H1525" s="2"/>
      <c r="I1525" s="2"/>
      <c r="J1525" s="2"/>
      <c r="K1525" s="2"/>
      <c r="L1525" s="4"/>
    </row>
    <row r="1526" spans="2:12" x14ac:dyDescent="0.25">
      <c r="B1526" s="41"/>
      <c r="C1526" s="2"/>
      <c r="D1526" s="2"/>
      <c r="E1526" s="2"/>
      <c r="F1526" s="2"/>
      <c r="G1526" s="2"/>
      <c r="H1526" s="2"/>
      <c r="I1526" s="2"/>
      <c r="J1526" s="2"/>
      <c r="K1526" s="2"/>
      <c r="L1526" s="4"/>
    </row>
    <row r="1527" spans="2:12" x14ac:dyDescent="0.25">
      <c r="B1527" s="41"/>
      <c r="C1527" s="2"/>
      <c r="D1527" s="2"/>
      <c r="E1527" s="2"/>
      <c r="F1527" s="2"/>
      <c r="G1527" s="2"/>
      <c r="H1527" s="2"/>
      <c r="I1527" s="2"/>
      <c r="J1527" s="2"/>
      <c r="K1527" s="2"/>
      <c r="L1527" s="4"/>
    </row>
    <row r="1528" spans="2:12" x14ac:dyDescent="0.25">
      <c r="B1528" s="41"/>
      <c r="C1528" s="2"/>
      <c r="D1528" s="2"/>
      <c r="E1528" s="2"/>
      <c r="F1528" s="2"/>
      <c r="G1528" s="2"/>
      <c r="H1528" s="2"/>
      <c r="I1528" s="2"/>
      <c r="J1528" s="2"/>
      <c r="K1528" s="2"/>
      <c r="L1528" s="4"/>
    </row>
    <row r="1529" spans="2:12" x14ac:dyDescent="0.25">
      <c r="B1529" s="41"/>
      <c r="C1529" s="2"/>
      <c r="D1529" s="2"/>
      <c r="E1529" s="2"/>
      <c r="F1529" s="2"/>
      <c r="G1529" s="2"/>
      <c r="H1529" s="2"/>
      <c r="I1529" s="2"/>
      <c r="J1529" s="2"/>
      <c r="K1529" s="2"/>
      <c r="L1529" s="4"/>
    </row>
    <row r="1530" spans="2:12" x14ac:dyDescent="0.25">
      <c r="B1530" s="41"/>
      <c r="C1530" s="2"/>
      <c r="D1530" s="2"/>
      <c r="E1530" s="2"/>
      <c r="F1530" s="2"/>
      <c r="G1530" s="2"/>
      <c r="H1530" s="2"/>
      <c r="I1530" s="2"/>
      <c r="J1530" s="2"/>
      <c r="K1530" s="2"/>
      <c r="L1530" s="4"/>
    </row>
    <row r="1531" spans="2:12" x14ac:dyDescent="0.25">
      <c r="B1531" s="41"/>
      <c r="C1531" s="2"/>
      <c r="D1531" s="2"/>
      <c r="E1531" s="2"/>
      <c r="F1531" s="2"/>
      <c r="G1531" s="2"/>
      <c r="H1531" s="2"/>
      <c r="I1531" s="2"/>
      <c r="J1531" s="2"/>
      <c r="K1531" s="2"/>
      <c r="L1531" s="4"/>
    </row>
    <row r="1532" spans="2:12" x14ac:dyDescent="0.25">
      <c r="B1532" s="41"/>
      <c r="C1532" s="2"/>
      <c r="D1532" s="2"/>
      <c r="E1532" s="2"/>
      <c r="F1532" s="2"/>
      <c r="G1532" s="2"/>
      <c r="H1532" s="2"/>
      <c r="I1532" s="2"/>
      <c r="J1532" s="2"/>
      <c r="K1532" s="2"/>
      <c r="L1532" s="4"/>
    </row>
    <row r="1533" spans="2:12" x14ac:dyDescent="0.25">
      <c r="B1533" s="41"/>
      <c r="C1533" s="2"/>
      <c r="D1533" s="2"/>
      <c r="E1533" s="2"/>
      <c r="F1533" s="2"/>
      <c r="G1533" s="2"/>
      <c r="H1533" s="2"/>
      <c r="I1533" s="2"/>
      <c r="J1533" s="2"/>
      <c r="K1533" s="2"/>
      <c r="L1533" s="4"/>
    </row>
    <row r="1534" spans="2:12" x14ac:dyDescent="0.25">
      <c r="B1534" s="41"/>
      <c r="C1534" s="2"/>
      <c r="D1534" s="2"/>
      <c r="E1534" s="2"/>
      <c r="F1534" s="2"/>
      <c r="G1534" s="2"/>
      <c r="H1534" s="2"/>
      <c r="I1534" s="2"/>
      <c r="J1534" s="2"/>
      <c r="K1534" s="2"/>
      <c r="L1534" s="4"/>
    </row>
    <row r="1535" spans="2:12" x14ac:dyDescent="0.25">
      <c r="B1535" s="41"/>
      <c r="C1535" s="2"/>
      <c r="D1535" s="2"/>
      <c r="E1535" s="2"/>
      <c r="F1535" s="2"/>
      <c r="G1535" s="2"/>
      <c r="H1535" s="2"/>
      <c r="I1535" s="2"/>
      <c r="J1535" s="2"/>
      <c r="K1535" s="2"/>
      <c r="L1535" s="4"/>
    </row>
    <row r="1536" spans="2:12" x14ac:dyDescent="0.25">
      <c r="B1536" s="41"/>
      <c r="C1536" s="2"/>
      <c r="D1536" s="2"/>
      <c r="E1536" s="2"/>
      <c r="F1536" s="2"/>
      <c r="G1536" s="2"/>
      <c r="H1536" s="2"/>
      <c r="I1536" s="2"/>
      <c r="J1536" s="2"/>
      <c r="K1536" s="2"/>
      <c r="L1536" s="4"/>
    </row>
    <row r="1537" spans="2:12" x14ac:dyDescent="0.25">
      <c r="B1537" s="41"/>
      <c r="C1537" s="2"/>
      <c r="D1537" s="2"/>
      <c r="E1537" s="2"/>
      <c r="F1537" s="2"/>
      <c r="G1537" s="2"/>
      <c r="H1537" s="2"/>
      <c r="I1537" s="2"/>
      <c r="J1537" s="2"/>
      <c r="K1537" s="2"/>
      <c r="L1537" s="4"/>
    </row>
    <row r="1538" spans="2:12" x14ac:dyDescent="0.25">
      <c r="B1538" s="41"/>
      <c r="C1538" s="2"/>
      <c r="D1538" s="2"/>
      <c r="E1538" s="2"/>
      <c r="F1538" s="2"/>
      <c r="G1538" s="2"/>
      <c r="H1538" s="2"/>
      <c r="I1538" s="2"/>
      <c r="J1538" s="2"/>
      <c r="K1538" s="2"/>
      <c r="L1538" s="4"/>
    </row>
    <row r="1539" spans="2:12" x14ac:dyDescent="0.25">
      <c r="B1539" s="41"/>
      <c r="C1539" s="2"/>
      <c r="D1539" s="2"/>
      <c r="E1539" s="2"/>
      <c r="F1539" s="2"/>
      <c r="G1539" s="2"/>
      <c r="H1539" s="2"/>
      <c r="I1539" s="2"/>
      <c r="J1539" s="2"/>
      <c r="K1539" s="2"/>
      <c r="L1539" s="4"/>
    </row>
    <row r="1540" spans="2:12" x14ac:dyDescent="0.25">
      <c r="B1540" s="41"/>
      <c r="C1540" s="2"/>
      <c r="D1540" s="2"/>
      <c r="E1540" s="2"/>
      <c r="F1540" s="2"/>
      <c r="G1540" s="2"/>
      <c r="H1540" s="2"/>
      <c r="I1540" s="2"/>
      <c r="J1540" s="2"/>
      <c r="K1540" s="2"/>
      <c r="L1540" s="4"/>
    </row>
    <row r="1541" spans="2:12" x14ac:dyDescent="0.25">
      <c r="B1541" s="41"/>
      <c r="C1541" s="2"/>
      <c r="D1541" s="2"/>
      <c r="E1541" s="2"/>
      <c r="F1541" s="2"/>
      <c r="G1541" s="2"/>
      <c r="H1541" s="2"/>
      <c r="I1541" s="2"/>
      <c r="J1541" s="2"/>
      <c r="K1541" s="2"/>
      <c r="L1541" s="4"/>
    </row>
    <row r="1542" spans="2:12" x14ac:dyDescent="0.25">
      <c r="B1542" s="41"/>
      <c r="C1542" s="2"/>
      <c r="D1542" s="2"/>
      <c r="E1542" s="2"/>
      <c r="F1542" s="2"/>
      <c r="G1542" s="2"/>
      <c r="H1542" s="2"/>
      <c r="I1542" s="2"/>
      <c r="J1542" s="2"/>
      <c r="K1542" s="2"/>
      <c r="L1542" s="4"/>
    </row>
    <row r="1543" spans="2:12" x14ac:dyDescent="0.25">
      <c r="B1543" s="41"/>
      <c r="C1543" s="2"/>
      <c r="D1543" s="2"/>
      <c r="E1543" s="2"/>
      <c r="F1543" s="2"/>
      <c r="G1543" s="2"/>
      <c r="H1543" s="2"/>
      <c r="I1543" s="2"/>
      <c r="J1543" s="2"/>
      <c r="K1543" s="2"/>
      <c r="L1543" s="4"/>
    </row>
    <row r="1544" spans="2:12" x14ac:dyDescent="0.25">
      <c r="B1544" s="41"/>
      <c r="C1544" s="2"/>
      <c r="D1544" s="2"/>
      <c r="E1544" s="2"/>
      <c r="F1544" s="2"/>
      <c r="G1544" s="2"/>
      <c r="H1544" s="2"/>
      <c r="I1544" s="2"/>
      <c r="J1544" s="2"/>
      <c r="K1544" s="2"/>
      <c r="L1544" s="4"/>
    </row>
    <row r="1545" spans="2:12" x14ac:dyDescent="0.25">
      <c r="B1545" s="41"/>
      <c r="C1545" s="2"/>
      <c r="D1545" s="2"/>
      <c r="E1545" s="2"/>
      <c r="F1545" s="2"/>
      <c r="G1545" s="2"/>
      <c r="H1545" s="2"/>
      <c r="I1545" s="2"/>
      <c r="J1545" s="2"/>
      <c r="K1545" s="2"/>
      <c r="L1545" s="4"/>
    </row>
    <row r="1546" spans="2:12" x14ac:dyDescent="0.25">
      <c r="B1546" s="41"/>
      <c r="C1546" s="2"/>
      <c r="D1546" s="2"/>
      <c r="E1546" s="2"/>
      <c r="F1546" s="2"/>
      <c r="G1546" s="2"/>
      <c r="H1546" s="2"/>
      <c r="I1546" s="2"/>
      <c r="J1546" s="2"/>
      <c r="K1546" s="2"/>
      <c r="L1546" s="4"/>
    </row>
    <row r="1547" spans="2:12" x14ac:dyDescent="0.25">
      <c r="B1547" s="41"/>
      <c r="C1547" s="2"/>
      <c r="D1547" s="2"/>
      <c r="E1547" s="2"/>
      <c r="F1547" s="2"/>
      <c r="G1547" s="2"/>
      <c r="H1547" s="2"/>
      <c r="I1547" s="2"/>
      <c r="J1547" s="2"/>
      <c r="K1547" s="2"/>
      <c r="L1547" s="4"/>
    </row>
    <row r="1548" spans="2:12" x14ac:dyDescent="0.25">
      <c r="B1548" s="41"/>
      <c r="C1548" s="2"/>
      <c r="D1548" s="2"/>
      <c r="E1548" s="2"/>
      <c r="F1548" s="2"/>
      <c r="G1548" s="2"/>
      <c r="H1548" s="2"/>
      <c r="I1548" s="2"/>
      <c r="J1548" s="2"/>
      <c r="K1548" s="2"/>
      <c r="L1548" s="4"/>
    </row>
  </sheetData>
  <autoFilter ref="A4:M822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13"/>
  <sheetViews>
    <sheetView showZeros="0" rightToLeft="1" workbookViewId="0">
      <selection activeCell="D10" sqref="D10"/>
    </sheetView>
  </sheetViews>
  <sheetFormatPr defaultRowHeight="15" x14ac:dyDescent="0.25"/>
  <cols>
    <col min="1" max="1" width="30" bestFit="1" customWidth="1"/>
    <col min="2" max="4" width="9.140625" customWidth="1"/>
  </cols>
  <sheetData>
    <row r="1" spans="1:4" x14ac:dyDescent="0.25">
      <c r="A1" s="6"/>
    </row>
    <row r="2" spans="1:4" x14ac:dyDescent="0.25">
      <c r="A2" s="6"/>
    </row>
    <row r="3" spans="1:4" x14ac:dyDescent="0.25">
      <c r="A3" t="s">
        <v>120</v>
      </c>
    </row>
    <row r="4" spans="1:4" ht="15.75" thickBot="1" x14ac:dyDescent="0.3"/>
    <row r="5" spans="1:4" ht="15.75" thickBot="1" x14ac:dyDescent="0.3">
      <c r="A5" s="11" t="s">
        <v>12</v>
      </c>
      <c r="B5" s="11" t="s">
        <v>1</v>
      </c>
      <c r="C5" s="11" t="s">
        <v>91</v>
      </c>
      <c r="D5" s="11" t="s">
        <v>92</v>
      </c>
    </row>
    <row r="6" spans="1:4" x14ac:dyDescent="0.25">
      <c r="A6" s="3" t="str">
        <f>+list!B4</f>
        <v>السيد كيلة</v>
      </c>
      <c r="B6" s="5">
        <f>SUMIFS(الادخالات!G:G,الادخالات!J:J,'كشف حساب اجمالى'!A:A)</f>
        <v>1705</v>
      </c>
      <c r="C6" s="5">
        <f>SUMIFS(الادخالات!H:H,الادخالات!J:J,'كشف حساب اجمالى'!A:A)</f>
        <v>0</v>
      </c>
      <c r="D6" s="5">
        <f>+B6-C6</f>
        <v>1705</v>
      </c>
    </row>
    <row r="7" spans="1:4" x14ac:dyDescent="0.25">
      <c r="A7" s="1" t="str">
        <f>+list!B5</f>
        <v>مصطفى حمودة</v>
      </c>
      <c r="B7" s="2">
        <f>SUMIFS(الادخالات!G:G,الادخالات!J:J,'كشف حساب اجمالى'!A:A)</f>
        <v>2780</v>
      </c>
      <c r="C7" s="2">
        <f>SUMIFS(الادخالات!H:H,الادخالات!J:J,'كشف حساب اجمالى'!A:A)</f>
        <v>0</v>
      </c>
      <c r="D7" s="2">
        <f t="shared" ref="D7:D70" si="0">+B7-C7</f>
        <v>2780</v>
      </c>
    </row>
    <row r="8" spans="1:4" x14ac:dyDescent="0.25">
      <c r="A8" s="1" t="str">
        <f>+list!B6</f>
        <v>محمد عطية سليم</v>
      </c>
      <c r="B8" s="2">
        <f>SUMIFS(الادخالات!G:G,الادخالات!J:J,'كشف حساب اجمالى'!A:A)</f>
        <v>1115</v>
      </c>
      <c r="C8" s="2">
        <f>SUMIFS(الادخالات!H:H,الادخالات!J:J,'كشف حساب اجمالى'!A:A)</f>
        <v>0</v>
      </c>
      <c r="D8" s="2">
        <f t="shared" si="0"/>
        <v>1115</v>
      </c>
    </row>
    <row r="9" spans="1:4" x14ac:dyDescent="0.25">
      <c r="A9" s="1" t="str">
        <f>+list!B7</f>
        <v>عبدالله شعبان طه</v>
      </c>
      <c r="B9" s="2">
        <f>SUMIFS(الادخالات!G:G,الادخالات!J:J,'كشف حساب اجمالى'!A:A)</f>
        <v>2140</v>
      </c>
      <c r="C9" s="2">
        <f>SUMIFS(الادخالات!H:H,الادخالات!J:J,'كشف حساب اجمالى'!A:A)</f>
        <v>0</v>
      </c>
      <c r="D9" s="2">
        <f t="shared" si="0"/>
        <v>2140</v>
      </c>
    </row>
    <row r="10" spans="1:4" x14ac:dyDescent="0.25">
      <c r="A10" s="1" t="str">
        <f>+list!B8</f>
        <v>تامر الزينى</v>
      </c>
      <c r="B10" s="2">
        <f>SUMIFS(الادخالات!G:G,الادخالات!J:J,'كشف حساب اجمالى'!A:A)</f>
        <v>925</v>
      </c>
      <c r="C10" s="2">
        <f>SUMIFS(الادخالات!H:H,الادخالات!J:J,'كشف حساب اجمالى'!A:A)</f>
        <v>0</v>
      </c>
      <c r="D10" s="2">
        <f t="shared" si="0"/>
        <v>925</v>
      </c>
    </row>
    <row r="11" spans="1:4" x14ac:dyDescent="0.25">
      <c r="A11" s="1" t="str">
        <f>+list!B9</f>
        <v>عمرو جمال سليم</v>
      </c>
      <c r="B11" s="2">
        <f>SUMIFS(الادخالات!G:G,الادخالات!J:J,'كشف حساب اجمالى'!A:A)</f>
        <v>820</v>
      </c>
      <c r="C11" s="2">
        <f>SUMIFS(الادخالات!H:H,الادخالات!J:J,'كشف حساب اجمالى'!A:A)</f>
        <v>0</v>
      </c>
      <c r="D11" s="2">
        <f t="shared" si="0"/>
        <v>820</v>
      </c>
    </row>
    <row r="12" spans="1:4" x14ac:dyDescent="0.25">
      <c r="A12" s="1" t="str">
        <f>+list!B10</f>
        <v>احمد عبدالواحد ( محمد عصام</v>
      </c>
      <c r="B12" s="2">
        <f>SUMIFS(الادخالات!G:G,الادخالات!J:J,'كشف حساب اجمالى'!A:A)</f>
        <v>1860</v>
      </c>
      <c r="C12" s="2">
        <f>SUMIFS(الادخالات!H:H,الادخالات!J:J,'كشف حساب اجمالى'!A:A)</f>
        <v>0</v>
      </c>
      <c r="D12" s="2">
        <f t="shared" si="0"/>
        <v>1860</v>
      </c>
    </row>
    <row r="13" spans="1:4" x14ac:dyDescent="0.25">
      <c r="A13" s="1" t="str">
        <f>+list!B11</f>
        <v>مصطفى محمد العدسى (كامل جمعة</v>
      </c>
      <c r="B13" s="2">
        <f>SUMIFS(الادخالات!G:G,الادخالات!J:J,'كشف حساب اجمالى'!A:A)</f>
        <v>6320</v>
      </c>
      <c r="C13" s="2">
        <f>SUMIFS(الادخالات!H:H,الادخالات!J:J,'كشف حساب اجمالى'!A:A)</f>
        <v>0</v>
      </c>
      <c r="D13" s="2">
        <f t="shared" si="0"/>
        <v>6320</v>
      </c>
    </row>
    <row r="14" spans="1:4" x14ac:dyDescent="0.25">
      <c r="A14" s="1" t="str">
        <f>+list!B12</f>
        <v>محمد سليمان شلبى</v>
      </c>
      <c r="B14" s="2">
        <f>SUMIFS(الادخالات!G:G,الادخالات!J:J,'كشف حساب اجمالى'!A:A)</f>
        <v>2180</v>
      </c>
      <c r="C14" s="2">
        <f>SUMIFS(الادخالات!H:H,الادخالات!J:J,'كشف حساب اجمالى'!A:A)</f>
        <v>1150</v>
      </c>
      <c r="D14" s="2">
        <f t="shared" si="0"/>
        <v>1030</v>
      </c>
    </row>
    <row r="15" spans="1:4" x14ac:dyDescent="0.25">
      <c r="A15" s="1" t="str">
        <f>+list!B13</f>
        <v>محمد خيرى سليم</v>
      </c>
      <c r="B15" s="2">
        <f>SUMIFS(الادخالات!G:G,الادخالات!J:J,'كشف حساب اجمالى'!A:A)</f>
        <v>5145</v>
      </c>
      <c r="C15" s="2">
        <f>SUMIFS(الادخالات!H:H,الادخالات!J:J,'كشف حساب اجمالى'!A:A)</f>
        <v>0</v>
      </c>
      <c r="D15" s="2">
        <f t="shared" si="0"/>
        <v>5145</v>
      </c>
    </row>
    <row r="16" spans="1:4" x14ac:dyDescent="0.25">
      <c r="A16" s="1" t="str">
        <f>+list!B14</f>
        <v>عادل محمد العدسى</v>
      </c>
      <c r="B16" s="2">
        <f>SUMIFS(الادخالات!G:G,الادخالات!J:J,'كشف حساب اجمالى'!A:A)</f>
        <v>1320</v>
      </c>
      <c r="C16" s="2">
        <f>SUMIFS(الادخالات!H:H,الادخالات!J:J,'كشف حساب اجمالى'!A:A)</f>
        <v>0</v>
      </c>
      <c r="D16" s="2">
        <f t="shared" si="0"/>
        <v>1320</v>
      </c>
    </row>
    <row r="17" spans="1:4" x14ac:dyDescent="0.25">
      <c r="A17" s="1" t="str">
        <f>+list!B15</f>
        <v>احمد عبدالمجيد الاصفر</v>
      </c>
      <c r="B17" s="2">
        <f>SUMIFS(الادخالات!G:G,الادخالات!J:J,'كشف حساب اجمالى'!A:A)</f>
        <v>1350</v>
      </c>
      <c r="C17" s="2">
        <f>SUMIFS(الادخالات!H:H,الادخالات!J:J,'كشف حساب اجمالى'!A:A)</f>
        <v>930</v>
      </c>
      <c r="D17" s="2">
        <f t="shared" si="0"/>
        <v>420</v>
      </c>
    </row>
    <row r="18" spans="1:4" x14ac:dyDescent="0.25">
      <c r="A18" s="1" t="str">
        <f>+list!B16</f>
        <v>عادل خنيزى سليم</v>
      </c>
      <c r="B18" s="2">
        <f>SUMIFS(الادخالات!G:G,الادخالات!J:J,'كشف حساب اجمالى'!A:A)</f>
        <v>1880</v>
      </c>
      <c r="C18" s="2">
        <f>SUMIFS(الادخالات!H:H,الادخالات!J:J,'كشف حساب اجمالى'!A:A)</f>
        <v>1880</v>
      </c>
      <c r="D18" s="2">
        <f t="shared" si="0"/>
        <v>0</v>
      </c>
    </row>
    <row r="19" spans="1:4" x14ac:dyDescent="0.25">
      <c r="A19" s="1" t="str">
        <f>+list!B17</f>
        <v>محمد عبود ابوزيد</v>
      </c>
      <c r="B19" s="2">
        <f>SUMIFS(الادخالات!G:G,الادخالات!J:J,'كشف حساب اجمالى'!A:A)</f>
        <v>370</v>
      </c>
      <c r="C19" s="2">
        <f>SUMIFS(الادخالات!H:H,الادخالات!J:J,'كشف حساب اجمالى'!A:A)</f>
        <v>0</v>
      </c>
      <c r="D19" s="2">
        <f t="shared" si="0"/>
        <v>370</v>
      </c>
    </row>
    <row r="20" spans="1:4" x14ac:dyDescent="0.25">
      <c r="A20" s="1" t="str">
        <f>+list!B18</f>
        <v xml:space="preserve">اسماعيل عرش </v>
      </c>
      <c r="B20" s="2">
        <f>SUMIFS(الادخالات!G:G,الادخالات!J:J,'كشف حساب اجمالى'!A:A)</f>
        <v>240</v>
      </c>
      <c r="C20" s="2">
        <f>SUMIFS(الادخالات!H:H,الادخالات!J:J,'كشف حساب اجمالى'!A:A)</f>
        <v>125</v>
      </c>
      <c r="D20" s="2">
        <f t="shared" si="0"/>
        <v>115</v>
      </c>
    </row>
    <row r="21" spans="1:4" x14ac:dyDescent="0.25">
      <c r="A21" s="1" t="str">
        <f>+list!B19</f>
        <v>محمود مراد</v>
      </c>
      <c r="B21" s="2">
        <f>SUMIFS(الادخالات!G:G,الادخالات!J:J,'كشف حساب اجمالى'!A:A)</f>
        <v>190</v>
      </c>
      <c r="C21" s="2">
        <f>SUMIFS(الادخالات!H:H,الادخالات!J:J,'كشف حساب اجمالى'!A:A)</f>
        <v>190</v>
      </c>
      <c r="D21" s="2">
        <f t="shared" si="0"/>
        <v>0</v>
      </c>
    </row>
    <row r="22" spans="1:4" x14ac:dyDescent="0.25">
      <c r="A22" s="1" t="str">
        <f>+list!B20</f>
        <v>حسن عبدالواحد</v>
      </c>
      <c r="B22" s="2">
        <f>SUMIFS(الادخالات!G:G,الادخالات!J:J,'كشف حساب اجمالى'!A:A)</f>
        <v>200</v>
      </c>
      <c r="C22" s="2">
        <f>SUMIFS(الادخالات!H:H,الادخالات!J:J,'كشف حساب اجمالى'!A:A)</f>
        <v>0</v>
      </c>
      <c r="D22" s="2">
        <f t="shared" si="0"/>
        <v>200</v>
      </c>
    </row>
    <row r="23" spans="1:4" x14ac:dyDescent="0.25">
      <c r="A23" s="1" t="str">
        <f>+list!B21</f>
        <v>عطية ذكى</v>
      </c>
      <c r="B23" s="2">
        <f>SUMIFS(الادخالات!G:G,الادخالات!J:J,'كشف حساب اجمالى'!A:A)</f>
        <v>2620</v>
      </c>
      <c r="C23" s="2">
        <f>SUMIFS(الادخالات!H:H,الادخالات!J:J,'كشف حساب اجمالى'!A:A)</f>
        <v>0</v>
      </c>
      <c r="D23" s="2">
        <f t="shared" si="0"/>
        <v>2620</v>
      </c>
    </row>
    <row r="24" spans="1:4" x14ac:dyDescent="0.25">
      <c r="A24" s="1" t="str">
        <f>+list!B22</f>
        <v>عطية حميدة سليم</v>
      </c>
      <c r="B24" s="2">
        <f>SUMIFS(الادخالات!G:G,الادخالات!J:J,'كشف حساب اجمالى'!A:A)</f>
        <v>940</v>
      </c>
      <c r="C24" s="2">
        <f>SUMIFS(الادخالات!H:H,الادخالات!J:J,'كشف حساب اجمالى'!A:A)</f>
        <v>0</v>
      </c>
      <c r="D24" s="2">
        <f t="shared" si="0"/>
        <v>940</v>
      </c>
    </row>
    <row r="25" spans="1:4" x14ac:dyDescent="0.25">
      <c r="A25" s="1" t="str">
        <f>+list!B23</f>
        <v>علاء عطية سليم</v>
      </c>
      <c r="B25" s="2">
        <f>SUMIFS(الادخالات!G:G,الادخالات!J:J,'كشف حساب اجمالى'!A:A)</f>
        <v>1510</v>
      </c>
      <c r="C25" s="2">
        <f>SUMIFS(الادخالات!H:H,الادخالات!J:J,'كشف حساب اجمالى'!A:A)</f>
        <v>0</v>
      </c>
      <c r="D25" s="2">
        <f t="shared" si="0"/>
        <v>1510</v>
      </c>
    </row>
    <row r="26" spans="1:4" x14ac:dyDescent="0.25">
      <c r="A26" s="1" t="str">
        <f>+list!B24</f>
        <v>سامى الغمراوى</v>
      </c>
      <c r="B26" s="2">
        <f>SUMIFS(الادخالات!G:G,الادخالات!J:J,'كشف حساب اجمالى'!A:A)</f>
        <v>4000</v>
      </c>
      <c r="C26" s="2">
        <f>SUMIFS(الادخالات!H:H,الادخالات!J:J,'كشف حساب اجمالى'!A:A)</f>
        <v>0</v>
      </c>
      <c r="D26" s="2">
        <f t="shared" si="0"/>
        <v>4000</v>
      </c>
    </row>
    <row r="27" spans="1:4" x14ac:dyDescent="0.25">
      <c r="A27" s="1" t="str">
        <f>+list!B25</f>
        <v>عبدالله صلاح الحملى</v>
      </c>
      <c r="B27" s="2">
        <f>SUMIFS(الادخالات!G:G,الادخالات!J:J,'كشف حساب اجمالى'!A:A)</f>
        <v>400</v>
      </c>
      <c r="C27" s="2">
        <f>SUMIFS(الادخالات!H:H,الادخالات!J:J,'كشف حساب اجمالى'!A:A)</f>
        <v>200</v>
      </c>
      <c r="D27" s="2">
        <f t="shared" si="0"/>
        <v>200</v>
      </c>
    </row>
    <row r="28" spans="1:4" x14ac:dyDescent="0.25">
      <c r="A28" s="1" t="str">
        <f>+list!B26</f>
        <v>احمد محمد حميدة سليم</v>
      </c>
      <c r="B28" s="2">
        <f>SUMIFS(الادخالات!G:G,الادخالات!J:J,'كشف حساب اجمالى'!A:A)</f>
        <v>2286</v>
      </c>
      <c r="C28" s="2">
        <f>SUMIFS(الادخالات!H:H,الادخالات!J:J,'كشف حساب اجمالى'!A:A)</f>
        <v>0</v>
      </c>
      <c r="D28" s="2">
        <f t="shared" si="0"/>
        <v>2286</v>
      </c>
    </row>
    <row r="29" spans="1:4" x14ac:dyDescent="0.25">
      <c r="A29" s="1" t="str">
        <f>+list!B27</f>
        <v>عبدالسلام نعمان</v>
      </c>
      <c r="B29" s="2">
        <f>SUMIFS(الادخالات!G:G,الادخالات!J:J,'كشف حساب اجمالى'!A:A)</f>
        <v>500</v>
      </c>
      <c r="C29" s="2">
        <f>SUMIFS(الادخالات!H:H,الادخالات!J:J,'كشف حساب اجمالى'!A:A)</f>
        <v>0</v>
      </c>
      <c r="D29" s="2">
        <f t="shared" si="0"/>
        <v>500</v>
      </c>
    </row>
    <row r="30" spans="1:4" x14ac:dyDescent="0.25">
      <c r="A30" s="1" t="str">
        <f>+list!B28</f>
        <v xml:space="preserve">جابر الغمراوى </v>
      </c>
      <c r="B30" s="2">
        <f>SUMIFS(الادخالات!G:G,الادخالات!J:J,'كشف حساب اجمالى'!A:A)</f>
        <v>1180</v>
      </c>
      <c r="C30" s="2">
        <f>SUMIFS(الادخالات!H:H,الادخالات!J:J,'كشف حساب اجمالى'!A:A)</f>
        <v>0</v>
      </c>
      <c r="D30" s="2">
        <f t="shared" si="0"/>
        <v>1180</v>
      </c>
    </row>
    <row r="31" spans="1:4" x14ac:dyDescent="0.25">
      <c r="A31" s="1" t="str">
        <f>+list!B29</f>
        <v xml:space="preserve">فكرى الغمراوى </v>
      </c>
      <c r="B31" s="2">
        <f>SUMIFS(الادخالات!G:G,الادخالات!J:J,'كشف حساب اجمالى'!A:A)</f>
        <v>3125</v>
      </c>
      <c r="C31" s="2">
        <f>SUMIFS(الادخالات!H:H,الادخالات!J:J,'كشف حساب اجمالى'!A:A)</f>
        <v>165</v>
      </c>
      <c r="D31" s="2">
        <f t="shared" si="0"/>
        <v>2960</v>
      </c>
    </row>
    <row r="32" spans="1:4" x14ac:dyDescent="0.25">
      <c r="A32" s="1" t="str">
        <f>+list!B30</f>
        <v>رضا محمد السيد شاهين</v>
      </c>
      <c r="B32" s="2">
        <f>SUMIFS(الادخالات!G:G,الادخالات!J:J,'كشف حساب اجمالى'!A:A)</f>
        <v>1425</v>
      </c>
      <c r="C32" s="2">
        <f>SUMIFS(الادخالات!H:H,الادخالات!J:J,'كشف حساب اجمالى'!A:A)</f>
        <v>0</v>
      </c>
      <c r="D32" s="2">
        <f t="shared" si="0"/>
        <v>1425</v>
      </c>
    </row>
    <row r="33" spans="1:4" x14ac:dyDescent="0.25">
      <c r="A33" s="1" t="str">
        <f>+list!B31</f>
        <v>محمود عطية الشافعى</v>
      </c>
      <c r="B33" s="2">
        <f>SUMIFS(الادخالات!G:G,الادخالات!J:J,'كشف حساب اجمالى'!A:A)</f>
        <v>850</v>
      </c>
      <c r="C33" s="2">
        <f>SUMIFS(الادخالات!H:H,الادخالات!J:J,'كشف حساب اجمالى'!A:A)</f>
        <v>0</v>
      </c>
      <c r="D33" s="2">
        <f t="shared" si="0"/>
        <v>850</v>
      </c>
    </row>
    <row r="34" spans="1:4" x14ac:dyDescent="0.25">
      <c r="A34" s="1" t="str">
        <f>+list!B32</f>
        <v>عمرو البصير</v>
      </c>
      <c r="B34" s="2">
        <f>SUMIFS(الادخالات!G:G,الادخالات!J:J,'كشف حساب اجمالى'!A:A)</f>
        <v>95</v>
      </c>
      <c r="C34" s="2">
        <f>SUMIFS(الادخالات!H:H,الادخالات!J:J,'كشف حساب اجمالى'!A:A)</f>
        <v>95</v>
      </c>
      <c r="D34" s="2">
        <f t="shared" si="0"/>
        <v>0</v>
      </c>
    </row>
    <row r="35" spans="1:4" x14ac:dyDescent="0.25">
      <c r="A35" s="1" t="str">
        <f>+list!B33</f>
        <v>فهمى خيرى مرعى</v>
      </c>
      <c r="B35" s="2">
        <f>SUMIFS(الادخالات!G:G,الادخالات!J:J,'كشف حساب اجمالى'!A:A)</f>
        <v>1600</v>
      </c>
      <c r="C35" s="2">
        <f>SUMIFS(الادخالات!H:H,الادخالات!J:J,'كشف حساب اجمالى'!A:A)</f>
        <v>0</v>
      </c>
      <c r="D35" s="2">
        <f t="shared" si="0"/>
        <v>1600</v>
      </c>
    </row>
    <row r="36" spans="1:4" x14ac:dyDescent="0.25">
      <c r="A36" s="1" t="str">
        <f>+list!B34</f>
        <v>حمودة ابورواش</v>
      </c>
      <c r="B36" s="2">
        <f>SUMIFS(الادخالات!G:G,الادخالات!J:J,'كشف حساب اجمالى'!A:A)</f>
        <v>0</v>
      </c>
      <c r="C36" s="2">
        <f>SUMIFS(الادخالات!H:H,الادخالات!J:J,'كشف حساب اجمالى'!A:A)</f>
        <v>0</v>
      </c>
      <c r="D36" s="2">
        <f t="shared" si="0"/>
        <v>0</v>
      </c>
    </row>
    <row r="37" spans="1:4" x14ac:dyDescent="0.25">
      <c r="A37" s="1" t="str">
        <f>+list!B35</f>
        <v>حازم رمضان عبدالعاطى</v>
      </c>
      <c r="B37" s="2">
        <f>SUMIFS(الادخالات!G:G,الادخالات!J:J,'كشف حساب اجمالى'!A:A)</f>
        <v>3530</v>
      </c>
      <c r="C37" s="2">
        <f>SUMIFS(الادخالات!H:H,الادخالات!J:J,'كشف حساب اجمالى'!A:A)</f>
        <v>0</v>
      </c>
      <c r="D37" s="2">
        <f t="shared" si="0"/>
        <v>3530</v>
      </c>
    </row>
    <row r="38" spans="1:4" x14ac:dyDescent="0.25">
      <c r="A38" s="1" t="str">
        <f>+list!B36</f>
        <v>محمد عبدالمحسن سعد</v>
      </c>
      <c r="B38" s="2">
        <f>SUMIFS(الادخالات!G:G,الادخالات!J:J,'كشف حساب اجمالى'!A:A)</f>
        <v>800</v>
      </c>
      <c r="C38" s="2">
        <f>SUMIFS(الادخالات!H:H,الادخالات!J:J,'كشف حساب اجمالى'!A:A)</f>
        <v>800</v>
      </c>
      <c r="D38" s="2">
        <f t="shared" si="0"/>
        <v>0</v>
      </c>
    </row>
    <row r="39" spans="1:4" x14ac:dyDescent="0.25">
      <c r="A39" s="1" t="str">
        <f>+list!B37</f>
        <v>محمود سعيد رمضان</v>
      </c>
      <c r="B39" s="2">
        <f>SUMIFS(الادخالات!G:G,الادخالات!J:J,'كشف حساب اجمالى'!A:A)</f>
        <v>940</v>
      </c>
      <c r="C39" s="2">
        <f>SUMIFS(الادخالات!H:H,الادخالات!J:J,'كشف حساب اجمالى'!A:A)</f>
        <v>0</v>
      </c>
      <c r="D39" s="2">
        <f t="shared" si="0"/>
        <v>940</v>
      </c>
    </row>
    <row r="40" spans="1:4" x14ac:dyDescent="0.25">
      <c r="A40" s="1" t="str">
        <f>+list!B38</f>
        <v>محمد حلمى</v>
      </c>
      <c r="B40" s="2">
        <f>SUMIFS(الادخالات!G:G,الادخالات!J:J,'كشف حساب اجمالى'!A:A)</f>
        <v>880</v>
      </c>
      <c r="C40" s="2">
        <f>SUMIFS(الادخالات!H:H,الادخالات!J:J,'كشف حساب اجمالى'!A:A)</f>
        <v>80</v>
      </c>
      <c r="D40" s="2">
        <f t="shared" si="0"/>
        <v>800</v>
      </c>
    </row>
    <row r="41" spans="1:4" x14ac:dyDescent="0.25">
      <c r="A41" s="1" t="str">
        <f>+list!B39</f>
        <v>لطفى مبروك الزينى</v>
      </c>
      <c r="B41" s="2">
        <f>SUMIFS(الادخالات!G:G,الادخالات!J:J,'كشف حساب اجمالى'!A:A)</f>
        <v>75</v>
      </c>
      <c r="C41" s="2">
        <f>SUMIFS(الادخالات!H:H,الادخالات!J:J,'كشف حساب اجمالى'!A:A)</f>
        <v>0</v>
      </c>
      <c r="D41" s="2">
        <f t="shared" si="0"/>
        <v>75</v>
      </c>
    </row>
    <row r="42" spans="1:4" x14ac:dyDescent="0.25">
      <c r="A42" s="1" t="str">
        <f>+list!B40</f>
        <v>هانى على سليم</v>
      </c>
      <c r="B42" s="2">
        <f>SUMIFS(الادخالات!G:G,الادخالات!J:J,'كشف حساب اجمالى'!A:A)</f>
        <v>1545</v>
      </c>
      <c r="C42" s="2">
        <f>SUMIFS(الادخالات!H:H,الادخالات!J:J,'كشف حساب اجمالى'!A:A)</f>
        <v>235</v>
      </c>
      <c r="D42" s="2">
        <f t="shared" si="0"/>
        <v>1310</v>
      </c>
    </row>
    <row r="43" spans="1:4" x14ac:dyDescent="0.25">
      <c r="A43" s="1" t="str">
        <f>+list!B41</f>
        <v>محمود عطية ذكى الشيخ</v>
      </c>
      <c r="B43" s="2">
        <f>SUMIFS(الادخالات!G:G,الادخالات!J:J,'كشف حساب اجمالى'!A:A)</f>
        <v>470</v>
      </c>
      <c r="C43" s="2">
        <f>SUMIFS(الادخالات!H:H,الادخالات!J:J,'كشف حساب اجمالى'!A:A)</f>
        <v>0</v>
      </c>
      <c r="D43" s="2">
        <f t="shared" si="0"/>
        <v>470</v>
      </c>
    </row>
    <row r="44" spans="1:4" x14ac:dyDescent="0.25">
      <c r="A44" s="1" t="str">
        <f>+list!B42</f>
        <v>احمد صبرى الغمراوى</v>
      </c>
      <c r="B44" s="2">
        <f>SUMIFS(الادخالات!G:G,الادخالات!J:J,'كشف حساب اجمالى'!A:A)</f>
        <v>490</v>
      </c>
      <c r="C44" s="2">
        <f>SUMIFS(الادخالات!H:H,الادخالات!J:J,'كشف حساب اجمالى'!A:A)</f>
        <v>435</v>
      </c>
      <c r="D44" s="2">
        <f t="shared" si="0"/>
        <v>55</v>
      </c>
    </row>
    <row r="45" spans="1:4" x14ac:dyDescent="0.25">
      <c r="A45" s="1" t="str">
        <f>+list!B43</f>
        <v>محمد صدقى عرش</v>
      </c>
      <c r="B45" s="2">
        <f>SUMIFS(الادخالات!G:G,الادخالات!J:J,'كشف حساب اجمالى'!A:A)</f>
        <v>1040</v>
      </c>
      <c r="C45" s="2">
        <f>SUMIFS(الادخالات!H:H,الادخالات!J:J,'كشف حساب اجمالى'!A:A)</f>
        <v>0</v>
      </c>
      <c r="D45" s="2">
        <f t="shared" si="0"/>
        <v>1040</v>
      </c>
    </row>
    <row r="46" spans="1:4" x14ac:dyDescent="0.25">
      <c r="A46" s="1" t="str">
        <f>+list!B44</f>
        <v>خالد محمد خلف</v>
      </c>
      <c r="B46" s="2">
        <f>SUMIFS(الادخالات!G:G,الادخالات!J:J,'كشف حساب اجمالى'!A:A)</f>
        <v>990</v>
      </c>
      <c r="C46" s="2">
        <f>SUMIFS(الادخالات!H:H,الادخالات!J:J,'كشف حساب اجمالى'!A:A)</f>
        <v>0</v>
      </c>
      <c r="D46" s="2">
        <f t="shared" si="0"/>
        <v>990</v>
      </c>
    </row>
    <row r="47" spans="1:4" x14ac:dyDescent="0.25">
      <c r="A47" s="1" t="str">
        <f>+list!B45</f>
        <v>عبدالعال سرحان</v>
      </c>
      <c r="B47" s="2">
        <f>SUMIFS(الادخالات!G:G,الادخالات!J:J,'كشف حساب اجمالى'!A:A)</f>
        <v>920</v>
      </c>
      <c r="C47" s="2">
        <f>SUMIFS(الادخالات!H:H,الادخالات!J:J,'كشف حساب اجمالى'!A:A)</f>
        <v>920</v>
      </c>
      <c r="D47" s="2">
        <f t="shared" si="0"/>
        <v>0</v>
      </c>
    </row>
    <row r="48" spans="1:4" x14ac:dyDescent="0.25">
      <c r="A48" s="1" t="str">
        <f>+list!B46</f>
        <v>احمد عبدالرسول عطاالله</v>
      </c>
      <c r="B48" s="2">
        <f>SUMIFS(الادخالات!G:G,الادخالات!J:J,'كشف حساب اجمالى'!A:A)</f>
        <v>800</v>
      </c>
      <c r="C48" s="2">
        <f>SUMIFS(الادخالات!H:H,الادخالات!J:J,'كشف حساب اجمالى'!A:A)</f>
        <v>800</v>
      </c>
      <c r="D48" s="2">
        <f t="shared" si="0"/>
        <v>0</v>
      </c>
    </row>
    <row r="49" spans="1:4" x14ac:dyDescent="0.25">
      <c r="A49" s="1" t="str">
        <f>+list!B47</f>
        <v>محمد ابراهيم سليم</v>
      </c>
      <c r="B49" s="2">
        <f>SUMIFS(الادخالات!G:G,الادخالات!J:J,'كشف حساب اجمالى'!A:A)</f>
        <v>3990</v>
      </c>
      <c r="C49" s="2">
        <f>SUMIFS(الادخالات!H:H,الادخالات!J:J,'كشف حساب اجمالى'!A:A)</f>
        <v>0</v>
      </c>
      <c r="D49" s="2">
        <f t="shared" si="0"/>
        <v>3990</v>
      </c>
    </row>
    <row r="50" spans="1:4" x14ac:dyDescent="0.25">
      <c r="A50" s="1" t="str">
        <f>+list!B48</f>
        <v>عبدالحليم خنيزى الاصفر</v>
      </c>
      <c r="B50" s="2">
        <f>SUMIFS(الادخالات!G:G,الادخالات!J:J,'كشف حساب اجمالى'!A:A)</f>
        <v>285</v>
      </c>
      <c r="C50" s="2">
        <f>SUMIFS(الادخالات!H:H,الادخالات!J:J,'كشف حساب اجمالى'!A:A)</f>
        <v>0</v>
      </c>
      <c r="D50" s="2">
        <f t="shared" si="0"/>
        <v>285</v>
      </c>
    </row>
    <row r="51" spans="1:4" x14ac:dyDescent="0.25">
      <c r="A51" s="1" t="str">
        <f>+list!B49</f>
        <v>عبدالناصر مصطفى العدسى</v>
      </c>
      <c r="B51" s="2">
        <f>SUMIFS(الادخالات!G:G,الادخالات!J:J,'كشف حساب اجمالى'!A:A)</f>
        <v>360</v>
      </c>
      <c r="C51" s="2">
        <f>SUMIFS(الادخالات!H:H,الادخالات!J:J,'كشف حساب اجمالى'!A:A)</f>
        <v>0</v>
      </c>
      <c r="D51" s="2">
        <f t="shared" si="0"/>
        <v>360</v>
      </c>
    </row>
    <row r="52" spans="1:4" x14ac:dyDescent="0.25">
      <c r="A52" s="1" t="str">
        <f>+list!B50</f>
        <v>رضا شعبان طه</v>
      </c>
      <c r="B52" s="2">
        <f>SUMIFS(الادخالات!G:G,الادخالات!J:J,'كشف حساب اجمالى'!A:A)</f>
        <v>920</v>
      </c>
      <c r="C52" s="2">
        <f>SUMIFS(الادخالات!H:H,الادخالات!J:J,'كشف حساب اجمالى'!A:A)</f>
        <v>0</v>
      </c>
      <c r="D52" s="2">
        <f t="shared" si="0"/>
        <v>920</v>
      </c>
    </row>
    <row r="53" spans="1:4" x14ac:dyDescent="0.25">
      <c r="A53" s="1" t="str">
        <f>+list!B51</f>
        <v>احمد مبروك عيسى</v>
      </c>
      <c r="B53" s="2">
        <f>SUMIFS(الادخالات!G:G,الادخالات!J:J,'كشف حساب اجمالى'!A:A)</f>
        <v>1560</v>
      </c>
      <c r="C53" s="2">
        <f>SUMIFS(الادخالات!H:H,الادخالات!J:J,'كشف حساب اجمالى'!A:A)</f>
        <v>0</v>
      </c>
      <c r="D53" s="2">
        <f t="shared" si="0"/>
        <v>1560</v>
      </c>
    </row>
    <row r="54" spans="1:4" x14ac:dyDescent="0.25">
      <c r="A54" s="1" t="str">
        <f>+list!B52</f>
        <v>عبدالسلام مبارك الزينى</v>
      </c>
      <c r="B54" s="2">
        <f>SUMIFS(الادخالات!G:G,الادخالات!J:J,'كشف حساب اجمالى'!A:A)</f>
        <v>800</v>
      </c>
      <c r="C54" s="2">
        <f>SUMIFS(الادخالات!H:H,الادخالات!J:J,'كشف حساب اجمالى'!A:A)</f>
        <v>0</v>
      </c>
      <c r="D54" s="2">
        <f t="shared" si="0"/>
        <v>800</v>
      </c>
    </row>
    <row r="55" spans="1:4" x14ac:dyDescent="0.25">
      <c r="A55" s="1" t="str">
        <f>+list!B53</f>
        <v>على محمد الغمراوى</v>
      </c>
      <c r="B55" s="2">
        <f>SUMIFS(الادخالات!G:G,الادخالات!J:J,'كشف حساب اجمالى'!A:A)</f>
        <v>160</v>
      </c>
      <c r="C55" s="2">
        <f>SUMIFS(الادخالات!H:H,الادخالات!J:J,'كشف حساب اجمالى'!A:A)</f>
        <v>160</v>
      </c>
      <c r="D55" s="2">
        <f t="shared" si="0"/>
        <v>0</v>
      </c>
    </row>
    <row r="56" spans="1:4" x14ac:dyDescent="0.25">
      <c r="A56" s="1" t="str">
        <f>+list!B54</f>
        <v>محمود سعيد مهدى</v>
      </c>
      <c r="B56" s="2">
        <f>SUMIFS(الادخالات!G:G,الادخالات!J:J,'كشف حساب اجمالى'!A:A)</f>
        <v>800</v>
      </c>
      <c r="C56" s="2">
        <f>SUMIFS(الادخالات!H:H,الادخالات!J:J,'كشف حساب اجمالى'!A:A)</f>
        <v>800</v>
      </c>
      <c r="D56" s="2">
        <f t="shared" si="0"/>
        <v>0</v>
      </c>
    </row>
    <row r="57" spans="1:4" x14ac:dyDescent="0.25">
      <c r="A57" s="1" t="str">
        <f>+list!B55</f>
        <v>على البدوى</v>
      </c>
      <c r="B57" s="2">
        <f>SUMIFS(الادخالات!G:G,الادخالات!J:J,'كشف حساب اجمالى'!A:A)</f>
        <v>220</v>
      </c>
      <c r="C57" s="2">
        <f>SUMIFS(الادخالات!H:H,الادخالات!J:J,'كشف حساب اجمالى'!A:A)</f>
        <v>220</v>
      </c>
      <c r="D57" s="2">
        <f t="shared" si="0"/>
        <v>0</v>
      </c>
    </row>
    <row r="58" spans="1:4" x14ac:dyDescent="0.25">
      <c r="A58" s="1" t="str">
        <f>+list!B56</f>
        <v>محمود مرتضى العدسى</v>
      </c>
      <c r="B58" s="2">
        <f>SUMIFS(الادخالات!G:G,الادخالات!J:J,'كشف حساب اجمالى'!A:A)</f>
        <v>400</v>
      </c>
      <c r="C58" s="2">
        <f>SUMIFS(الادخالات!H:H,الادخالات!J:J,'كشف حساب اجمالى'!A:A)</f>
        <v>400</v>
      </c>
      <c r="D58" s="2">
        <f t="shared" si="0"/>
        <v>0</v>
      </c>
    </row>
    <row r="59" spans="1:4" x14ac:dyDescent="0.25">
      <c r="A59" s="1" t="str">
        <f>+list!B57</f>
        <v>سعيد طلعت الطايفة</v>
      </c>
      <c r="B59" s="2">
        <f>SUMIFS(الادخالات!G:G,الادخالات!J:J,'كشف حساب اجمالى'!A:A)</f>
        <v>1425</v>
      </c>
      <c r="C59" s="2">
        <f>SUMIFS(الادخالات!H:H,الادخالات!J:J,'كشف حساب اجمالى'!A:A)</f>
        <v>0</v>
      </c>
      <c r="D59" s="2">
        <f t="shared" si="0"/>
        <v>1425</v>
      </c>
    </row>
    <row r="60" spans="1:4" x14ac:dyDescent="0.25">
      <c r="A60" s="1" t="str">
        <f>+list!B58</f>
        <v>احمد سعيد رمضان</v>
      </c>
      <c r="B60" s="2">
        <f>SUMIFS(الادخالات!G:G,الادخالات!J:J,'كشف حساب اجمالى'!A:A)</f>
        <v>150</v>
      </c>
      <c r="C60" s="2">
        <f>SUMIFS(الادخالات!H:H,الادخالات!J:J,'كشف حساب اجمالى'!A:A)</f>
        <v>0</v>
      </c>
      <c r="D60" s="2">
        <f t="shared" si="0"/>
        <v>150</v>
      </c>
    </row>
    <row r="61" spans="1:4" x14ac:dyDescent="0.25">
      <c r="A61" s="1" t="str">
        <f>+list!B59</f>
        <v>رضاعاطف خنيزى</v>
      </c>
      <c r="B61" s="2">
        <f>SUMIFS(الادخالات!G:G,الادخالات!J:J,'كشف حساب اجمالى'!A:A)</f>
        <v>170</v>
      </c>
      <c r="C61" s="2">
        <f>SUMIFS(الادخالات!H:H,الادخالات!J:J,'كشف حساب اجمالى'!A:A)</f>
        <v>50</v>
      </c>
      <c r="D61" s="2">
        <f t="shared" si="0"/>
        <v>120</v>
      </c>
    </row>
    <row r="62" spans="1:4" x14ac:dyDescent="0.25">
      <c r="A62" s="1" t="str">
        <f>+list!B60</f>
        <v>جابر شاكر الغمراوى</v>
      </c>
      <c r="B62" s="2">
        <f>SUMIFS(الادخالات!G:G,الادخالات!J:J,'كشف حساب اجمالى'!A:A)</f>
        <v>1070</v>
      </c>
      <c r="C62" s="2">
        <f>SUMIFS(الادخالات!H:H,الادخالات!J:J,'كشف حساب اجمالى'!A:A)</f>
        <v>0</v>
      </c>
      <c r="D62" s="2">
        <f t="shared" si="0"/>
        <v>1070</v>
      </c>
    </row>
    <row r="63" spans="1:4" x14ac:dyDescent="0.25">
      <c r="A63" s="1" t="str">
        <f>+list!B61</f>
        <v>حمادة عيد محسن</v>
      </c>
      <c r="B63" s="2">
        <f>SUMIFS(الادخالات!G:G,الادخالات!J:J,'كشف حساب اجمالى'!A:A)</f>
        <v>800</v>
      </c>
      <c r="C63" s="2">
        <f>SUMIFS(الادخالات!H:H,الادخالات!J:J,'كشف حساب اجمالى'!A:A)</f>
        <v>0</v>
      </c>
      <c r="D63" s="2">
        <f t="shared" si="0"/>
        <v>800</v>
      </c>
    </row>
    <row r="64" spans="1:4" x14ac:dyDescent="0.25">
      <c r="A64" s="1" t="str">
        <f>+list!B62</f>
        <v>عنتر مصطفى نصر</v>
      </c>
      <c r="B64" s="2">
        <f>SUMIFS(الادخالات!G:G,الادخالات!J:J,'كشف حساب اجمالى'!A:A)</f>
        <v>140</v>
      </c>
      <c r="C64" s="2">
        <f>SUMIFS(الادخالات!H:H,الادخالات!J:J,'كشف حساب اجمالى'!A:A)</f>
        <v>140</v>
      </c>
      <c r="D64" s="2">
        <f t="shared" si="0"/>
        <v>0</v>
      </c>
    </row>
    <row r="65" spans="1:4" x14ac:dyDescent="0.25">
      <c r="A65" s="1" t="str">
        <f>+list!B63</f>
        <v>محمود كحيل</v>
      </c>
      <c r="B65" s="2">
        <f>SUMIFS(الادخالات!G:G,الادخالات!J:J,'كشف حساب اجمالى'!A:A)</f>
        <v>110</v>
      </c>
      <c r="C65" s="2">
        <f>SUMIFS(الادخالات!H:H,الادخالات!J:J,'كشف حساب اجمالى'!A:A)</f>
        <v>0</v>
      </c>
      <c r="D65" s="2">
        <f t="shared" si="0"/>
        <v>110</v>
      </c>
    </row>
    <row r="66" spans="1:4" x14ac:dyDescent="0.25">
      <c r="A66" s="1" t="str">
        <f>+list!B64</f>
        <v>احمد رمضان الغمراوى</v>
      </c>
      <c r="B66" s="2">
        <f>SUMIFS(الادخالات!G:G,الادخالات!J:J,'كشف حساب اجمالى'!A:A)</f>
        <v>205</v>
      </c>
      <c r="C66" s="2">
        <f>SUMIFS(الادخالات!H:H,الادخالات!J:J,'كشف حساب اجمالى'!A:A)</f>
        <v>205</v>
      </c>
      <c r="D66" s="2">
        <f t="shared" si="0"/>
        <v>0</v>
      </c>
    </row>
    <row r="67" spans="1:4" x14ac:dyDescent="0.25">
      <c r="A67" s="1" t="str">
        <f>+list!B65</f>
        <v>محمود محمد خنيزى سليم</v>
      </c>
      <c r="B67" s="2">
        <f>SUMIFS(الادخالات!G:G,الادخالات!J:J,'كشف حساب اجمالى'!A:A)</f>
        <v>0</v>
      </c>
      <c r="C67" s="2">
        <f>SUMIFS(الادخالات!H:H,الادخالات!J:J,'كشف حساب اجمالى'!A:A)</f>
        <v>0</v>
      </c>
      <c r="D67" s="2">
        <f t="shared" si="0"/>
        <v>0</v>
      </c>
    </row>
    <row r="68" spans="1:4" x14ac:dyDescent="0.25">
      <c r="A68" s="1" t="str">
        <f>+list!B66</f>
        <v>على رمضان على</v>
      </c>
      <c r="B68" s="2">
        <f>SUMIFS(الادخالات!G:G,الادخالات!J:J,'كشف حساب اجمالى'!A:A)</f>
        <v>140</v>
      </c>
      <c r="C68" s="2">
        <f>SUMIFS(الادخالات!H:H,الادخالات!J:J,'كشف حساب اجمالى'!A:A)</f>
        <v>0</v>
      </c>
      <c r="D68" s="2">
        <f t="shared" si="0"/>
        <v>140</v>
      </c>
    </row>
    <row r="69" spans="1:4" x14ac:dyDescent="0.25">
      <c r="A69" s="1" t="str">
        <f>+list!B67</f>
        <v xml:space="preserve">محمد عبدالله شلبى </v>
      </c>
      <c r="B69" s="2">
        <f>SUMIFS(الادخالات!G:G,الادخالات!J:J,'كشف حساب اجمالى'!A:A)</f>
        <v>920</v>
      </c>
      <c r="C69" s="2">
        <f>SUMIFS(الادخالات!H:H,الادخالات!J:J,'كشف حساب اجمالى'!A:A)</f>
        <v>920</v>
      </c>
      <c r="D69" s="2">
        <f t="shared" si="0"/>
        <v>0</v>
      </c>
    </row>
    <row r="70" spans="1:4" x14ac:dyDescent="0.25">
      <c r="A70" s="1" t="str">
        <f>+list!B68</f>
        <v>الشحات المهدى</v>
      </c>
      <c r="B70" s="2">
        <f>SUMIFS(الادخالات!G:G,الادخالات!J:J,'كشف حساب اجمالى'!A:A)</f>
        <v>1320</v>
      </c>
      <c r="C70" s="2">
        <f>SUMIFS(الادخالات!H:H,الادخالات!J:J,'كشف حساب اجمالى'!A:A)</f>
        <v>0</v>
      </c>
      <c r="D70" s="2">
        <f t="shared" si="0"/>
        <v>1320</v>
      </c>
    </row>
    <row r="71" spans="1:4" x14ac:dyDescent="0.25">
      <c r="A71" s="1" t="str">
        <f>+list!B69</f>
        <v>شريف عبدالمنعم سعد ( وحيد حامد</v>
      </c>
      <c r="B71" s="2">
        <f>SUMIFS(الادخالات!G:G,الادخالات!J:J,'كشف حساب اجمالى'!A:A)</f>
        <v>915</v>
      </c>
      <c r="C71" s="2">
        <f>SUMIFS(الادخالات!H:H,الادخالات!J:J,'كشف حساب اجمالى'!A:A)</f>
        <v>200</v>
      </c>
      <c r="D71" s="2">
        <f t="shared" ref="D71:D112" si="1">+B71-C71</f>
        <v>715</v>
      </c>
    </row>
    <row r="72" spans="1:4" x14ac:dyDescent="0.25">
      <c r="A72" s="1" t="str">
        <f>+list!B70</f>
        <v>محمد جمال الغمراوى</v>
      </c>
      <c r="B72" s="2">
        <f>SUMIFS(الادخالات!G:G,الادخالات!J:J,'كشف حساب اجمالى'!A:A)</f>
        <v>0</v>
      </c>
      <c r="C72" s="2">
        <f>SUMIFS(الادخالات!H:H,الادخالات!J:J,'كشف حساب اجمالى'!A:A)</f>
        <v>0</v>
      </c>
      <c r="D72" s="2">
        <f t="shared" si="1"/>
        <v>0</v>
      </c>
    </row>
    <row r="73" spans="1:4" x14ac:dyDescent="0.25">
      <c r="A73" s="1" t="str">
        <f>+list!B71</f>
        <v>محمد حافظ</v>
      </c>
      <c r="B73" s="2">
        <f>SUMIFS(الادخالات!G:G,الادخالات!J:J,'كشف حساب اجمالى'!A:A)</f>
        <v>920</v>
      </c>
      <c r="C73" s="2">
        <f>SUMIFS(الادخالات!H:H,الادخالات!J:J,'كشف حساب اجمالى'!A:A)</f>
        <v>0</v>
      </c>
      <c r="D73" s="2">
        <f t="shared" si="1"/>
        <v>920</v>
      </c>
    </row>
    <row r="74" spans="1:4" x14ac:dyDescent="0.25">
      <c r="A74" s="1" t="str">
        <f>+list!B72</f>
        <v>عبدالعزيز ونيس</v>
      </c>
      <c r="B74" s="2">
        <f>SUMIFS(الادخالات!G:G,الادخالات!J:J,'كشف حساب اجمالى'!A:A)</f>
        <v>800</v>
      </c>
      <c r="C74" s="2">
        <f>SUMIFS(الادخالات!H:H,الادخالات!J:J,'كشف حساب اجمالى'!A:A)</f>
        <v>0</v>
      </c>
      <c r="D74" s="2">
        <f t="shared" si="1"/>
        <v>800</v>
      </c>
    </row>
    <row r="75" spans="1:4" x14ac:dyDescent="0.25">
      <c r="A75" s="1" t="str">
        <f>+list!B73</f>
        <v>احمد محمد عيسى</v>
      </c>
      <c r="B75" s="2">
        <f>SUMIFS(الادخالات!G:G,الادخالات!J:J,'كشف حساب اجمالى'!A:A)</f>
        <v>0</v>
      </c>
      <c r="C75" s="2">
        <f>SUMIFS(الادخالات!H:H,الادخالات!J:J,'كشف حساب اجمالى'!A:A)</f>
        <v>0</v>
      </c>
      <c r="D75" s="2">
        <f t="shared" si="1"/>
        <v>0</v>
      </c>
    </row>
    <row r="76" spans="1:4" x14ac:dyDescent="0.25">
      <c r="A76" s="1" t="str">
        <f>+list!B74</f>
        <v>عادل عبدالرؤوف سليم</v>
      </c>
      <c r="B76" s="2">
        <f>SUMIFS(الادخالات!G:G,الادخالات!J:J,'كشف حساب اجمالى'!A:A)</f>
        <v>0</v>
      </c>
      <c r="C76" s="2">
        <f>SUMIFS(الادخالات!H:H,الادخالات!J:J,'كشف حساب اجمالى'!A:A)</f>
        <v>0</v>
      </c>
      <c r="D76" s="2">
        <f t="shared" si="1"/>
        <v>0</v>
      </c>
    </row>
    <row r="77" spans="1:4" x14ac:dyDescent="0.25">
      <c r="A77" s="1" t="str">
        <f>+list!B75</f>
        <v>صبرى الغمرواى</v>
      </c>
      <c r="B77" s="2">
        <f>SUMIFS(الادخالات!G:G,الادخالات!J:J,'كشف حساب اجمالى'!A:A)</f>
        <v>0</v>
      </c>
      <c r="C77" s="2">
        <f>SUMIFS(الادخالات!H:H,الادخالات!J:J,'كشف حساب اجمالى'!A:A)</f>
        <v>0</v>
      </c>
      <c r="D77" s="2">
        <f t="shared" si="1"/>
        <v>0</v>
      </c>
    </row>
    <row r="78" spans="1:4" x14ac:dyDescent="0.25">
      <c r="A78" s="1" t="str">
        <f>+list!B76</f>
        <v>احمد البرى</v>
      </c>
      <c r="B78" s="2">
        <f>SUMIFS(الادخالات!G:G,الادخالات!J:J,'كشف حساب اجمالى'!A:A)</f>
        <v>0</v>
      </c>
      <c r="C78" s="2">
        <f>SUMIFS(الادخالات!H:H,الادخالات!J:J,'كشف حساب اجمالى'!A:A)</f>
        <v>0</v>
      </c>
      <c r="D78" s="2">
        <f t="shared" si="1"/>
        <v>0</v>
      </c>
    </row>
    <row r="79" spans="1:4" x14ac:dyDescent="0.25">
      <c r="A79" s="1" t="str">
        <f>+list!B77</f>
        <v>احمد صفوت عمارة</v>
      </c>
      <c r="B79" s="2">
        <f>SUMIFS(الادخالات!G:G,الادخالات!J:J,'كشف حساب اجمالى'!A:A)</f>
        <v>0</v>
      </c>
      <c r="C79" s="2">
        <f>SUMIFS(الادخالات!H:H,الادخالات!J:J,'كشف حساب اجمالى'!A:A)</f>
        <v>0</v>
      </c>
      <c r="D79" s="2">
        <f t="shared" si="1"/>
        <v>0</v>
      </c>
    </row>
    <row r="80" spans="1:4" x14ac:dyDescent="0.25">
      <c r="A80" s="1" t="str">
        <f>+list!B78</f>
        <v>محمد السيد شلبى</v>
      </c>
      <c r="B80" s="2">
        <f>SUMIFS(الادخالات!G:G,الادخالات!J:J,'كشف حساب اجمالى'!A:A)</f>
        <v>0</v>
      </c>
      <c r="C80" s="2">
        <f>SUMIFS(الادخالات!H:H,الادخالات!J:J,'كشف حساب اجمالى'!A:A)</f>
        <v>0</v>
      </c>
      <c r="D80" s="2">
        <f t="shared" si="1"/>
        <v>0</v>
      </c>
    </row>
    <row r="81" spans="1:4" x14ac:dyDescent="0.25">
      <c r="A81" s="1">
        <f>+list!B79</f>
        <v>0</v>
      </c>
      <c r="B81" s="2">
        <f>SUMIFS(الادخالات!G:G,الادخالات!J:J,'كشف حساب اجمالى'!A:A)</f>
        <v>0</v>
      </c>
      <c r="C81" s="2">
        <f>SUMIFS(الادخالات!H:H,الادخالات!J:J,'كشف حساب اجمالى'!A:A)</f>
        <v>0</v>
      </c>
      <c r="D81" s="2">
        <f t="shared" si="1"/>
        <v>0</v>
      </c>
    </row>
    <row r="82" spans="1:4" x14ac:dyDescent="0.25">
      <c r="A82" s="1">
        <f>+list!B80</f>
        <v>0</v>
      </c>
      <c r="B82" s="2">
        <f>SUMIFS(الادخالات!G:G,الادخالات!J:J,'كشف حساب اجمالى'!A:A)</f>
        <v>0</v>
      </c>
      <c r="C82" s="2">
        <f>SUMIFS(الادخالات!H:H,الادخالات!J:J,'كشف حساب اجمالى'!A:A)</f>
        <v>0</v>
      </c>
      <c r="D82" s="2">
        <f t="shared" si="1"/>
        <v>0</v>
      </c>
    </row>
    <row r="83" spans="1:4" x14ac:dyDescent="0.25">
      <c r="A83" s="1">
        <f>+list!B81</f>
        <v>0</v>
      </c>
      <c r="B83" s="2">
        <f>SUMIFS(الادخالات!G:G,الادخالات!J:J,'كشف حساب اجمالى'!A:A)</f>
        <v>0</v>
      </c>
      <c r="C83" s="2">
        <f>SUMIFS(الادخالات!H:H,الادخالات!J:J,'كشف حساب اجمالى'!A:A)</f>
        <v>0</v>
      </c>
      <c r="D83" s="2">
        <f t="shared" si="1"/>
        <v>0</v>
      </c>
    </row>
    <row r="84" spans="1:4" x14ac:dyDescent="0.25">
      <c r="A84" s="1">
        <f>+list!B82</f>
        <v>0</v>
      </c>
      <c r="B84" s="2">
        <f>SUMIFS(الادخالات!G:G,الادخالات!J:J,'كشف حساب اجمالى'!A:A)</f>
        <v>0</v>
      </c>
      <c r="C84" s="2">
        <f>SUMIFS(الادخالات!H:H,الادخالات!J:J,'كشف حساب اجمالى'!A:A)</f>
        <v>0</v>
      </c>
      <c r="D84" s="2">
        <f t="shared" si="1"/>
        <v>0</v>
      </c>
    </row>
    <row r="85" spans="1:4" x14ac:dyDescent="0.25">
      <c r="A85" s="1">
        <f>+list!B83</f>
        <v>0</v>
      </c>
      <c r="B85" s="2">
        <f>SUMIFS(الادخالات!G:G,الادخالات!J:J,'كشف حساب اجمالى'!A:A)</f>
        <v>0</v>
      </c>
      <c r="C85" s="2">
        <f>SUMIFS(الادخالات!H:H,الادخالات!J:J,'كشف حساب اجمالى'!A:A)</f>
        <v>0</v>
      </c>
      <c r="D85" s="2">
        <f t="shared" si="1"/>
        <v>0</v>
      </c>
    </row>
    <row r="86" spans="1:4" x14ac:dyDescent="0.25">
      <c r="A86" s="1">
        <f>+list!B84</f>
        <v>0</v>
      </c>
      <c r="B86" s="2">
        <f>SUMIFS(الادخالات!G:G,الادخالات!J:J,'كشف حساب اجمالى'!A:A)</f>
        <v>0</v>
      </c>
      <c r="C86" s="2">
        <f>SUMIFS(الادخالات!H:H,الادخالات!J:J,'كشف حساب اجمالى'!A:A)</f>
        <v>0</v>
      </c>
      <c r="D86" s="2">
        <f t="shared" si="1"/>
        <v>0</v>
      </c>
    </row>
    <row r="87" spans="1:4" x14ac:dyDescent="0.25">
      <c r="A87" s="1">
        <f>+list!B85</f>
        <v>0</v>
      </c>
      <c r="B87" s="2">
        <f>SUMIFS(الادخالات!G:G,الادخالات!J:J,'كشف حساب اجمالى'!A:A)</f>
        <v>0</v>
      </c>
      <c r="C87" s="2">
        <f>SUMIFS(الادخالات!H:H,الادخالات!J:J,'كشف حساب اجمالى'!A:A)</f>
        <v>0</v>
      </c>
      <c r="D87" s="2">
        <f t="shared" si="1"/>
        <v>0</v>
      </c>
    </row>
    <row r="88" spans="1:4" x14ac:dyDescent="0.25">
      <c r="A88" s="1">
        <f>+list!B86</f>
        <v>0</v>
      </c>
      <c r="B88" s="2">
        <f>SUMIFS(الادخالات!G:G,الادخالات!J:J,'كشف حساب اجمالى'!A:A)</f>
        <v>0</v>
      </c>
      <c r="C88" s="2">
        <f>SUMIFS(الادخالات!H:H,الادخالات!J:J,'كشف حساب اجمالى'!A:A)</f>
        <v>0</v>
      </c>
      <c r="D88" s="2">
        <f t="shared" si="1"/>
        <v>0</v>
      </c>
    </row>
    <row r="89" spans="1:4" x14ac:dyDescent="0.25">
      <c r="A89" s="1">
        <f>+list!B87</f>
        <v>0</v>
      </c>
      <c r="B89" s="2">
        <f>SUMIFS(الادخالات!G:G,الادخالات!J:J,'كشف حساب اجمالى'!A:A)</f>
        <v>0</v>
      </c>
      <c r="C89" s="2">
        <f>SUMIFS(الادخالات!H:H,الادخالات!J:J,'كشف حساب اجمالى'!A:A)</f>
        <v>0</v>
      </c>
      <c r="D89" s="2">
        <f t="shared" si="1"/>
        <v>0</v>
      </c>
    </row>
    <row r="90" spans="1:4" x14ac:dyDescent="0.25">
      <c r="A90" s="1">
        <f>+list!B88</f>
        <v>0</v>
      </c>
      <c r="B90" s="2">
        <f>SUMIFS(الادخالات!G:G,الادخالات!J:J,'كشف حساب اجمالى'!A:A)</f>
        <v>0</v>
      </c>
      <c r="C90" s="2">
        <f>SUMIFS(الادخالات!H:H,الادخالات!J:J,'كشف حساب اجمالى'!A:A)</f>
        <v>0</v>
      </c>
      <c r="D90" s="2">
        <f t="shared" si="1"/>
        <v>0</v>
      </c>
    </row>
    <row r="91" spans="1:4" x14ac:dyDescent="0.25">
      <c r="A91" s="1">
        <f>+list!B89</f>
        <v>0</v>
      </c>
      <c r="B91" s="2">
        <f>SUMIFS(الادخالات!G:G,الادخالات!J:J,'كشف حساب اجمالى'!A:A)</f>
        <v>0</v>
      </c>
      <c r="C91" s="2">
        <f>SUMIFS(الادخالات!H:H,الادخالات!J:J,'كشف حساب اجمالى'!A:A)</f>
        <v>0</v>
      </c>
      <c r="D91" s="2">
        <f t="shared" si="1"/>
        <v>0</v>
      </c>
    </row>
    <row r="92" spans="1:4" x14ac:dyDescent="0.25">
      <c r="A92" s="1">
        <f>+list!B90</f>
        <v>0</v>
      </c>
      <c r="B92" s="2">
        <f>SUMIFS(الادخالات!G:G,الادخالات!J:J,'كشف حساب اجمالى'!A:A)</f>
        <v>0</v>
      </c>
      <c r="C92" s="2">
        <f>SUMIFS(الادخالات!H:H,الادخالات!J:J,'كشف حساب اجمالى'!A:A)</f>
        <v>0</v>
      </c>
      <c r="D92" s="2">
        <f t="shared" si="1"/>
        <v>0</v>
      </c>
    </row>
    <row r="93" spans="1:4" x14ac:dyDescent="0.25">
      <c r="A93" s="1">
        <f>+list!B91</f>
        <v>0</v>
      </c>
      <c r="B93" s="2">
        <f>SUMIFS(الادخالات!G:G,الادخالات!J:J,'كشف حساب اجمالى'!A:A)</f>
        <v>0</v>
      </c>
      <c r="C93" s="2">
        <f>SUMIFS(الادخالات!H:H,الادخالات!J:J,'كشف حساب اجمالى'!A:A)</f>
        <v>0</v>
      </c>
      <c r="D93" s="2">
        <f t="shared" si="1"/>
        <v>0</v>
      </c>
    </row>
    <row r="94" spans="1:4" x14ac:dyDescent="0.25">
      <c r="A94" s="1">
        <f>+list!B92</f>
        <v>0</v>
      </c>
      <c r="B94" s="2">
        <f>SUMIFS(الادخالات!G:G,الادخالات!J:J,'كشف حساب اجمالى'!A:A)</f>
        <v>0</v>
      </c>
      <c r="C94" s="2">
        <f>SUMIFS(الادخالات!H:H,الادخالات!J:J,'كشف حساب اجمالى'!A:A)</f>
        <v>0</v>
      </c>
      <c r="D94" s="2">
        <f t="shared" si="1"/>
        <v>0</v>
      </c>
    </row>
    <row r="95" spans="1:4" x14ac:dyDescent="0.25">
      <c r="A95" s="1">
        <f>+list!B93</f>
        <v>0</v>
      </c>
      <c r="B95" s="2">
        <f>SUMIFS(الادخالات!G:G,الادخالات!J:J,'كشف حساب اجمالى'!A:A)</f>
        <v>0</v>
      </c>
      <c r="C95" s="2">
        <f>SUMIFS(الادخالات!H:H,الادخالات!J:J,'كشف حساب اجمالى'!A:A)</f>
        <v>0</v>
      </c>
      <c r="D95" s="2">
        <f t="shared" si="1"/>
        <v>0</v>
      </c>
    </row>
    <row r="96" spans="1:4" x14ac:dyDescent="0.25">
      <c r="A96" s="1">
        <f>+list!B94</f>
        <v>0</v>
      </c>
      <c r="B96" s="2">
        <f>SUMIFS(الادخالات!G:G,الادخالات!J:J,'كشف حساب اجمالى'!A:A)</f>
        <v>0</v>
      </c>
      <c r="C96" s="2">
        <f>SUMIFS(الادخالات!H:H,الادخالات!J:J,'كشف حساب اجمالى'!A:A)</f>
        <v>0</v>
      </c>
      <c r="D96" s="2">
        <f t="shared" si="1"/>
        <v>0</v>
      </c>
    </row>
    <row r="97" spans="1:4" x14ac:dyDescent="0.25">
      <c r="A97" s="1">
        <f>+list!B95</f>
        <v>0</v>
      </c>
      <c r="B97" s="2">
        <f>SUMIFS(الادخالات!G:G,الادخالات!J:J,'كشف حساب اجمالى'!A:A)</f>
        <v>0</v>
      </c>
      <c r="C97" s="2">
        <f>SUMIFS(الادخالات!H:H,الادخالات!J:J,'كشف حساب اجمالى'!A:A)</f>
        <v>0</v>
      </c>
      <c r="D97" s="2">
        <f t="shared" si="1"/>
        <v>0</v>
      </c>
    </row>
    <row r="98" spans="1:4" x14ac:dyDescent="0.25">
      <c r="A98" s="1">
        <f>+list!B96</f>
        <v>0</v>
      </c>
      <c r="B98" s="2">
        <f>SUMIFS(الادخالات!G:G,الادخالات!J:J,'كشف حساب اجمالى'!A:A)</f>
        <v>0</v>
      </c>
      <c r="C98" s="2">
        <f>SUMIFS(الادخالات!H:H,الادخالات!J:J,'كشف حساب اجمالى'!A:A)</f>
        <v>0</v>
      </c>
      <c r="D98" s="2">
        <f t="shared" si="1"/>
        <v>0</v>
      </c>
    </row>
    <row r="99" spans="1:4" x14ac:dyDescent="0.25">
      <c r="A99" s="1">
        <f>+list!B97</f>
        <v>0</v>
      </c>
      <c r="B99" s="2">
        <f>SUMIFS(الادخالات!G:G,الادخالات!J:J,'كشف حساب اجمالى'!A:A)</f>
        <v>0</v>
      </c>
      <c r="C99" s="2">
        <f>SUMIFS(الادخالات!H:H,الادخالات!J:J,'كشف حساب اجمالى'!A:A)</f>
        <v>0</v>
      </c>
      <c r="D99" s="2">
        <f t="shared" si="1"/>
        <v>0</v>
      </c>
    </row>
    <row r="100" spans="1:4" x14ac:dyDescent="0.25">
      <c r="A100" s="1">
        <f>+list!B98</f>
        <v>0</v>
      </c>
      <c r="B100" s="2">
        <f>SUMIFS(الادخالات!G:G,الادخالات!J:J,'كشف حساب اجمالى'!A:A)</f>
        <v>0</v>
      </c>
      <c r="C100" s="2">
        <f>SUMIFS(الادخالات!H:H,الادخالات!J:J,'كشف حساب اجمالى'!A:A)</f>
        <v>0</v>
      </c>
      <c r="D100" s="2">
        <f t="shared" si="1"/>
        <v>0</v>
      </c>
    </row>
    <row r="101" spans="1:4" x14ac:dyDescent="0.25">
      <c r="A101" s="1">
        <f>+list!B99</f>
        <v>0</v>
      </c>
      <c r="B101" s="2">
        <f>SUMIFS(الادخالات!G:G,الادخالات!J:J,'كشف حساب اجمالى'!A:A)</f>
        <v>0</v>
      </c>
      <c r="C101" s="2">
        <f>SUMIFS(الادخالات!H:H,الادخالات!J:J,'كشف حساب اجمالى'!A:A)</f>
        <v>0</v>
      </c>
      <c r="D101" s="2">
        <f t="shared" si="1"/>
        <v>0</v>
      </c>
    </row>
    <row r="102" spans="1:4" x14ac:dyDescent="0.25">
      <c r="A102" s="1">
        <f>+list!B100</f>
        <v>0</v>
      </c>
      <c r="B102" s="2">
        <f>SUMIFS(الادخالات!G:G,الادخالات!J:J,'كشف حساب اجمالى'!A:A)</f>
        <v>0</v>
      </c>
      <c r="C102" s="2">
        <f>SUMIFS(الادخالات!H:H,الادخالات!J:J,'كشف حساب اجمالى'!A:A)</f>
        <v>0</v>
      </c>
      <c r="D102" s="2">
        <f t="shared" si="1"/>
        <v>0</v>
      </c>
    </row>
    <row r="103" spans="1:4" x14ac:dyDescent="0.25">
      <c r="A103" s="1">
        <f>+list!B101</f>
        <v>0</v>
      </c>
      <c r="B103" s="2">
        <f>SUMIFS(الادخالات!G:G,الادخالات!J:J,'كشف حساب اجمالى'!A:A)</f>
        <v>0</v>
      </c>
      <c r="C103" s="2">
        <f>SUMIFS(الادخالات!H:H,الادخالات!J:J,'كشف حساب اجمالى'!A:A)</f>
        <v>0</v>
      </c>
      <c r="D103" s="2">
        <f t="shared" si="1"/>
        <v>0</v>
      </c>
    </row>
    <row r="104" spans="1:4" x14ac:dyDescent="0.25">
      <c r="A104" s="1">
        <f>+list!B102</f>
        <v>0</v>
      </c>
      <c r="B104" s="2">
        <f>SUMIFS(الادخالات!G:G,الادخالات!J:J,'كشف حساب اجمالى'!A:A)</f>
        <v>0</v>
      </c>
      <c r="C104" s="2">
        <f>SUMIFS(الادخالات!H:H,الادخالات!J:J,'كشف حساب اجمالى'!A:A)</f>
        <v>0</v>
      </c>
      <c r="D104" s="2">
        <f t="shared" si="1"/>
        <v>0</v>
      </c>
    </row>
    <row r="105" spans="1:4" x14ac:dyDescent="0.25">
      <c r="A105" s="1">
        <f>+list!B103</f>
        <v>0</v>
      </c>
      <c r="B105" s="2">
        <f>SUMIFS(الادخالات!G:G,الادخالات!J:J,'كشف حساب اجمالى'!A:A)</f>
        <v>0</v>
      </c>
      <c r="C105" s="2">
        <f>SUMIFS(الادخالات!H:H,الادخالات!J:J,'كشف حساب اجمالى'!A:A)</f>
        <v>0</v>
      </c>
      <c r="D105" s="2">
        <f t="shared" si="1"/>
        <v>0</v>
      </c>
    </row>
    <row r="106" spans="1:4" x14ac:dyDescent="0.25">
      <c r="A106" s="1">
        <f>+list!B104</f>
        <v>0</v>
      </c>
      <c r="B106" s="2">
        <f>SUMIFS(الادخالات!G:G,الادخالات!J:J,'كشف حساب اجمالى'!A:A)</f>
        <v>0</v>
      </c>
      <c r="C106" s="2">
        <f>SUMIFS(الادخالات!H:H,الادخالات!J:J,'كشف حساب اجمالى'!A:A)</f>
        <v>0</v>
      </c>
      <c r="D106" s="2">
        <f t="shared" si="1"/>
        <v>0</v>
      </c>
    </row>
    <row r="107" spans="1:4" x14ac:dyDescent="0.25">
      <c r="A107" s="1">
        <f>+list!B105</f>
        <v>0</v>
      </c>
      <c r="B107" s="2">
        <f>SUMIFS(الادخالات!G:G,الادخالات!J:J,'كشف حساب اجمالى'!A:A)</f>
        <v>0</v>
      </c>
      <c r="C107" s="2">
        <f>SUMIFS(الادخالات!H:H,الادخالات!J:J,'كشف حساب اجمالى'!A:A)</f>
        <v>0</v>
      </c>
      <c r="D107" s="2">
        <f t="shared" si="1"/>
        <v>0</v>
      </c>
    </row>
    <row r="108" spans="1:4" x14ac:dyDescent="0.25">
      <c r="A108" s="1">
        <f>+list!B106</f>
        <v>0</v>
      </c>
      <c r="B108" s="2">
        <f>SUMIFS(الادخالات!G:G,الادخالات!J:J,'كشف حساب اجمالى'!A:A)</f>
        <v>0</v>
      </c>
      <c r="C108" s="2">
        <f>SUMIFS(الادخالات!H:H,الادخالات!J:J,'كشف حساب اجمالى'!A:A)</f>
        <v>0</v>
      </c>
      <c r="D108" s="2">
        <f t="shared" si="1"/>
        <v>0</v>
      </c>
    </row>
    <row r="109" spans="1:4" x14ac:dyDescent="0.25">
      <c r="A109" s="1">
        <f>+list!B107</f>
        <v>0</v>
      </c>
      <c r="B109" s="2">
        <f>SUMIFS(الادخالات!G:G,الادخالات!J:J,'كشف حساب اجمالى'!A:A)</f>
        <v>0</v>
      </c>
      <c r="C109" s="2">
        <f>SUMIFS(الادخالات!H:H,الادخالات!J:J,'كشف حساب اجمالى'!A:A)</f>
        <v>0</v>
      </c>
      <c r="D109" s="2">
        <f t="shared" si="1"/>
        <v>0</v>
      </c>
    </row>
    <row r="110" spans="1:4" x14ac:dyDescent="0.25">
      <c r="A110" s="1">
        <f>+list!B108</f>
        <v>0</v>
      </c>
      <c r="B110" s="2">
        <f>SUMIFS(الادخالات!G:G,الادخالات!J:J,'كشف حساب اجمالى'!A:A)</f>
        <v>0</v>
      </c>
      <c r="C110" s="2">
        <f>SUMIFS(الادخالات!H:H,الادخالات!J:J,'كشف حساب اجمالى'!A:A)</f>
        <v>0</v>
      </c>
      <c r="D110" s="2">
        <f t="shared" si="1"/>
        <v>0</v>
      </c>
    </row>
    <row r="111" spans="1:4" x14ac:dyDescent="0.25">
      <c r="A111" s="1">
        <f>+list!B109</f>
        <v>0</v>
      </c>
      <c r="B111" s="2">
        <f>SUMIFS(الادخالات!G:G,الادخالات!J:J,'كشف حساب اجمالى'!A:A)</f>
        <v>0</v>
      </c>
      <c r="C111" s="2">
        <f>SUMIFS(الادخالات!H:H,الادخالات!J:J,'كشف حساب اجمالى'!A:A)</f>
        <v>0</v>
      </c>
      <c r="D111" s="2">
        <f t="shared" si="1"/>
        <v>0</v>
      </c>
    </row>
    <row r="112" spans="1:4" ht="15.75" thickBot="1" x14ac:dyDescent="0.3">
      <c r="A112" s="13">
        <f>+list!B110</f>
        <v>0</v>
      </c>
      <c r="B112" s="12">
        <f>SUMIFS(الادخالات!G:G,الادخالات!J:J,'كشف حساب اجمالى'!A:A)</f>
        <v>0</v>
      </c>
      <c r="C112" s="12">
        <f>SUMIFS(الادخالات!H:H,الادخالات!J:J,'كشف حساب اجمالى'!A:A)</f>
        <v>0</v>
      </c>
      <c r="D112" s="12">
        <f t="shared" si="1"/>
        <v>0</v>
      </c>
    </row>
    <row r="113" spans="1:4" ht="15.75" thickBot="1" x14ac:dyDescent="0.3">
      <c r="A113" s="14" t="s">
        <v>8</v>
      </c>
      <c r="B113" s="46">
        <f>SUM(B6:B112)</f>
        <v>82131</v>
      </c>
      <c r="C113" s="46">
        <f>SUM(C6:C112)</f>
        <v>11100</v>
      </c>
      <c r="D113" s="46">
        <f>SUM(D6:D112)</f>
        <v>71031</v>
      </c>
    </row>
  </sheetData>
  <autoFilter ref="A5:D113"/>
  <printOptions horizontalCentered="1" verticalCentered="1"/>
  <pageMargins left="0.11811023622047245" right="0" top="0.74803149606299213" bottom="0.74803149606299213" header="0.31496062992125984" footer="0.31496062992125984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Zeros="0" rightToLeft="1" tabSelected="1" workbookViewId="0">
      <selection activeCell="B19" sqref="B19"/>
    </sheetView>
  </sheetViews>
  <sheetFormatPr defaultRowHeight="15" x14ac:dyDescent="0.25"/>
  <cols>
    <col min="2" max="2" width="30" bestFit="1" customWidth="1"/>
    <col min="3" max="3" width="10.85546875" customWidth="1"/>
    <col min="4" max="4" width="14" customWidth="1"/>
    <col min="5" max="7" width="9.140625" customWidth="1"/>
  </cols>
  <sheetData>
    <row r="1" spans="1:7" ht="18.75" x14ac:dyDescent="0.25">
      <c r="A1" t="s">
        <v>4</v>
      </c>
      <c r="B1" s="53">
        <v>43786</v>
      </c>
    </row>
    <row r="2" spans="1:7" ht="18.75" x14ac:dyDescent="0.25">
      <c r="A2" t="s">
        <v>3</v>
      </c>
      <c r="B2" s="53">
        <v>43808</v>
      </c>
      <c r="C2" s="47" t="s">
        <v>10</v>
      </c>
      <c r="D2" s="48" t="s">
        <v>11</v>
      </c>
      <c r="F2" s="44"/>
      <c r="G2" s="44"/>
    </row>
    <row r="3" spans="1:7" ht="18.75" x14ac:dyDescent="0.3">
      <c r="B3" s="55" t="s">
        <v>115</v>
      </c>
      <c r="C3" s="50">
        <v>27</v>
      </c>
      <c r="D3" s="51" t="str">
        <f>IF(C3,VLOOKUP(C3,list!$A$4:$B$200,2,0))</f>
        <v>رضا محمد السيد شاهين</v>
      </c>
    </row>
    <row r="4" spans="1:7" ht="15.75" thickBot="1" x14ac:dyDescent="0.3"/>
    <row r="5" spans="1:7" ht="15.75" thickBot="1" x14ac:dyDescent="0.3">
      <c r="B5" s="54" t="s">
        <v>109</v>
      </c>
      <c r="C5" s="54" t="s">
        <v>110</v>
      </c>
      <c r="D5" s="54" t="s">
        <v>111</v>
      </c>
      <c r="E5" s="54" t="s">
        <v>112</v>
      </c>
      <c r="F5" s="54" t="s">
        <v>113</v>
      </c>
      <c r="G5" s="54" t="s">
        <v>114</v>
      </c>
    </row>
    <row r="6" spans="1:7" ht="15.75" thickBot="1" x14ac:dyDescent="0.3">
      <c r="B6" s="3" t="str">
        <f t="array" ref="B6">IFERROR(INDEX(الادخالات!$K:$K,SMALL(IF(الادخالات!$A:$A&gt;=$B$1,IF(الادخالات!$A:$A&lt;=$B$2,IF(الادخالات!$C:$C=$C$3,ROW(A$5:A$1932)-ROW(A$5)+1))),ROWS($B$6:B6))),"")</f>
        <v>تبارك سترولين</v>
      </c>
      <c r="C6" s="2">
        <f t="array" ref="C6">IFERROR(INDEX(الادخالات!$E:$E,SMALL(IF(الادخالات!$A:$A&gt;=$B$1,IF(الادخالات!$A:$A&lt;=$B$2,IF(الادخالات!$C:$C=$C$3,ROW(B$5:B$1932)-ROW(B$5)+1))),ROWS($B$6:C6))),"")</f>
        <v>1</v>
      </c>
      <c r="D6" s="2">
        <f t="array" ref="D6">IFERROR(INDEX(الادخالات!$F:$F,SMALL(IF(الادخالات!$A:$A&gt;=$B$1,IF(الادخالات!$A:$A&lt;=$B$2,IF(الادخالات!$C:$C=$C$3,ROW(C$5:C$1932)-ROW(C$5)+1))),ROWS($B$6:D6))),"")</f>
        <v>165</v>
      </c>
      <c r="E6" s="2">
        <f t="array" ref="E6">IFERROR(INDEX(الادخالات!$G:$G,SMALL(IF(الادخالات!$A:$A&gt;=$B$1,IF(الادخالات!$A:$A&lt;=$B$2,IF(الادخالات!$C:$C=$C$3,ROW(D$5:D$1932)-ROW(D$5)+1))),ROWS($B$6:E6))),"")</f>
        <v>165</v>
      </c>
      <c r="F6" s="2">
        <f t="array" ref="F6">IFERROR(INDEX(الادخالات!$H:$H,SMALL(IF(الادخالات!$A:$A&gt;=$B$1,IF(الادخالات!$A:$A&lt;=$B$2,IF(الادخالات!$C:$C=$C$3,ROW(E$5:E$1932)-ROW(E$5)+1))),ROWS($B$6:F6))),"")</f>
        <v>0</v>
      </c>
      <c r="G6" s="2">
        <f t="array" ref="G6">IFERROR(INDEX(الادخالات!$I:$I,SMALL(IF(الادخالات!$A:$A&gt;=$B$1,IF(الادخالات!$A:$A&lt;=$B$2,IF(الادخالات!$C:$C=$C$3,ROW(F$5:F$1932)-ROW(F$5)+1))),ROWS($B$6:G6))),"")</f>
        <v>165</v>
      </c>
    </row>
    <row r="7" spans="1:7" ht="15.75" thickBot="1" x14ac:dyDescent="0.3">
      <c r="B7" s="3" t="str">
        <f t="array" ref="B7">IFERROR(INDEX(الادخالات!$K:$K,SMALL(IF(الادخالات!$A:$A&gt;=$B$1,IF(الادخالات!$A:$A&lt;=$B$2,IF(الادخالات!$C:$C=$C$3,ROW(A$5:A$1932)-ROW(A$5)+1))),ROWS($B$6:B7))),"")</f>
        <v>كومبينيكس</v>
      </c>
      <c r="C7" s="2">
        <f t="array" ref="C7">IFERROR(INDEX(الادخالات!$E:$E,SMALL(IF(الادخالات!$A:$A&gt;=$B$1,IF(الادخالات!$A:$A&lt;=$B$2,IF(الادخالات!$C:$C=$C$3,ROW(B$5:B$1932)-ROW(B$5)+1))),ROWS($B$6:C7))),"")</f>
        <v>1</v>
      </c>
      <c r="D7" s="2">
        <f t="array" ref="D7">IFERROR(INDEX(الادخالات!$F:$F,SMALL(IF(الادخالات!$A:$A&gt;=$B$1,IF(الادخالات!$A:$A&lt;=$B$2,IF(الادخالات!$C:$C=$C$3,ROW(C$5:C$1932)-ROW(C$5)+1))),ROWS($B$6:D7))),"")</f>
        <v>125</v>
      </c>
      <c r="E7" s="2">
        <f t="array" ref="E7">IFERROR(INDEX(الادخالات!$G:$G,SMALL(IF(الادخالات!$A:$A&gt;=$B$1,IF(الادخالات!$A:$A&lt;=$B$2,IF(الادخالات!$C:$C=$C$3,ROW(D$5:D$1932)-ROW(D$5)+1))),ROWS($B$6:E7))),"")</f>
        <v>125</v>
      </c>
      <c r="F7" s="2">
        <f t="array" ref="F7">IFERROR(INDEX(الادخالات!$H:$H,SMALL(IF(الادخالات!$A:$A&gt;=$B$1,IF(الادخالات!$A:$A&lt;=$B$2,IF(الادخالات!$C:$C=$C$3,ROW(E$5:E$1932)-ROW(E$5)+1))),ROWS($B$6:F7))),"")</f>
        <v>0</v>
      </c>
      <c r="G7" s="2">
        <f t="array" ref="G7">IFERROR(INDEX(الادخالات!$I:$I,SMALL(IF(الادخالات!$A:$A&gt;=$B$1,IF(الادخالات!$A:$A&lt;=$B$2,IF(الادخالات!$C:$C=$C$3,ROW(F$5:F$1932)-ROW(F$5)+1))),ROWS($B$6:G7))),"")</f>
        <v>125</v>
      </c>
    </row>
    <row r="8" spans="1:7" ht="15.75" thickBot="1" x14ac:dyDescent="0.3">
      <c r="B8" s="3" t="str">
        <f t="array" ref="B8">IFERROR(INDEX(الادخالات!$K:$K,SMALL(IF(الادخالات!$A:$A&gt;=$B$1,IF(الادخالات!$A:$A&lt;=$B$2,IF(الادخالات!$C:$C=$C$3,ROW(A$5:A$1932)-ROW(A$5)+1))),ROWS($B$6:B8))),"")</f>
        <v>هيومى ماكس</v>
      </c>
      <c r="C8" s="2">
        <f t="array" ref="C8">IFERROR(INDEX(الادخالات!$E:$E,SMALL(IF(الادخالات!$A:$A&gt;=$B$1,IF(الادخالات!$A:$A&lt;=$B$2,IF(الادخالات!$C:$C=$C$3,ROW(B$5:B$1932)-ROW(B$5)+1))),ROWS($B$6:C8))),"")</f>
        <v>1</v>
      </c>
      <c r="D8" s="2">
        <f t="array" ref="D8">IFERROR(INDEX(الادخالات!$F:$F,SMALL(IF(الادخالات!$A:$A&gt;=$B$1,IF(الادخالات!$A:$A&lt;=$B$2,IF(الادخالات!$C:$C=$C$3,ROW(C$5:C$1932)-ROW(C$5)+1))),ROWS($B$6:D8))),"")</f>
        <v>80</v>
      </c>
      <c r="E8" s="2">
        <f t="array" ref="E8">IFERROR(INDEX(الادخالات!$G:$G,SMALL(IF(الادخالات!$A:$A&gt;=$B$1,IF(الادخالات!$A:$A&lt;=$B$2,IF(الادخالات!$C:$C=$C$3,ROW(D$5:D$1932)-ROW(D$5)+1))),ROWS($B$6:E8))),"")</f>
        <v>80</v>
      </c>
      <c r="F8" s="2">
        <f t="array" ref="F8">IFERROR(INDEX(الادخالات!$H:$H,SMALL(IF(الادخالات!$A:$A&gt;=$B$1,IF(الادخالات!$A:$A&lt;=$B$2,IF(الادخالات!$C:$C=$C$3,ROW(E$5:E$1932)-ROW(E$5)+1))),ROWS($B$6:F8))),"")</f>
        <v>0</v>
      </c>
      <c r="G8" s="2">
        <f t="array" ref="G8">IFERROR(INDEX(الادخالات!$I:$I,SMALL(IF(الادخالات!$A:$A&gt;=$B$1,IF(الادخالات!$A:$A&lt;=$B$2,IF(الادخالات!$C:$C=$C$3,ROW(F$5:F$1932)-ROW(F$5)+1))),ROWS($B$6:G8))),"")</f>
        <v>80</v>
      </c>
    </row>
    <row r="9" spans="1:7" ht="15.75" thickBot="1" x14ac:dyDescent="0.3">
      <c r="B9" s="3" t="str">
        <f t="array" ref="B9">IFERROR(INDEX(الادخالات!$K:$K,SMALL(IF(الادخالات!$A:$A&gt;=$B$1,IF(الادخالات!$A:$A&lt;=$B$2,IF(الادخالات!$C:$C=$C$3,ROW(A$5:A$1932)-ROW(A$5)+1))),ROWS($B$6:B9))),"")</f>
        <v>قرص شيرى</v>
      </c>
      <c r="C9" s="2">
        <f t="array" ref="C9">IFERROR(INDEX(الادخالات!$E:$E,SMALL(IF(الادخالات!$A:$A&gt;=$B$1,IF(الادخالات!$A:$A&lt;=$B$2,IF(الادخالات!$C:$C=$C$3,ROW(B$5:B$1932)-ROW(B$5)+1))),ROWS($B$6:C9))),"")</f>
        <v>2</v>
      </c>
      <c r="D9" s="2">
        <f t="array" ref="D9">IFERROR(INDEX(الادخالات!$F:$F,SMALL(IF(الادخالات!$A:$A&gt;=$B$1,IF(الادخالات!$A:$A&lt;=$B$2,IF(الادخالات!$C:$C=$C$3,ROW(C$5:C$1932)-ROW(C$5)+1))),ROWS($B$6:D9))),"")</f>
        <v>20</v>
      </c>
      <c r="E9" s="2">
        <f t="array" ref="E9">IFERROR(INDEX(الادخالات!$G:$G,SMALL(IF(الادخالات!$A:$A&gt;=$B$1,IF(الادخالات!$A:$A&lt;=$B$2,IF(الادخالات!$C:$C=$C$3,ROW(D$5:D$1932)-ROW(D$5)+1))),ROWS($B$6:E9))),"")</f>
        <v>40</v>
      </c>
      <c r="F9" s="2">
        <f t="array" ref="F9">IFERROR(INDEX(الادخالات!$H:$H,SMALL(IF(الادخالات!$A:$A&gt;=$B$1,IF(الادخالات!$A:$A&lt;=$B$2,IF(الادخالات!$C:$C=$C$3,ROW(E$5:E$1932)-ROW(E$5)+1))),ROWS($B$6:F9))),"")</f>
        <v>0</v>
      </c>
      <c r="G9" s="2">
        <f t="array" ref="G9">IFERROR(INDEX(الادخالات!$I:$I,SMALL(IF(الادخالات!$A:$A&gt;=$B$1,IF(الادخالات!$A:$A&lt;=$B$2,IF(الادخالات!$C:$C=$C$3,ROW(F$5:F$1932)-ROW(F$5)+1))),ROWS($B$6:G9))),"")</f>
        <v>40</v>
      </c>
    </row>
    <row r="10" spans="1:7" ht="15.75" thickBot="1" x14ac:dyDescent="0.3">
      <c r="B10" s="3" t="str">
        <f t="array" ref="B10">IFERROR(INDEX(الادخالات!$K:$K,SMALL(IF(الادخالات!$A:$A&gt;=$B$1,IF(الادخالات!$A:$A&lt;=$B$2,IF(الادخالات!$C:$C=$C$3,ROW(A$5:A$1932)-ROW(A$5)+1))),ROWS($B$6:B10))),"")</f>
        <v/>
      </c>
      <c r="C10" s="2" t="str">
        <f t="array" ref="C10">IFERROR(INDEX(الادخالات!$E:$E,SMALL(IF(الادخالات!$A:$A&gt;=$B$1,IF(الادخالات!$A:$A&lt;=$B$2,IF(الادخالات!$C:$C=$C$3,ROW(B$5:B$1932)-ROW(B$5)+1))),ROWS($B$6:C10))),"")</f>
        <v/>
      </c>
      <c r="D10" s="2" t="str">
        <f t="array" ref="D10">IFERROR(INDEX(الادخالات!$F:$F,SMALL(IF(الادخالات!$A:$A&gt;=$B$1,IF(الادخالات!$A:$A&lt;=$B$2,IF(الادخالات!$C:$C=$C$3,ROW(C$5:C$1932)-ROW(C$5)+1))),ROWS($B$6:D10))),"")</f>
        <v/>
      </c>
      <c r="E10" s="2" t="str">
        <f t="array" ref="E10">IFERROR(INDEX(الادخالات!$G:$G,SMALL(IF(الادخالات!$A:$A&gt;=$B$1,IF(الادخالات!$A:$A&lt;=$B$2,IF(الادخالات!$C:$C=$C$3,ROW(D$5:D$1932)-ROW(D$5)+1))),ROWS($B$6:E10))),"")</f>
        <v/>
      </c>
      <c r="F10" s="2" t="str">
        <f t="array" ref="F10">IFERROR(INDEX(الادخالات!$H:$H,SMALL(IF(الادخالات!$A:$A&gt;=$B$1,IF(الادخالات!$A:$A&lt;=$B$2,IF(الادخالات!$C:$C=$C$3,ROW(E$5:E$1932)-ROW(E$5)+1))),ROWS($B$6:F10))),"")</f>
        <v/>
      </c>
      <c r="G10" s="2" t="str">
        <f t="array" ref="G10">IFERROR(INDEX(الادخالات!$I:$I,SMALL(IF(الادخالات!$A:$A&gt;=$B$1,IF(الادخالات!$A:$A&lt;=$B$2,IF(الادخالات!$C:$C=$C$3,ROW(F$5:F$1932)-ROW(F$5)+1))),ROWS($B$6:G10))),"")</f>
        <v/>
      </c>
    </row>
    <row r="11" spans="1:7" ht="15.75" thickBot="1" x14ac:dyDescent="0.3">
      <c r="B11" s="3" t="str">
        <f t="array" ref="B11">IFERROR(INDEX(الادخالات!$K:$K,SMALL(IF(الادخالات!$A:$A&gt;=$B$1,IF(الادخالات!$A:$A&lt;=$B$2,IF(الادخالات!$C:$C=$C$3,ROW(A$5:A$1932)-ROW(A$5)+1))),ROWS($B$6:B11))),"")</f>
        <v/>
      </c>
      <c r="C11" s="2" t="str">
        <f t="array" ref="C11">IFERROR(INDEX(الادخالات!$E:$E,SMALL(IF(الادخالات!$A:$A&gt;=$B$1,IF(الادخالات!$A:$A&lt;=$B$2,IF(الادخالات!$C:$C=$C$3,ROW(B$5:B$1932)-ROW(B$5)+1))),ROWS($B$6:C11))),"")</f>
        <v/>
      </c>
      <c r="D11" s="2" t="str">
        <f t="array" ref="D11">IFERROR(INDEX(الادخالات!$F:$F,SMALL(IF(الادخالات!$A:$A&gt;=$B$1,IF(الادخالات!$A:$A&lt;=$B$2,IF(الادخالات!$C:$C=$C$3,ROW(C$5:C$1932)-ROW(C$5)+1))),ROWS($B$6:D11))),"")</f>
        <v/>
      </c>
      <c r="E11" s="2" t="str">
        <f t="array" ref="E11">IFERROR(INDEX(الادخالات!$G:$G,SMALL(IF(الادخالات!$A:$A&gt;=$B$1,IF(الادخالات!$A:$A&lt;=$B$2,IF(الادخالات!$C:$C=$C$3,ROW(D$5:D$1932)-ROW(D$5)+1))),ROWS($B$6:E11))),"")</f>
        <v/>
      </c>
      <c r="F11" s="2" t="str">
        <f t="array" ref="F11">IFERROR(INDEX(الادخالات!$H:$H,SMALL(IF(الادخالات!$A:$A&gt;=$B$1,IF(الادخالات!$A:$A&lt;=$B$2,IF(الادخالات!$C:$C=$C$3,ROW(E$5:E$1932)-ROW(E$5)+1))),ROWS($B$6:F11))),"")</f>
        <v/>
      </c>
      <c r="G11" s="2" t="str">
        <f t="array" ref="G11">IFERROR(INDEX(الادخالات!$I:$I,SMALL(IF(الادخالات!$A:$A&gt;=$B$1,IF(الادخالات!$A:$A&lt;=$B$2,IF(الادخالات!$C:$C=$C$3,ROW(F$5:F$1932)-ROW(F$5)+1))),ROWS($B$6:G11))),"")</f>
        <v/>
      </c>
    </row>
    <row r="12" spans="1:7" ht="15.75" thickBot="1" x14ac:dyDescent="0.3">
      <c r="B12" s="3" t="str">
        <f t="array" ref="B12">IFERROR(INDEX(الادخالات!$K:$K,SMALL(IF(الادخالات!$A:$A&gt;=$B$1,IF(الادخالات!$A:$A&lt;=$B$2,IF(الادخالات!$C:$C=$C$3,ROW(A$5:A$1932)-ROW(A$5)+1))),ROWS($B$6:B12))),"")</f>
        <v/>
      </c>
      <c r="C12" s="2" t="str">
        <f t="array" ref="C12">IFERROR(INDEX(الادخالات!$E:$E,SMALL(IF(الادخالات!$A:$A&gt;=$B$1,IF(الادخالات!$A:$A&lt;=$B$2,IF(الادخالات!$C:$C=$C$3,ROW(B$5:B$1932)-ROW(B$5)+1))),ROWS($B$6:C12))),"")</f>
        <v/>
      </c>
      <c r="D12" s="2" t="str">
        <f t="array" ref="D12">IFERROR(INDEX(الادخالات!$F:$F,SMALL(IF(الادخالات!$A:$A&gt;=$B$1,IF(الادخالات!$A:$A&lt;=$B$2,IF(الادخالات!$C:$C=$C$3,ROW(C$5:C$1932)-ROW(C$5)+1))),ROWS($B$6:D12))),"")</f>
        <v/>
      </c>
      <c r="E12" s="2" t="str">
        <f t="array" ref="E12">IFERROR(INDEX(الادخالات!$G:$G,SMALL(IF(الادخالات!$A:$A&gt;=$B$1,IF(الادخالات!$A:$A&lt;=$B$2,IF(الادخالات!$C:$C=$C$3,ROW(D$5:D$1932)-ROW(D$5)+1))),ROWS($B$6:E12))),"")</f>
        <v/>
      </c>
      <c r="F12" s="2" t="str">
        <f t="array" ref="F12">IFERROR(INDEX(الادخالات!$H:$H,SMALL(IF(الادخالات!$A:$A&gt;=$B$1,IF(الادخالات!$A:$A&lt;=$B$2,IF(الادخالات!$C:$C=$C$3,ROW(E$5:E$1932)-ROW(E$5)+1))),ROWS($B$6:F12))),"")</f>
        <v/>
      </c>
      <c r="G12" s="2" t="str">
        <f t="array" ref="G12">IFERROR(INDEX(الادخالات!$I:$I,SMALL(IF(الادخالات!$A:$A&gt;=$B$1,IF(الادخالات!$A:$A&lt;=$B$2,IF(الادخالات!$C:$C=$C$3,ROW(F$5:F$1932)-ROW(F$5)+1))),ROWS($B$6:G12))),"")</f>
        <v/>
      </c>
    </row>
    <row r="13" spans="1:7" ht="15.75" thickBot="1" x14ac:dyDescent="0.3">
      <c r="B13" s="3" t="str">
        <f t="array" ref="B13">IFERROR(INDEX(الادخالات!$K:$K,SMALL(IF(الادخالات!$A:$A&gt;=$B$1,IF(الادخالات!$A:$A&lt;=$B$2,IF(الادخالات!$C:$C=$C$3,ROW(A$5:A$1932)-ROW(A$5)+1))),ROWS($B$6:B13))),"")</f>
        <v/>
      </c>
      <c r="C13" s="2" t="str">
        <f t="array" ref="C13">IFERROR(INDEX(الادخالات!$E:$E,SMALL(IF(الادخالات!$A:$A&gt;=$B$1,IF(الادخالات!$A:$A&lt;=$B$2,IF(الادخالات!$C:$C=$C$3,ROW(B$5:B$1932)-ROW(B$5)+1))),ROWS($B$6:C13))),"")</f>
        <v/>
      </c>
      <c r="D13" s="2" t="str">
        <f t="array" ref="D13">IFERROR(INDEX(الادخالات!$F:$F,SMALL(IF(الادخالات!$A:$A&gt;=$B$1,IF(الادخالات!$A:$A&lt;=$B$2,IF(الادخالات!$C:$C=$C$3,ROW(C$5:C$1932)-ROW(C$5)+1))),ROWS($B$6:D13))),"")</f>
        <v/>
      </c>
      <c r="E13" s="2" t="str">
        <f t="array" ref="E13">IFERROR(INDEX(الادخالات!$G:$G,SMALL(IF(الادخالات!$A:$A&gt;=$B$1,IF(الادخالات!$A:$A&lt;=$B$2,IF(الادخالات!$C:$C=$C$3,ROW(D$5:D$1932)-ROW(D$5)+1))),ROWS($B$6:E13))),"")</f>
        <v/>
      </c>
      <c r="F13" s="2" t="str">
        <f t="array" ref="F13">IFERROR(INDEX(الادخالات!$H:$H,SMALL(IF(الادخالات!$A:$A&gt;=$B$1,IF(الادخالات!$A:$A&lt;=$B$2,IF(الادخالات!$C:$C=$C$3,ROW(E$5:E$1932)-ROW(E$5)+1))),ROWS($B$6:F13))),"")</f>
        <v/>
      </c>
      <c r="G13" s="2" t="str">
        <f t="array" ref="G13">IFERROR(INDEX(الادخالات!$I:$I,SMALL(IF(الادخالات!$A:$A&gt;=$B$1,IF(الادخالات!$A:$A&lt;=$B$2,IF(الادخالات!$C:$C=$C$3,ROW(F$5:F$1932)-ROW(F$5)+1))),ROWS($B$6:G13))),"")</f>
        <v/>
      </c>
    </row>
    <row r="14" spans="1:7" ht="15.75" thickBot="1" x14ac:dyDescent="0.3">
      <c r="B14" s="3" t="str">
        <f t="array" ref="B14">IFERROR(INDEX(الادخالات!$K:$K,SMALL(IF(الادخالات!$A:$A&gt;=$B$1,IF(الادخالات!$A:$A&lt;=$B$2,IF(الادخالات!$C:$C=$C$3,ROW(A$5:A$1932)-ROW(A$5)+1))),ROWS($B$6:B14))),"")</f>
        <v/>
      </c>
      <c r="C14" s="2" t="str">
        <f t="array" ref="C14">IFERROR(INDEX(الادخالات!$E:$E,SMALL(IF(الادخالات!$A:$A&gt;=$B$1,IF(الادخالات!$A:$A&lt;=$B$2,IF(الادخالات!$C:$C=$C$3,ROW(B$5:B$1932)-ROW(B$5)+1))),ROWS($B$6:C14))),"")</f>
        <v/>
      </c>
      <c r="D14" s="2" t="str">
        <f t="array" ref="D14">IFERROR(INDEX(الادخالات!$F:$F,SMALL(IF(الادخالات!$A:$A&gt;=$B$1,IF(الادخالات!$A:$A&lt;=$B$2,IF(الادخالات!$C:$C=$C$3,ROW(C$5:C$1932)-ROW(C$5)+1))),ROWS($B$6:D14))),"")</f>
        <v/>
      </c>
      <c r="E14" s="2" t="str">
        <f t="array" ref="E14">IFERROR(INDEX(الادخالات!$G:$G,SMALL(IF(الادخالات!$A:$A&gt;=$B$1,IF(الادخالات!$A:$A&lt;=$B$2,IF(الادخالات!$C:$C=$C$3,ROW(D$5:D$1932)-ROW(D$5)+1))),ROWS($B$6:E14))),"")</f>
        <v/>
      </c>
      <c r="F14" s="2" t="str">
        <f t="array" ref="F14">IFERROR(INDEX(الادخالات!$H:$H,SMALL(IF(الادخالات!$A:$A&gt;=$B$1,IF(الادخالات!$A:$A&lt;=$B$2,IF(الادخالات!$C:$C=$C$3,ROW(E$5:E$1932)-ROW(E$5)+1))),ROWS($B$6:F14))),"")</f>
        <v/>
      </c>
      <c r="G14" s="2" t="str">
        <f t="array" ref="G14">IFERROR(INDEX(الادخالات!$I:$I,SMALL(IF(الادخالات!$A:$A&gt;=$B$1,IF(الادخالات!$A:$A&lt;=$B$2,IF(الادخالات!$C:$C=$C$3,ROW(F$5:F$1932)-ROW(F$5)+1))),ROWS($B$6:G14))),"")</f>
        <v/>
      </c>
    </row>
    <row r="15" spans="1:7" ht="15.75" thickBot="1" x14ac:dyDescent="0.3">
      <c r="B15" s="3" t="str">
        <f t="array" ref="B15">IFERROR(INDEX(الادخالات!$K:$K,SMALL(IF(الادخالات!$A:$A&gt;=$B$1,IF(الادخالات!$A:$A&lt;=$B$2,IF(الادخالات!$C:$C=$C$3,ROW(A$5:A$1932)-ROW(A$5)+1))),ROWS($B$6:B15))),"")</f>
        <v/>
      </c>
      <c r="C15" s="2" t="str">
        <f t="array" ref="C15">IFERROR(INDEX(الادخالات!$E:$E,SMALL(IF(الادخالات!$A:$A&gt;=$B$1,IF(الادخالات!$A:$A&lt;=$B$2,IF(الادخالات!$C:$C=$C$3,ROW(B$5:B$1932)-ROW(B$5)+1))),ROWS($B$6:C15))),"")</f>
        <v/>
      </c>
      <c r="D15" s="2" t="str">
        <f t="array" ref="D15">IFERROR(INDEX(الادخالات!$F:$F,SMALL(IF(الادخالات!$A:$A&gt;=$B$1,IF(الادخالات!$A:$A&lt;=$B$2,IF(الادخالات!$C:$C=$C$3,ROW(C$5:C$1932)-ROW(C$5)+1))),ROWS($B$6:D15))),"")</f>
        <v/>
      </c>
      <c r="E15" s="2" t="str">
        <f t="array" ref="E15">IFERROR(INDEX(الادخالات!$G:$G,SMALL(IF(الادخالات!$A:$A&gt;=$B$1,IF(الادخالات!$A:$A&lt;=$B$2,IF(الادخالات!$C:$C=$C$3,ROW(D$5:D$1932)-ROW(D$5)+1))),ROWS($B$6:E15))),"")</f>
        <v/>
      </c>
      <c r="F15" s="2" t="str">
        <f t="array" ref="F15">IFERROR(INDEX(الادخالات!$H:$H,SMALL(IF(الادخالات!$A:$A&gt;=$B$1,IF(الادخالات!$A:$A&lt;=$B$2,IF(الادخالات!$C:$C=$C$3,ROW(E$5:E$1932)-ROW(E$5)+1))),ROWS($B$6:F15))),"")</f>
        <v/>
      </c>
      <c r="G15" s="2" t="str">
        <f t="array" ref="G15">IFERROR(INDEX(الادخالات!$I:$I,SMALL(IF(الادخالات!$A:$A&gt;=$B$1,IF(الادخالات!$A:$A&lt;=$B$2,IF(الادخالات!$C:$C=$C$3,ROW(F$5:F$1932)-ROW(F$5)+1))),ROWS($B$6:G15))),"")</f>
        <v/>
      </c>
    </row>
    <row r="16" spans="1:7" ht="15.75" thickBot="1" x14ac:dyDescent="0.3">
      <c r="B16" s="3" t="str">
        <f t="array" ref="B16">IFERROR(INDEX(الادخالات!$K:$K,SMALL(IF(الادخالات!$A:$A&gt;=$B$1,IF(الادخالات!$A:$A&lt;=$B$2,IF(الادخالات!$C:$C=$C$3,ROW(A$5:A$1932)-ROW(A$5)+1))),ROWS($B$6:B16))),"")</f>
        <v/>
      </c>
      <c r="C16" s="2" t="str">
        <f t="array" ref="C16">IFERROR(INDEX(الادخالات!$E:$E,SMALL(IF(الادخالات!$A:$A&gt;=$B$1,IF(الادخالات!$A:$A&lt;=$B$2,IF(الادخالات!$C:$C=$C$3,ROW(B$5:B$1932)-ROW(B$5)+1))),ROWS($B$6:C16))),"")</f>
        <v/>
      </c>
      <c r="D16" s="2" t="str">
        <f t="array" ref="D16">IFERROR(INDEX(الادخالات!$F:$F,SMALL(IF(الادخالات!$A:$A&gt;=$B$1,IF(الادخالات!$A:$A&lt;=$B$2,IF(الادخالات!$C:$C=$C$3,ROW(C$5:C$1932)-ROW(C$5)+1))),ROWS($B$6:D16))),"")</f>
        <v/>
      </c>
      <c r="E16" s="2" t="str">
        <f t="array" ref="E16">IFERROR(INDEX(الادخالات!$G:$G,SMALL(IF(الادخالات!$A:$A&gt;=$B$1,IF(الادخالات!$A:$A&lt;=$B$2,IF(الادخالات!$C:$C=$C$3,ROW(D$5:D$1932)-ROW(D$5)+1))),ROWS($B$6:E16))),"")</f>
        <v/>
      </c>
      <c r="F16" s="2" t="str">
        <f t="array" ref="F16">IFERROR(INDEX(الادخالات!$H:$H,SMALL(IF(الادخالات!$A:$A&gt;=$B$1,IF(الادخالات!$A:$A&lt;=$B$2,IF(الادخالات!$C:$C=$C$3,ROW(E$5:E$1932)-ROW(E$5)+1))),ROWS($B$6:F16))),"")</f>
        <v/>
      </c>
      <c r="G16" s="2" t="str">
        <f t="array" ref="G16">IFERROR(INDEX(الادخالات!$I:$I,SMALL(IF(الادخالات!$A:$A&gt;=$B$1,IF(الادخالات!$A:$A&lt;=$B$2,IF(الادخالات!$C:$C=$C$3,ROW(F$5:F$1932)-ROW(F$5)+1))),ROWS($B$6:G16))),"")</f>
        <v/>
      </c>
    </row>
    <row r="17" spans="2:7" ht="15.75" thickBot="1" x14ac:dyDescent="0.3">
      <c r="B17" s="3" t="str">
        <f t="array" ref="B17">IFERROR(INDEX(الادخالات!$K:$K,SMALL(IF(الادخالات!$A:$A&gt;=$B$1,IF(الادخالات!$A:$A&lt;=$B$2,IF(الادخالات!$C:$C=$C$3,ROW(A$5:A$1932)-ROW(A$5)+1))),ROWS($B$6:B17))),"")</f>
        <v/>
      </c>
      <c r="C17" s="2" t="str">
        <f t="array" ref="C17">IFERROR(INDEX(الادخالات!$E:$E,SMALL(IF(الادخالات!$A:$A&gt;=$B$1,IF(الادخالات!$A:$A&lt;=$B$2,IF(الادخالات!$C:$C=$C$3,ROW(B$5:B$1932)-ROW(B$5)+1))),ROWS($B$6:C17))),"")</f>
        <v/>
      </c>
      <c r="D17" s="2" t="str">
        <f t="array" ref="D17">IFERROR(INDEX(الادخالات!$F:$F,SMALL(IF(الادخالات!$A:$A&gt;=$B$1,IF(الادخالات!$A:$A&lt;=$B$2,IF(الادخالات!$C:$C=$C$3,ROW(C$5:C$1932)-ROW(C$5)+1))),ROWS($B$6:D17))),"")</f>
        <v/>
      </c>
      <c r="E17" s="2" t="str">
        <f t="array" ref="E17">IFERROR(INDEX(الادخالات!$G:$G,SMALL(IF(الادخالات!$A:$A&gt;=$B$1,IF(الادخالات!$A:$A&lt;=$B$2,IF(الادخالات!$C:$C=$C$3,ROW(D$5:D$1932)-ROW(D$5)+1))),ROWS($B$6:E17))),"")</f>
        <v/>
      </c>
      <c r="F17" s="2" t="str">
        <f t="array" ref="F17">IFERROR(INDEX(الادخالات!$H:$H,SMALL(IF(الادخالات!$A:$A&gt;=$B$1,IF(الادخالات!$A:$A&lt;=$B$2,IF(الادخالات!$C:$C=$C$3,ROW(E$5:E$1932)-ROW(E$5)+1))),ROWS($B$6:F17))),"")</f>
        <v/>
      </c>
      <c r="G17" s="2" t="str">
        <f t="array" ref="G17">IFERROR(INDEX(الادخالات!$I:$I,SMALL(IF(الادخالات!$A:$A&gt;=$B$1,IF(الادخالات!$A:$A&lt;=$B$2,IF(الادخالات!$C:$C=$C$3,ROW(F$5:F$1932)-ROW(F$5)+1))),ROWS($B$6:G17))),"")</f>
        <v/>
      </c>
    </row>
    <row r="18" spans="2:7" ht="15.75" thickBot="1" x14ac:dyDescent="0.3">
      <c r="B18" s="3" t="str">
        <f t="array" ref="B18">IFERROR(INDEX(الادخالات!$K:$K,SMALL(IF(الادخالات!$A:$A&gt;=$B$1,IF(الادخالات!$A:$A&lt;=$B$2,IF(الادخالات!$C:$C=$C$3,ROW(A$5:A$1932)-ROW(A$5)+1))),ROWS($B$6:B18))),"")</f>
        <v/>
      </c>
      <c r="C18" s="2" t="str">
        <f t="array" ref="C18">IFERROR(INDEX(الادخالات!$E:$E,SMALL(IF(الادخالات!$A:$A&gt;=$B$1,IF(الادخالات!$A:$A&lt;=$B$2,IF(الادخالات!$C:$C=$C$3,ROW(B$5:B$1932)-ROW(B$5)+1))),ROWS($B$6:C18))),"")</f>
        <v/>
      </c>
      <c r="D18" s="2" t="str">
        <f t="array" ref="D18">IFERROR(INDEX(الادخالات!$F:$F,SMALL(IF(الادخالات!$A:$A&gt;=$B$1,IF(الادخالات!$A:$A&lt;=$B$2,IF(الادخالات!$C:$C=$C$3,ROW(C$5:C$1932)-ROW(C$5)+1))),ROWS($B$6:D18))),"")</f>
        <v/>
      </c>
      <c r="E18" s="2" t="str">
        <f t="array" ref="E18">IFERROR(INDEX(الادخالات!$G:$G,SMALL(IF(الادخالات!$A:$A&gt;=$B$1,IF(الادخالات!$A:$A&lt;=$B$2,IF(الادخالات!$C:$C=$C$3,ROW(D$5:D$1932)-ROW(D$5)+1))),ROWS($B$6:E18))),"")</f>
        <v/>
      </c>
      <c r="F18" s="2" t="str">
        <f t="array" ref="F18">IFERROR(INDEX(الادخالات!$H:$H,SMALL(IF(الادخالات!$A:$A&gt;=$B$1,IF(الادخالات!$A:$A&lt;=$B$2,IF(الادخالات!$C:$C=$C$3,ROW(E$5:E$1932)-ROW(E$5)+1))),ROWS($B$6:F18))),"")</f>
        <v/>
      </c>
      <c r="G18" s="2" t="str">
        <f t="array" ref="G18">IFERROR(INDEX(الادخالات!$I:$I,SMALL(IF(الادخالات!$A:$A&gt;=$B$1,IF(الادخالات!$A:$A&lt;=$B$2,IF(الادخالات!$C:$C=$C$3,ROW(F$5:F$1932)-ROW(F$5)+1))),ROWS($B$6:G18))),"")</f>
        <v/>
      </c>
    </row>
    <row r="19" spans="2:7" ht="15.75" thickBot="1" x14ac:dyDescent="0.3">
      <c r="B19" s="3" t="str">
        <f t="array" ref="B19">IFERROR(INDEX(الادخالات!$K:$K,SMALL(IF(الادخالات!$A:$A&gt;=$B$1,IF(الادخالات!$A:$A&lt;=$B$2,IF(الادخالات!$C:$C=$C$3,ROW(A$5:A$1932)-ROW(A$5)+1))),ROWS($B$6:B19))),"")</f>
        <v/>
      </c>
      <c r="C19" s="2" t="str">
        <f t="array" ref="C19">IFERROR(INDEX(الادخالات!$E:$E,SMALL(IF(الادخالات!$A:$A&gt;=$B$1,IF(الادخالات!$A:$A&lt;=$B$2,IF(الادخالات!$C:$C=$C$3,ROW(B$5:B$1932)-ROW(B$5)+1))),ROWS($B$6:C19))),"")</f>
        <v/>
      </c>
      <c r="D19" s="2" t="str">
        <f t="array" ref="D19">IFERROR(INDEX(الادخالات!$F:$F,SMALL(IF(الادخالات!$A:$A&gt;=$B$1,IF(الادخالات!$A:$A&lt;=$B$2,IF(الادخالات!$C:$C=$C$3,ROW(C$5:C$1932)-ROW(C$5)+1))),ROWS($B$6:D19))),"")</f>
        <v/>
      </c>
      <c r="E19" s="2" t="str">
        <f t="array" ref="E19">IFERROR(INDEX(الادخالات!$G:$G,SMALL(IF(الادخالات!$A:$A&gt;=$B$1,IF(الادخالات!$A:$A&lt;=$B$2,IF(الادخالات!$C:$C=$C$3,ROW(D$5:D$1932)-ROW(D$5)+1))),ROWS($B$6:E19))),"")</f>
        <v/>
      </c>
      <c r="F19" s="2" t="str">
        <f t="array" ref="F19">IFERROR(INDEX(الادخالات!$H:$H,SMALL(IF(الادخالات!$A:$A&gt;=$B$1,IF(الادخالات!$A:$A&lt;=$B$2,IF(الادخالات!$C:$C=$C$3,ROW(E$5:E$1932)-ROW(E$5)+1))),ROWS($B$6:F19))),"")</f>
        <v/>
      </c>
      <c r="G19" s="2" t="str">
        <f t="array" ref="G19">IFERROR(INDEX(الادخالات!$I:$I,SMALL(IF(الادخالات!$A:$A&gt;=$B$1,IF(الادخالات!$A:$A&lt;=$B$2,IF(الادخالات!$C:$C=$C$3,ROW(F$5:F$1932)-ROW(F$5)+1))),ROWS($B$6:G19))),"")</f>
        <v/>
      </c>
    </row>
    <row r="20" spans="2:7" ht="15.75" thickBot="1" x14ac:dyDescent="0.3">
      <c r="B20" s="3" t="str">
        <f t="array" ref="B20">IFERROR(INDEX(الادخالات!$K:$K,SMALL(IF(الادخالات!$A:$A&gt;=$B$1,IF(الادخالات!$A:$A&lt;=$B$2,IF(الادخالات!$C:$C=$C$3,ROW(A$5:A$1932)-ROW(A$5)+1))),ROWS($B$6:B20))),"")</f>
        <v/>
      </c>
      <c r="C20" s="2" t="str">
        <f t="array" ref="C20">IFERROR(INDEX(الادخالات!$E:$E,SMALL(IF(الادخالات!$A:$A&gt;=$B$1,IF(الادخالات!$A:$A&lt;=$B$2,IF(الادخالات!$C:$C=$C$3,ROW(B$5:B$1932)-ROW(B$5)+1))),ROWS($B$6:C20))),"")</f>
        <v/>
      </c>
      <c r="D20" s="2" t="str">
        <f t="array" ref="D20">IFERROR(INDEX(الادخالات!$F:$F,SMALL(IF(الادخالات!$A:$A&gt;=$B$1,IF(الادخالات!$A:$A&lt;=$B$2,IF(الادخالات!$C:$C=$C$3,ROW(C$5:C$1932)-ROW(C$5)+1))),ROWS($B$6:D20))),"")</f>
        <v/>
      </c>
      <c r="E20" s="2" t="str">
        <f t="array" ref="E20">IFERROR(INDEX(الادخالات!$G:$G,SMALL(IF(الادخالات!$A:$A&gt;=$B$1,IF(الادخالات!$A:$A&lt;=$B$2,IF(الادخالات!$C:$C=$C$3,ROW(D$5:D$1932)-ROW(D$5)+1))),ROWS($B$6:E20))),"")</f>
        <v/>
      </c>
      <c r="F20" s="2" t="str">
        <f t="array" ref="F20">IFERROR(INDEX(الادخالات!$H:$H,SMALL(IF(الادخالات!$A:$A&gt;=$B$1,IF(الادخالات!$A:$A&lt;=$B$2,IF(الادخالات!$C:$C=$C$3,ROW(E$5:E$1932)-ROW(E$5)+1))),ROWS($B$6:F20))),"")</f>
        <v/>
      </c>
      <c r="G20" s="2" t="str">
        <f t="array" ref="G20">IFERROR(INDEX(الادخالات!$I:$I,SMALL(IF(الادخالات!$A:$A&gt;=$B$1,IF(الادخالات!$A:$A&lt;=$B$2,IF(الادخالات!$C:$C=$C$3,ROW(F$5:F$1932)-ROW(F$5)+1))),ROWS($B$6:G20))),"")</f>
        <v/>
      </c>
    </row>
    <row r="21" spans="2:7" ht="15.75" thickBot="1" x14ac:dyDescent="0.3">
      <c r="B21" s="3" t="str">
        <f t="array" ref="B21">IFERROR(INDEX(الادخالات!$K:$K,SMALL(IF(الادخالات!$A:$A&gt;=$B$1,IF(الادخالات!$A:$A&lt;=$B$2,IF(الادخالات!$C:$C=$C$3,ROW(A$5:A$1932)-ROW(A$5)+1))),ROWS($B$6:B21))),"")</f>
        <v/>
      </c>
      <c r="C21" s="2" t="str">
        <f t="array" ref="C21">IFERROR(INDEX(الادخالات!$E:$E,SMALL(IF(الادخالات!$A:$A&gt;=$B$1,IF(الادخالات!$A:$A&lt;=$B$2,IF(الادخالات!$C:$C=$C$3,ROW(B$5:B$1932)-ROW(B$5)+1))),ROWS($B$6:C21))),"")</f>
        <v/>
      </c>
      <c r="D21" s="2" t="str">
        <f t="array" ref="D21">IFERROR(INDEX(الادخالات!$F:$F,SMALL(IF(الادخالات!$A:$A&gt;=$B$1,IF(الادخالات!$A:$A&lt;=$B$2,IF(الادخالات!$C:$C=$C$3,ROW(C$5:C$1932)-ROW(C$5)+1))),ROWS($B$6:D21))),"")</f>
        <v/>
      </c>
      <c r="E21" s="2" t="str">
        <f t="array" ref="E21">IFERROR(INDEX(الادخالات!$G:$G,SMALL(IF(الادخالات!$A:$A&gt;=$B$1,IF(الادخالات!$A:$A&lt;=$B$2,IF(الادخالات!$C:$C=$C$3,ROW(D$5:D$1932)-ROW(D$5)+1))),ROWS($B$6:E21))),"")</f>
        <v/>
      </c>
      <c r="F21" s="2" t="str">
        <f t="array" ref="F21">IFERROR(INDEX(الادخالات!$H:$H,SMALL(IF(الادخالات!$A:$A&gt;=$B$1,IF(الادخالات!$A:$A&lt;=$B$2,IF(الادخالات!$C:$C=$C$3,ROW(E$5:E$1932)-ROW(E$5)+1))),ROWS($B$6:F21))),"")</f>
        <v/>
      </c>
      <c r="G21" s="2" t="str">
        <f t="array" ref="G21">IFERROR(INDEX(الادخالات!$I:$I,SMALL(IF(الادخالات!$A:$A&gt;=$B$1,IF(الادخالات!$A:$A&lt;=$B$2,IF(الادخالات!$C:$C=$C$3,ROW(F$5:F$1932)-ROW(F$5)+1))),ROWS($B$6:G21))),"")</f>
        <v/>
      </c>
    </row>
    <row r="22" spans="2:7" ht="15.75" thickBot="1" x14ac:dyDescent="0.3">
      <c r="B22" s="3" t="str">
        <f t="array" ref="B22">IFERROR(INDEX(الادخالات!$K:$K,SMALL(IF(الادخالات!$A:$A&gt;=$B$1,IF(الادخالات!$A:$A&lt;=$B$2,IF(الادخالات!$C:$C=$C$3,ROW(A$5:A$1932)-ROW(A$5)+1))),ROWS($B$6:B22))),"")</f>
        <v/>
      </c>
      <c r="C22" s="2" t="str">
        <f t="array" ref="C22">IFERROR(INDEX(الادخالات!$E:$E,SMALL(IF(الادخالات!$A:$A&gt;=$B$1,IF(الادخالات!$A:$A&lt;=$B$2,IF(الادخالات!$C:$C=$C$3,ROW(B$5:B$1932)-ROW(B$5)+1))),ROWS($B$6:C22))),"")</f>
        <v/>
      </c>
      <c r="D22" s="2" t="str">
        <f t="array" ref="D22">IFERROR(INDEX(الادخالات!$F:$F,SMALL(IF(الادخالات!$A:$A&gt;=$B$1,IF(الادخالات!$A:$A&lt;=$B$2,IF(الادخالات!$C:$C=$C$3,ROW(C$5:C$1932)-ROW(C$5)+1))),ROWS($B$6:D22))),"")</f>
        <v/>
      </c>
      <c r="E22" s="2" t="str">
        <f t="array" ref="E22">IFERROR(INDEX(الادخالات!$G:$G,SMALL(IF(الادخالات!$A:$A&gt;=$B$1,IF(الادخالات!$A:$A&lt;=$B$2,IF(الادخالات!$C:$C=$C$3,ROW(D$5:D$1932)-ROW(D$5)+1))),ROWS($B$6:E22))),"")</f>
        <v/>
      </c>
      <c r="F22" s="2" t="str">
        <f t="array" ref="F22">IFERROR(INDEX(الادخالات!$H:$H,SMALL(IF(الادخالات!$A:$A&gt;=$B$1,IF(الادخالات!$A:$A&lt;=$B$2,IF(الادخالات!$C:$C=$C$3,ROW(E$5:E$1932)-ROW(E$5)+1))),ROWS($B$6:F22))),"")</f>
        <v/>
      </c>
      <c r="G22" s="2" t="str">
        <f t="array" ref="G22">IFERROR(INDEX(الادخالات!$I:$I,SMALL(IF(الادخالات!$A:$A&gt;=$B$1,IF(الادخالات!$A:$A&lt;=$B$2,IF(الادخالات!$C:$C=$C$3,ROW(F$5:F$1932)-ROW(F$5)+1))),ROWS($B$6:G22))),"")</f>
        <v/>
      </c>
    </row>
    <row r="23" spans="2:7" ht="15.75" thickBot="1" x14ac:dyDescent="0.3">
      <c r="B23" s="3" t="str">
        <f t="array" ref="B23">IFERROR(INDEX(الادخالات!$K:$K,SMALL(IF(الادخالات!$A:$A&gt;=$B$1,IF(الادخالات!$A:$A&lt;=$B$2,IF(الادخالات!$C:$C=$C$3,ROW(A$5:A$1932)-ROW(A$5)+1))),ROWS($B$6:B23))),"")</f>
        <v/>
      </c>
      <c r="C23" s="2" t="str">
        <f t="array" ref="C23">IFERROR(INDEX(الادخالات!$E:$E,SMALL(IF(الادخالات!$A:$A&gt;=$B$1,IF(الادخالات!$A:$A&lt;=$B$2,IF(الادخالات!$C:$C=$C$3,ROW(B$5:B$1932)-ROW(B$5)+1))),ROWS($B$6:C23))),"")</f>
        <v/>
      </c>
      <c r="D23" s="2" t="str">
        <f t="array" ref="D23">IFERROR(INDEX(الادخالات!$F:$F,SMALL(IF(الادخالات!$A:$A&gt;=$B$1,IF(الادخالات!$A:$A&lt;=$B$2,IF(الادخالات!$C:$C=$C$3,ROW(C$5:C$1932)-ROW(C$5)+1))),ROWS($B$6:D23))),"")</f>
        <v/>
      </c>
      <c r="E23" s="2" t="str">
        <f t="array" ref="E23">IFERROR(INDEX(الادخالات!$G:$G,SMALL(IF(الادخالات!$A:$A&gt;=$B$1,IF(الادخالات!$A:$A&lt;=$B$2,IF(الادخالات!$C:$C=$C$3,ROW(D$5:D$1932)-ROW(D$5)+1))),ROWS($B$6:E23))),"")</f>
        <v/>
      </c>
      <c r="F23" s="2" t="str">
        <f t="array" ref="F23">IFERROR(INDEX(الادخالات!$H:$H,SMALL(IF(الادخالات!$A:$A&gt;=$B$1,IF(الادخالات!$A:$A&lt;=$B$2,IF(الادخالات!$C:$C=$C$3,ROW(E$5:E$1932)-ROW(E$5)+1))),ROWS($B$6:F23))),"")</f>
        <v/>
      </c>
      <c r="G23" s="2" t="str">
        <f t="array" ref="G23">IFERROR(INDEX(الادخالات!$I:$I,SMALL(IF(الادخالات!$A:$A&gt;=$B$1,IF(الادخالات!$A:$A&lt;=$B$2,IF(الادخالات!$C:$C=$C$3,ROW(F$5:F$1932)-ROW(F$5)+1))),ROWS($B$6:G23))),"")</f>
        <v/>
      </c>
    </row>
    <row r="24" spans="2:7" ht="15.75" thickBot="1" x14ac:dyDescent="0.3">
      <c r="B24" s="3" t="str">
        <f t="array" ref="B24">IFERROR(INDEX(الادخالات!$K:$K,SMALL(IF(الادخالات!$A:$A&gt;=$B$1,IF(الادخالات!$A:$A&lt;=$B$2,IF(الادخالات!$C:$C=$C$3,ROW(A$5:A$1932)-ROW(A$5)+1))),ROWS($B$6:B24))),"")</f>
        <v/>
      </c>
      <c r="C24" s="2" t="str">
        <f t="array" ref="C24">IFERROR(INDEX(الادخالات!$E:$E,SMALL(IF(الادخالات!$A:$A&gt;=$B$1,IF(الادخالات!$A:$A&lt;=$B$2,IF(الادخالات!$C:$C=$C$3,ROW(B$5:B$1932)-ROW(B$5)+1))),ROWS($B$6:C24))),"")</f>
        <v/>
      </c>
      <c r="D24" s="2" t="str">
        <f t="array" ref="D24">IFERROR(INDEX(الادخالات!$F:$F,SMALL(IF(الادخالات!$A:$A&gt;=$B$1,IF(الادخالات!$A:$A&lt;=$B$2,IF(الادخالات!$C:$C=$C$3,ROW(C$5:C$1932)-ROW(C$5)+1))),ROWS($B$6:D24))),"")</f>
        <v/>
      </c>
      <c r="E24" s="2" t="str">
        <f t="array" ref="E24">IFERROR(INDEX(الادخالات!$G:$G,SMALL(IF(الادخالات!$A:$A&gt;=$B$1,IF(الادخالات!$A:$A&lt;=$B$2,IF(الادخالات!$C:$C=$C$3,ROW(D$5:D$1932)-ROW(D$5)+1))),ROWS($B$6:E24))),"")</f>
        <v/>
      </c>
      <c r="F24" s="2" t="str">
        <f t="array" ref="F24">IFERROR(INDEX(الادخالات!$H:$H,SMALL(IF(الادخالات!$A:$A&gt;=$B$1,IF(الادخالات!$A:$A&lt;=$B$2,IF(الادخالات!$C:$C=$C$3,ROW(E$5:E$1932)-ROW(E$5)+1))),ROWS($B$6:F24))),"")</f>
        <v/>
      </c>
      <c r="G24" s="2" t="str">
        <f t="array" ref="G24">IFERROR(INDEX(الادخالات!$I:$I,SMALL(IF(الادخالات!$A:$A&gt;=$B$1,IF(الادخالات!$A:$A&lt;=$B$2,IF(الادخالات!$C:$C=$C$3,ROW(F$5:F$1932)-ROW(F$5)+1))),ROWS($B$6:G24))),"")</f>
        <v/>
      </c>
    </row>
    <row r="25" spans="2:7" ht="15.75" thickBot="1" x14ac:dyDescent="0.3">
      <c r="B25" s="3" t="str">
        <f t="array" ref="B25">IFERROR(INDEX(الادخالات!$K:$K,SMALL(IF(الادخالات!$A:$A&gt;=$B$1,IF(الادخالات!$A:$A&lt;=$B$2,IF(الادخالات!$C:$C=$C$3,ROW(A$5:A$1932)-ROW(A$5)+1))),ROWS($B$6:B25))),"")</f>
        <v/>
      </c>
      <c r="C25" s="2" t="str">
        <f t="array" ref="C25">IFERROR(INDEX(الادخالات!$E:$E,SMALL(IF(الادخالات!$A:$A&gt;=$B$1,IF(الادخالات!$A:$A&lt;=$B$2,IF(الادخالات!$C:$C=$C$3,ROW(B$5:B$1932)-ROW(B$5)+1))),ROWS($B$6:C25))),"")</f>
        <v/>
      </c>
      <c r="D25" s="2" t="str">
        <f t="array" ref="D25">IFERROR(INDEX(الادخالات!$F:$F,SMALL(IF(الادخالات!$A:$A&gt;=$B$1,IF(الادخالات!$A:$A&lt;=$B$2,IF(الادخالات!$C:$C=$C$3,ROW(C$5:C$1932)-ROW(C$5)+1))),ROWS($B$6:D25))),"")</f>
        <v/>
      </c>
      <c r="E25" s="2" t="str">
        <f t="array" ref="E25">IFERROR(INDEX(الادخالات!$G:$G,SMALL(IF(الادخالات!$A:$A&gt;=$B$1,IF(الادخالات!$A:$A&lt;=$B$2,IF(الادخالات!$C:$C=$C$3,ROW(D$5:D$1932)-ROW(D$5)+1))),ROWS($B$6:E25))),"")</f>
        <v/>
      </c>
      <c r="F25" s="2" t="str">
        <f t="array" ref="F25">IFERROR(INDEX(الادخالات!$H:$H,SMALL(IF(الادخالات!$A:$A&gt;=$B$1,IF(الادخالات!$A:$A&lt;=$B$2,IF(الادخالات!$C:$C=$C$3,ROW(E$5:E$1932)-ROW(E$5)+1))),ROWS($B$6:F25))),"")</f>
        <v/>
      </c>
      <c r="G25" s="2" t="str">
        <f t="array" ref="G25">IFERROR(INDEX(الادخالات!$I:$I,SMALL(IF(الادخالات!$A:$A&gt;=$B$1,IF(الادخالات!$A:$A&lt;=$B$2,IF(الادخالات!$C:$C=$C$3,ROW(F$5:F$1932)-ROW(F$5)+1))),ROWS($B$6:G25))),"")</f>
        <v/>
      </c>
    </row>
    <row r="26" spans="2:7" ht="15.75" thickBot="1" x14ac:dyDescent="0.3">
      <c r="B26" s="3" t="str">
        <f t="array" ref="B26">IFERROR(INDEX(الادخالات!$K:$K,SMALL(IF(الادخالات!$A:$A&gt;=$B$1,IF(الادخالات!$A:$A&lt;=$B$2,IF(الادخالات!$C:$C=$C$3,ROW(A$5:A$1932)-ROW(A$5)+1))),ROWS($B$6:B26))),"")</f>
        <v/>
      </c>
      <c r="C26" s="2" t="str">
        <f t="array" ref="C26">IFERROR(INDEX(الادخالات!$E:$E,SMALL(IF(الادخالات!$A:$A&gt;=$B$1,IF(الادخالات!$A:$A&lt;=$B$2,IF(الادخالات!$C:$C=$C$3,ROW(B$5:B$1932)-ROW(B$5)+1))),ROWS($B$6:C26))),"")</f>
        <v/>
      </c>
      <c r="D26" s="2" t="str">
        <f t="array" ref="D26">IFERROR(INDEX(الادخالات!$F:$F,SMALL(IF(الادخالات!$A:$A&gt;=$B$1,IF(الادخالات!$A:$A&lt;=$B$2,IF(الادخالات!$C:$C=$C$3,ROW(C$5:C$1932)-ROW(C$5)+1))),ROWS($B$6:D26))),"")</f>
        <v/>
      </c>
      <c r="E26" s="2" t="str">
        <f t="array" ref="E26">IFERROR(INDEX(الادخالات!$G:$G,SMALL(IF(الادخالات!$A:$A&gt;=$B$1,IF(الادخالات!$A:$A&lt;=$B$2,IF(الادخالات!$C:$C=$C$3,ROW(D$5:D$1932)-ROW(D$5)+1))),ROWS($B$6:E26))),"")</f>
        <v/>
      </c>
      <c r="F26" s="2" t="str">
        <f t="array" ref="F26">IFERROR(INDEX(الادخالات!$H:$H,SMALL(IF(الادخالات!$A:$A&gt;=$B$1,IF(الادخالات!$A:$A&lt;=$B$2,IF(الادخالات!$C:$C=$C$3,ROW(E$5:E$1932)-ROW(E$5)+1))),ROWS($B$6:F26))),"")</f>
        <v/>
      </c>
      <c r="G26" s="2" t="str">
        <f t="array" ref="G26">IFERROR(INDEX(الادخالات!$I:$I,SMALL(IF(الادخالات!$A:$A&gt;=$B$1,IF(الادخالات!$A:$A&lt;=$B$2,IF(الادخالات!$C:$C=$C$3,ROW(F$5:F$1932)-ROW(F$5)+1))),ROWS($B$6:G26))),"")</f>
        <v/>
      </c>
    </row>
    <row r="27" spans="2:7" ht="15.75" thickBot="1" x14ac:dyDescent="0.3">
      <c r="B27" s="3" t="str">
        <f t="array" ref="B27">IFERROR(INDEX(الادخالات!$K:$K,SMALL(IF(الادخالات!$A:$A&gt;=$B$1,IF(الادخالات!$A:$A&lt;=$B$2,IF(الادخالات!$C:$C=$C$3,ROW(A$5:A$1932)-ROW(A$5)+1))),ROWS($B$6:B27))),"")</f>
        <v/>
      </c>
      <c r="C27" s="2" t="str">
        <f t="array" ref="C27">IFERROR(INDEX(الادخالات!$E:$E,SMALL(IF(الادخالات!$A:$A&gt;=$B$1,IF(الادخالات!$A:$A&lt;=$B$2,IF(الادخالات!$C:$C=$C$3,ROW(B$5:B$1932)-ROW(B$5)+1))),ROWS($B$6:C27))),"")</f>
        <v/>
      </c>
      <c r="D27" s="2" t="str">
        <f t="array" ref="D27">IFERROR(INDEX(الادخالات!$F:$F,SMALL(IF(الادخالات!$A:$A&gt;=$B$1,IF(الادخالات!$A:$A&lt;=$B$2,IF(الادخالات!$C:$C=$C$3,ROW(C$5:C$1932)-ROW(C$5)+1))),ROWS($B$6:D27))),"")</f>
        <v/>
      </c>
      <c r="E27" s="2" t="str">
        <f t="array" ref="E27">IFERROR(INDEX(الادخالات!$G:$G,SMALL(IF(الادخالات!$A:$A&gt;=$B$1,IF(الادخالات!$A:$A&lt;=$B$2,IF(الادخالات!$C:$C=$C$3,ROW(D$5:D$1932)-ROW(D$5)+1))),ROWS($B$6:E27))),"")</f>
        <v/>
      </c>
      <c r="F27" s="2" t="str">
        <f t="array" ref="F27">IFERROR(INDEX(الادخالات!$H:$H,SMALL(IF(الادخالات!$A:$A&gt;=$B$1,IF(الادخالات!$A:$A&lt;=$B$2,IF(الادخالات!$C:$C=$C$3,ROW(E$5:E$1932)-ROW(E$5)+1))),ROWS($B$6:F27))),"")</f>
        <v/>
      </c>
      <c r="G27" s="2" t="str">
        <f t="array" ref="G27">IFERROR(INDEX(الادخالات!$I:$I,SMALL(IF(الادخالات!$A:$A&gt;=$B$1,IF(الادخالات!$A:$A&lt;=$B$2,IF(الادخالات!$C:$C=$C$3,ROW(F$5:F$1932)-ROW(F$5)+1))),ROWS($B$6:G27))),"")</f>
        <v/>
      </c>
    </row>
    <row r="28" spans="2:7" ht="15.75" thickBot="1" x14ac:dyDescent="0.3">
      <c r="B28" s="3" t="str">
        <f t="array" ref="B28">IFERROR(INDEX(الادخالات!$K:$K,SMALL(IF(الادخالات!$A:$A&gt;=$B$1,IF(الادخالات!$A:$A&lt;=$B$2,IF(الادخالات!$C:$C=$C$3,ROW(A$5:A$1932)-ROW(A$5)+1))),ROWS($B$6:B28))),"")</f>
        <v/>
      </c>
      <c r="C28" s="2" t="str">
        <f t="array" ref="C28">IFERROR(INDEX(الادخالات!$E:$E,SMALL(IF(الادخالات!$A:$A&gt;=$B$1,IF(الادخالات!$A:$A&lt;=$B$2,IF(الادخالات!$C:$C=$C$3,ROW(B$5:B$1932)-ROW(B$5)+1))),ROWS($B$6:C28))),"")</f>
        <v/>
      </c>
      <c r="D28" s="2" t="str">
        <f t="array" ref="D28">IFERROR(INDEX(الادخالات!$F:$F,SMALL(IF(الادخالات!$A:$A&gt;=$B$1,IF(الادخالات!$A:$A&lt;=$B$2,IF(الادخالات!$C:$C=$C$3,ROW(C$5:C$1932)-ROW(C$5)+1))),ROWS($B$6:D28))),"")</f>
        <v/>
      </c>
      <c r="E28" s="2" t="str">
        <f t="array" ref="E28">IFERROR(INDEX(الادخالات!$G:$G,SMALL(IF(الادخالات!$A:$A&gt;=$B$1,IF(الادخالات!$A:$A&lt;=$B$2,IF(الادخالات!$C:$C=$C$3,ROW(D$5:D$1932)-ROW(D$5)+1))),ROWS($B$6:E28))),"")</f>
        <v/>
      </c>
      <c r="F28" s="2" t="str">
        <f t="array" ref="F28">IFERROR(INDEX(الادخالات!$H:$H,SMALL(IF(الادخالات!$A:$A&gt;=$B$1,IF(الادخالات!$A:$A&lt;=$B$2,IF(الادخالات!$C:$C=$C$3,ROW(E$5:E$1932)-ROW(E$5)+1))),ROWS($B$6:F28))),"")</f>
        <v/>
      </c>
      <c r="G28" s="2" t="str">
        <f t="array" ref="G28">IFERROR(INDEX(الادخالات!$I:$I,SMALL(IF(الادخالات!$A:$A&gt;=$B$1,IF(الادخالات!$A:$A&lt;=$B$2,IF(الادخالات!$C:$C=$C$3,ROW(F$5:F$1932)-ROW(F$5)+1))),ROWS($B$6:G28))),"")</f>
        <v/>
      </c>
    </row>
    <row r="29" spans="2:7" ht="15.75" thickBot="1" x14ac:dyDescent="0.3">
      <c r="B29" s="3" t="str">
        <f t="array" ref="B29">IFERROR(INDEX(الادخالات!$K:$K,SMALL(IF(الادخالات!$A:$A&gt;=$B$1,IF(الادخالات!$A:$A&lt;=$B$2,IF(الادخالات!$C:$C=$C$3,ROW(A$5:A$1932)-ROW(A$5)+1))),ROWS($B$6:B29))),"")</f>
        <v/>
      </c>
      <c r="C29" s="2" t="str">
        <f t="array" ref="C29">IFERROR(INDEX(الادخالات!$E:$E,SMALL(IF(الادخالات!$A:$A&gt;=$B$1,IF(الادخالات!$A:$A&lt;=$B$2,IF(الادخالات!$C:$C=$C$3,ROW(B$5:B$1932)-ROW(B$5)+1))),ROWS($B$6:C29))),"")</f>
        <v/>
      </c>
      <c r="D29" s="2" t="str">
        <f t="array" ref="D29">IFERROR(INDEX(الادخالات!$F:$F,SMALL(IF(الادخالات!$A:$A&gt;=$B$1,IF(الادخالات!$A:$A&lt;=$B$2,IF(الادخالات!$C:$C=$C$3,ROW(C$5:C$1932)-ROW(C$5)+1))),ROWS($B$6:D29))),"")</f>
        <v/>
      </c>
      <c r="E29" s="2" t="str">
        <f t="array" ref="E29">IFERROR(INDEX(الادخالات!$G:$G,SMALL(IF(الادخالات!$A:$A&gt;=$B$1,IF(الادخالات!$A:$A&lt;=$B$2,IF(الادخالات!$C:$C=$C$3,ROW(D$5:D$1932)-ROW(D$5)+1))),ROWS($B$6:E29))),"")</f>
        <v/>
      </c>
      <c r="F29" s="2" t="str">
        <f t="array" ref="F29">IFERROR(INDEX(الادخالات!$H:$H,SMALL(IF(الادخالات!$A:$A&gt;=$B$1,IF(الادخالات!$A:$A&lt;=$B$2,IF(الادخالات!$C:$C=$C$3,ROW(E$5:E$1932)-ROW(E$5)+1))),ROWS($B$6:F29))),"")</f>
        <v/>
      </c>
      <c r="G29" s="2" t="str">
        <f t="array" ref="G29">IFERROR(INDEX(الادخالات!$I:$I,SMALL(IF(الادخالات!$A:$A&gt;=$B$1,IF(الادخالات!$A:$A&lt;=$B$2,IF(الادخالات!$C:$C=$C$3,ROW(F$5:F$1932)-ROW(F$5)+1))),ROWS($B$6:G29))),"")</f>
        <v/>
      </c>
    </row>
    <row r="30" spans="2:7" ht="15.75" thickBot="1" x14ac:dyDescent="0.3">
      <c r="B30" s="3" t="str">
        <f t="array" ref="B30">IFERROR(INDEX(الادخالات!$K:$K,SMALL(IF(الادخالات!$A:$A&gt;=$B$1,IF(الادخالات!$A:$A&lt;=$B$2,IF(الادخالات!$C:$C=$C$3,ROW(A$5:A$1932)-ROW(A$5)+1))),ROWS($B$6:B30))),"")</f>
        <v/>
      </c>
      <c r="C30" s="2" t="str">
        <f t="array" ref="C30">IFERROR(INDEX(الادخالات!$E:$E,SMALL(IF(الادخالات!$A:$A&gt;=$B$1,IF(الادخالات!$A:$A&lt;=$B$2,IF(الادخالات!$C:$C=$C$3,ROW(B$5:B$1932)-ROW(B$5)+1))),ROWS($B$6:C30))),"")</f>
        <v/>
      </c>
      <c r="D30" s="2" t="str">
        <f t="array" ref="D30">IFERROR(INDEX(الادخالات!$F:$F,SMALL(IF(الادخالات!$A:$A&gt;=$B$1,IF(الادخالات!$A:$A&lt;=$B$2,IF(الادخالات!$C:$C=$C$3,ROW(C$5:C$1932)-ROW(C$5)+1))),ROWS($B$6:D30))),"")</f>
        <v/>
      </c>
      <c r="E30" s="2" t="str">
        <f t="array" ref="E30">IFERROR(INDEX(الادخالات!$G:$G,SMALL(IF(الادخالات!$A:$A&gt;=$B$1,IF(الادخالات!$A:$A&lt;=$B$2,IF(الادخالات!$C:$C=$C$3,ROW(D$5:D$1932)-ROW(D$5)+1))),ROWS($B$6:E30))),"")</f>
        <v/>
      </c>
      <c r="F30" s="2" t="str">
        <f t="array" ref="F30">IFERROR(INDEX(الادخالات!$H:$H,SMALL(IF(الادخالات!$A:$A&gt;=$B$1,IF(الادخالات!$A:$A&lt;=$B$2,IF(الادخالات!$C:$C=$C$3,ROW(E$5:E$1932)-ROW(E$5)+1))),ROWS($B$6:F30))),"")</f>
        <v/>
      </c>
      <c r="G30" s="2" t="str">
        <f t="array" ref="G30">IFERROR(INDEX(الادخالات!$I:$I,SMALL(IF(الادخالات!$A:$A&gt;=$B$1,IF(الادخالات!$A:$A&lt;=$B$2,IF(الادخالات!$C:$C=$C$3,ROW(F$5:F$1932)-ROW(F$5)+1))),ROWS($B$6:G30))),"")</f>
        <v/>
      </c>
    </row>
    <row r="31" spans="2:7" ht="15.75" thickBot="1" x14ac:dyDescent="0.3">
      <c r="B31" s="3" t="str">
        <f t="array" ref="B31">IFERROR(INDEX(الادخالات!$K:$K,SMALL(IF(الادخالات!$A:$A&gt;=$B$1,IF(الادخالات!$A:$A&lt;=$B$2,IF(الادخالات!$C:$C=$C$3,ROW(A$5:A$1932)-ROW(A$5)+1))),ROWS($B$6:B31))),"")</f>
        <v/>
      </c>
      <c r="C31" s="2" t="str">
        <f t="array" ref="C31">IFERROR(INDEX(الادخالات!$E:$E,SMALL(IF(الادخالات!$A:$A&gt;=$B$1,IF(الادخالات!$A:$A&lt;=$B$2,IF(الادخالات!$C:$C=$C$3,ROW(B$5:B$1932)-ROW(B$5)+1))),ROWS($B$6:C31))),"")</f>
        <v/>
      </c>
      <c r="D31" s="2" t="str">
        <f t="array" ref="D31">IFERROR(INDEX(الادخالات!$F:$F,SMALL(IF(الادخالات!$A:$A&gt;=$B$1,IF(الادخالات!$A:$A&lt;=$B$2,IF(الادخالات!$C:$C=$C$3,ROW(C$5:C$1932)-ROW(C$5)+1))),ROWS($B$6:D31))),"")</f>
        <v/>
      </c>
      <c r="E31" s="2" t="str">
        <f t="array" ref="E31">IFERROR(INDEX(الادخالات!$G:$G,SMALL(IF(الادخالات!$A:$A&gt;=$B$1,IF(الادخالات!$A:$A&lt;=$B$2,IF(الادخالات!$C:$C=$C$3,ROW(D$5:D$1932)-ROW(D$5)+1))),ROWS($B$6:E31))),"")</f>
        <v/>
      </c>
      <c r="F31" s="2" t="str">
        <f t="array" ref="F31">IFERROR(INDEX(الادخالات!$H:$H,SMALL(IF(الادخالات!$A:$A&gt;=$B$1,IF(الادخالات!$A:$A&lt;=$B$2,IF(الادخالات!$C:$C=$C$3,ROW(E$5:E$1932)-ROW(E$5)+1))),ROWS($B$6:F31))),"")</f>
        <v/>
      </c>
      <c r="G31" s="2" t="str">
        <f t="array" ref="G31">IFERROR(INDEX(الادخالات!$I:$I,SMALL(IF(الادخالات!$A:$A&gt;=$B$1,IF(الادخالات!$A:$A&lt;=$B$2,IF(الادخالات!$C:$C=$C$3,ROW(F$5:F$1932)-ROW(F$5)+1))),ROWS($B$6:G31))),"")</f>
        <v/>
      </c>
    </row>
    <row r="32" spans="2:7" ht="15.75" thickBot="1" x14ac:dyDescent="0.3">
      <c r="B32" s="3" t="str">
        <f t="array" ref="B32">IFERROR(INDEX(الادخالات!$K:$K,SMALL(IF(الادخالات!$A:$A&gt;=$B$1,IF(الادخالات!$A:$A&lt;=$B$2,IF(الادخالات!$C:$C=$C$3,ROW(A$5:A$1932)-ROW(A$5)+1))),ROWS($B$6:B32))),"")</f>
        <v/>
      </c>
      <c r="C32" s="2" t="str">
        <f t="array" ref="C32">IFERROR(INDEX(الادخالات!$E:$E,SMALL(IF(الادخالات!$A:$A&gt;=$B$1,IF(الادخالات!$A:$A&lt;=$B$2,IF(الادخالات!$C:$C=$C$3,ROW(B$5:B$1932)-ROW(B$5)+1))),ROWS($B$6:C32))),"")</f>
        <v/>
      </c>
      <c r="D32" s="2" t="str">
        <f t="array" ref="D32">IFERROR(INDEX(الادخالات!$F:$F,SMALL(IF(الادخالات!$A:$A&gt;=$B$1,IF(الادخالات!$A:$A&lt;=$B$2,IF(الادخالات!$C:$C=$C$3,ROW(C$5:C$1932)-ROW(C$5)+1))),ROWS($B$6:D32))),"")</f>
        <v/>
      </c>
      <c r="E32" s="2" t="str">
        <f t="array" ref="E32">IFERROR(INDEX(الادخالات!$G:$G,SMALL(IF(الادخالات!$A:$A&gt;=$B$1,IF(الادخالات!$A:$A&lt;=$B$2,IF(الادخالات!$C:$C=$C$3,ROW(D$5:D$1932)-ROW(D$5)+1))),ROWS($B$6:E32))),"")</f>
        <v/>
      </c>
      <c r="F32" s="2" t="str">
        <f t="array" ref="F32">IFERROR(INDEX(الادخالات!$H:$H,SMALL(IF(الادخالات!$A:$A&gt;=$B$1,IF(الادخالات!$A:$A&lt;=$B$2,IF(الادخالات!$C:$C=$C$3,ROW(E$5:E$1932)-ROW(E$5)+1))),ROWS($B$6:F32))),"")</f>
        <v/>
      </c>
      <c r="G32" s="2" t="str">
        <f t="array" ref="G32">IFERROR(INDEX(الادخالات!$I:$I,SMALL(IF(الادخالات!$A:$A&gt;=$B$1,IF(الادخالات!$A:$A&lt;=$B$2,IF(الادخالات!$C:$C=$C$3,ROW(F$5:F$1932)-ROW(F$5)+1))),ROWS($B$6:G32))),"")</f>
        <v/>
      </c>
    </row>
    <row r="33" spans="2:7" ht="15.75" thickBot="1" x14ac:dyDescent="0.3">
      <c r="B33" s="3" t="str">
        <f t="array" ref="B33">IFERROR(INDEX(الادخالات!$K:$K,SMALL(IF(الادخالات!$A:$A&gt;=$B$1,IF(الادخالات!$A:$A&lt;=$B$2,IF(الادخالات!$C:$C=$C$3,ROW(A$5:A$1932)-ROW(A$5)+1))),ROWS($B$6:B33))),"")</f>
        <v/>
      </c>
      <c r="C33" s="2" t="str">
        <f t="array" ref="C33">IFERROR(INDEX(الادخالات!$E:$E,SMALL(IF(الادخالات!$A:$A&gt;=$B$1,IF(الادخالات!$A:$A&lt;=$B$2,IF(الادخالات!$C:$C=$C$3,ROW(B$5:B$1932)-ROW(B$5)+1))),ROWS($B$6:C33))),"")</f>
        <v/>
      </c>
      <c r="D33" s="2" t="str">
        <f t="array" ref="D33">IFERROR(INDEX(الادخالات!$F:$F,SMALL(IF(الادخالات!$A:$A&gt;=$B$1,IF(الادخالات!$A:$A&lt;=$B$2,IF(الادخالات!$C:$C=$C$3,ROW(C$5:C$1932)-ROW(C$5)+1))),ROWS($B$6:D33))),"")</f>
        <v/>
      </c>
      <c r="E33" s="2" t="str">
        <f t="array" ref="E33">IFERROR(INDEX(الادخالات!$G:$G,SMALL(IF(الادخالات!$A:$A&gt;=$B$1,IF(الادخالات!$A:$A&lt;=$B$2,IF(الادخالات!$C:$C=$C$3,ROW(D$5:D$1932)-ROW(D$5)+1))),ROWS($B$6:E33))),"")</f>
        <v/>
      </c>
      <c r="F33" s="2" t="str">
        <f t="array" ref="F33">IFERROR(INDEX(الادخالات!$H:$H,SMALL(IF(الادخالات!$A:$A&gt;=$B$1,IF(الادخالات!$A:$A&lt;=$B$2,IF(الادخالات!$C:$C=$C$3,ROW(E$5:E$1932)-ROW(E$5)+1))),ROWS($B$6:F33))),"")</f>
        <v/>
      </c>
      <c r="G33" s="2" t="str">
        <f t="array" ref="G33">IFERROR(INDEX(الادخالات!$I:$I,SMALL(IF(الادخالات!$A:$A&gt;=$B$1,IF(الادخالات!$A:$A&lt;=$B$2,IF(الادخالات!$C:$C=$C$3,ROW(F$5:F$1932)-ROW(F$5)+1))),ROWS($B$6:G33))),"")</f>
        <v/>
      </c>
    </row>
    <row r="34" spans="2:7" ht="15.75" thickBot="1" x14ac:dyDescent="0.3">
      <c r="B34" s="3" t="str">
        <f t="array" ref="B34">IFERROR(INDEX(الادخالات!$K:$K,SMALL(IF(الادخالات!$A:$A&gt;=$B$1,IF(الادخالات!$A:$A&lt;=$B$2,IF(الادخالات!$C:$C=$C$3,ROW(A$5:A$1932)-ROW(A$5)+1))),ROWS($B$6:B34))),"")</f>
        <v/>
      </c>
      <c r="C34" s="2" t="str">
        <f t="array" ref="C34">IFERROR(INDEX(الادخالات!$E:$E,SMALL(IF(الادخالات!$A:$A&gt;=$B$1,IF(الادخالات!$A:$A&lt;=$B$2,IF(الادخالات!$C:$C=$C$3,ROW(B$5:B$1932)-ROW(B$5)+1))),ROWS($B$6:C34))),"")</f>
        <v/>
      </c>
      <c r="D34" s="2" t="str">
        <f t="array" ref="D34">IFERROR(INDEX(الادخالات!$F:$F,SMALL(IF(الادخالات!$A:$A&gt;=$B$1,IF(الادخالات!$A:$A&lt;=$B$2,IF(الادخالات!$C:$C=$C$3,ROW(C$5:C$1932)-ROW(C$5)+1))),ROWS($B$6:D34))),"")</f>
        <v/>
      </c>
      <c r="E34" s="2" t="str">
        <f t="array" ref="E34">IFERROR(INDEX(الادخالات!$G:$G,SMALL(IF(الادخالات!$A:$A&gt;=$B$1,IF(الادخالات!$A:$A&lt;=$B$2,IF(الادخالات!$C:$C=$C$3,ROW(D$5:D$1932)-ROW(D$5)+1))),ROWS($B$6:E34))),"")</f>
        <v/>
      </c>
      <c r="F34" s="2" t="str">
        <f t="array" ref="F34">IFERROR(INDEX(الادخالات!$H:$H,SMALL(IF(الادخالات!$A:$A&gt;=$B$1,IF(الادخالات!$A:$A&lt;=$B$2,IF(الادخالات!$C:$C=$C$3,ROW(E$5:E$1932)-ROW(E$5)+1))),ROWS($B$6:F34))),"")</f>
        <v/>
      </c>
      <c r="G34" s="2" t="str">
        <f t="array" ref="G34">IFERROR(INDEX(الادخالات!$I:$I,SMALL(IF(الادخالات!$A:$A&gt;=$B$1,IF(الادخالات!$A:$A&lt;=$B$2,IF(الادخالات!$C:$C=$C$3,ROW(F$5:F$1932)-ROW(F$5)+1))),ROWS($B$6:G34))),"")</f>
        <v/>
      </c>
    </row>
    <row r="35" spans="2:7" ht="15.75" thickBot="1" x14ac:dyDescent="0.3">
      <c r="B35" s="3" t="str">
        <f t="array" ref="B35">IFERROR(INDEX(الادخالات!$K:$K,SMALL(IF(الادخالات!$A:$A&gt;=$B$1,IF(الادخالات!$A:$A&lt;=$B$2,IF(الادخالات!$C:$C=$C$3,ROW(A$5:A$1932)-ROW(A$5)+1))),ROWS($B$6:B35))),"")</f>
        <v/>
      </c>
      <c r="C35" s="2" t="str">
        <f t="array" ref="C35">IFERROR(INDEX(الادخالات!$E:$E,SMALL(IF(الادخالات!$A:$A&gt;=$B$1,IF(الادخالات!$A:$A&lt;=$B$2,IF(الادخالات!$C:$C=$C$3,ROW(B$5:B$1932)-ROW(B$5)+1))),ROWS($B$6:C35))),"")</f>
        <v/>
      </c>
      <c r="D35" s="2" t="str">
        <f t="array" ref="D35">IFERROR(INDEX(الادخالات!$F:$F,SMALL(IF(الادخالات!$A:$A&gt;=$B$1,IF(الادخالات!$A:$A&lt;=$B$2,IF(الادخالات!$C:$C=$C$3,ROW(C$5:C$1932)-ROW(C$5)+1))),ROWS($B$6:D35))),"")</f>
        <v/>
      </c>
      <c r="E35" s="2" t="str">
        <f t="array" ref="E35">IFERROR(INDEX(الادخالات!$G:$G,SMALL(IF(الادخالات!$A:$A&gt;=$B$1,IF(الادخالات!$A:$A&lt;=$B$2,IF(الادخالات!$C:$C=$C$3,ROW(D$5:D$1932)-ROW(D$5)+1))),ROWS($B$6:E35))),"")</f>
        <v/>
      </c>
      <c r="F35" s="2" t="str">
        <f t="array" ref="F35">IFERROR(INDEX(الادخالات!$H:$H,SMALL(IF(الادخالات!$A:$A&gt;=$B$1,IF(الادخالات!$A:$A&lt;=$B$2,IF(الادخالات!$C:$C=$C$3,ROW(E$5:E$1932)-ROW(E$5)+1))),ROWS($B$6:F35))),"")</f>
        <v/>
      </c>
      <c r="G35" s="2" t="str">
        <f t="array" ref="G35">IFERROR(INDEX(الادخالات!$I:$I,SMALL(IF(الادخالات!$A:$A&gt;=$B$1,IF(الادخالات!$A:$A&lt;=$B$2,IF(الادخالات!$C:$C=$C$3,ROW(F$5:F$1932)-ROW(F$5)+1))),ROWS($B$6:G35))),"")</f>
        <v/>
      </c>
    </row>
    <row r="36" spans="2:7" ht="15.75" thickBot="1" x14ac:dyDescent="0.3">
      <c r="B36" s="3" t="str">
        <f t="array" ref="B36">IFERROR(INDEX(الادخالات!$K:$K,SMALL(IF(الادخالات!$A:$A&gt;=$B$1,IF(الادخالات!$A:$A&lt;=$B$2,IF(الادخالات!$C:$C=$C$3,ROW(A$5:A$1932)-ROW(A$5)+1))),ROWS($B$6:B36))),"")</f>
        <v/>
      </c>
      <c r="C36" s="2" t="str">
        <f t="array" ref="C36">IFERROR(INDEX(الادخالات!$E:$E,SMALL(IF(الادخالات!$A:$A&gt;=$B$1,IF(الادخالات!$A:$A&lt;=$B$2,IF(الادخالات!$C:$C=$C$3,ROW(B$5:B$1932)-ROW(B$5)+1))),ROWS($B$6:C36))),"")</f>
        <v/>
      </c>
      <c r="D36" s="2" t="str">
        <f t="array" ref="D36">IFERROR(INDEX(الادخالات!$F:$F,SMALL(IF(الادخالات!$A:$A&gt;=$B$1,IF(الادخالات!$A:$A&lt;=$B$2,IF(الادخالات!$C:$C=$C$3,ROW(C$5:C$1932)-ROW(C$5)+1))),ROWS($B$6:D36))),"")</f>
        <v/>
      </c>
      <c r="E36" s="2" t="str">
        <f t="array" ref="E36">IFERROR(INDEX(الادخالات!$G:$G,SMALL(IF(الادخالات!$A:$A&gt;=$B$1,IF(الادخالات!$A:$A&lt;=$B$2,IF(الادخالات!$C:$C=$C$3,ROW(D$5:D$1932)-ROW(D$5)+1))),ROWS($B$6:E36))),"")</f>
        <v/>
      </c>
      <c r="F36" s="2" t="str">
        <f t="array" ref="F36">IFERROR(INDEX(الادخالات!$H:$H,SMALL(IF(الادخالات!$A:$A&gt;=$B$1,IF(الادخالات!$A:$A&lt;=$B$2,IF(الادخالات!$C:$C=$C$3,ROW(E$5:E$1932)-ROW(E$5)+1))),ROWS($B$6:F36))),"")</f>
        <v/>
      </c>
      <c r="G36" s="2" t="str">
        <f t="array" ref="G36">IFERROR(INDEX(الادخالات!$I:$I,SMALL(IF(الادخالات!$A:$A&gt;=$B$1,IF(الادخالات!$A:$A&lt;=$B$2,IF(الادخالات!$C:$C=$C$3,ROW(F$5:F$1932)-ROW(F$5)+1))),ROWS($B$6:G36))),"")</f>
        <v/>
      </c>
    </row>
    <row r="37" spans="2:7" ht="15.75" thickBot="1" x14ac:dyDescent="0.3">
      <c r="B37" s="3" t="str">
        <f t="array" ref="B37">IFERROR(INDEX(الادخالات!$K:$K,SMALL(IF(الادخالات!$A:$A&gt;=$B$1,IF(الادخالات!$A:$A&lt;=$B$2,IF(الادخالات!$C:$C=$C$3,ROW(A$5:A$1932)-ROW(A$5)+1))),ROWS($B$6:B37))),"")</f>
        <v/>
      </c>
      <c r="C37" s="2" t="str">
        <f t="array" ref="C37">IFERROR(INDEX(الادخالات!$E:$E,SMALL(IF(الادخالات!$A:$A&gt;=$B$1,IF(الادخالات!$A:$A&lt;=$B$2,IF(الادخالات!$C:$C=$C$3,ROW(B$5:B$1932)-ROW(B$5)+1))),ROWS($B$6:C37))),"")</f>
        <v/>
      </c>
      <c r="D37" s="2" t="str">
        <f t="array" ref="D37">IFERROR(INDEX(الادخالات!$F:$F,SMALL(IF(الادخالات!$A:$A&gt;=$B$1,IF(الادخالات!$A:$A&lt;=$B$2,IF(الادخالات!$C:$C=$C$3,ROW(C$5:C$1932)-ROW(C$5)+1))),ROWS($B$6:D37))),"")</f>
        <v/>
      </c>
      <c r="E37" s="2" t="str">
        <f t="array" ref="E37">IFERROR(INDEX(الادخالات!$G:$G,SMALL(IF(الادخالات!$A:$A&gt;=$B$1,IF(الادخالات!$A:$A&lt;=$B$2,IF(الادخالات!$C:$C=$C$3,ROW(D$5:D$1932)-ROW(D$5)+1))),ROWS($B$6:E37))),"")</f>
        <v/>
      </c>
      <c r="F37" s="2" t="str">
        <f t="array" ref="F37">IFERROR(INDEX(الادخالات!$H:$H,SMALL(IF(الادخالات!$A:$A&gt;=$B$1,IF(الادخالات!$A:$A&lt;=$B$2,IF(الادخالات!$C:$C=$C$3,ROW(E$5:E$1932)-ROW(E$5)+1))),ROWS($B$6:F37))),"")</f>
        <v/>
      </c>
      <c r="G37" s="2" t="str">
        <f t="array" ref="G37">IFERROR(INDEX(الادخالات!$I:$I,SMALL(IF(الادخالات!$A:$A&gt;=$B$1,IF(الادخالات!$A:$A&lt;=$B$2,IF(الادخالات!$C:$C=$C$3,ROW(F$5:F$1932)-ROW(F$5)+1))),ROWS($B$6:G37))),"")</f>
        <v/>
      </c>
    </row>
    <row r="38" spans="2:7" ht="15.75" thickBot="1" x14ac:dyDescent="0.3">
      <c r="B38" s="3" t="str">
        <f t="array" ref="B38">IFERROR(INDEX(الادخالات!$K:$K,SMALL(IF(الادخالات!$A:$A&gt;=$B$1,IF(الادخالات!$A:$A&lt;=$B$2,IF(الادخالات!$C:$C=$C$3,ROW(A$5:A$1932)-ROW(A$5)+1))),ROWS($B$6:B38))),"")</f>
        <v/>
      </c>
      <c r="C38" s="2" t="str">
        <f t="array" ref="C38">IFERROR(INDEX(الادخالات!$E:$E,SMALL(IF(الادخالات!$A:$A&gt;=$B$1,IF(الادخالات!$A:$A&lt;=$B$2,IF(الادخالات!$C:$C=$C$3,ROW(B$5:B$1932)-ROW(B$5)+1))),ROWS($B$6:C38))),"")</f>
        <v/>
      </c>
      <c r="D38" s="2" t="str">
        <f t="array" ref="D38">IFERROR(INDEX(الادخالات!$F:$F,SMALL(IF(الادخالات!$A:$A&gt;=$B$1,IF(الادخالات!$A:$A&lt;=$B$2,IF(الادخالات!$C:$C=$C$3,ROW(C$5:C$1932)-ROW(C$5)+1))),ROWS($B$6:D38))),"")</f>
        <v/>
      </c>
      <c r="E38" s="2" t="str">
        <f t="array" ref="E38">IFERROR(INDEX(الادخالات!$G:$G,SMALL(IF(الادخالات!$A:$A&gt;=$B$1,IF(الادخالات!$A:$A&lt;=$B$2,IF(الادخالات!$C:$C=$C$3,ROW(D$5:D$1932)-ROW(D$5)+1))),ROWS($B$6:E38))),"")</f>
        <v/>
      </c>
      <c r="F38" s="2" t="str">
        <f t="array" ref="F38">IFERROR(INDEX(الادخالات!$H:$H,SMALL(IF(الادخالات!$A:$A&gt;=$B$1,IF(الادخالات!$A:$A&lt;=$B$2,IF(الادخالات!$C:$C=$C$3,ROW(E$5:E$1932)-ROW(E$5)+1))),ROWS($B$6:F38))),"")</f>
        <v/>
      </c>
      <c r="G38" s="2" t="str">
        <f t="array" ref="G38">IFERROR(INDEX(الادخالات!$I:$I,SMALL(IF(الادخالات!$A:$A&gt;=$B$1,IF(الادخالات!$A:$A&lt;=$B$2,IF(الادخالات!$C:$C=$C$3,ROW(F$5:F$1932)-ROW(F$5)+1))),ROWS($B$6:G38))),"")</f>
        <v/>
      </c>
    </row>
    <row r="39" spans="2:7" ht="15.75" thickBot="1" x14ac:dyDescent="0.3">
      <c r="B39" s="3" t="str">
        <f t="array" ref="B39">IFERROR(INDEX(الادخالات!$K:$K,SMALL(IF(الادخالات!$A:$A&gt;=$B$1,IF(الادخالات!$A:$A&lt;=$B$2,IF(الادخالات!$C:$C=$C$3,ROW(A$5:A$1932)-ROW(A$5)+1))),ROWS($B$6:B39))),"")</f>
        <v/>
      </c>
      <c r="C39" s="2" t="str">
        <f t="array" ref="C39">IFERROR(INDEX(الادخالات!$E:$E,SMALL(IF(الادخالات!$A:$A&gt;=$B$1,IF(الادخالات!$A:$A&lt;=$B$2,IF(الادخالات!$C:$C=$C$3,ROW(B$5:B$1932)-ROW(B$5)+1))),ROWS($B$6:C39))),"")</f>
        <v/>
      </c>
      <c r="D39" s="2" t="str">
        <f t="array" ref="D39">IFERROR(INDEX(الادخالات!$F:$F,SMALL(IF(الادخالات!$A:$A&gt;=$B$1,IF(الادخالات!$A:$A&lt;=$B$2,IF(الادخالات!$C:$C=$C$3,ROW(C$5:C$1932)-ROW(C$5)+1))),ROWS($B$6:D39))),"")</f>
        <v/>
      </c>
      <c r="E39" s="2" t="str">
        <f t="array" ref="E39">IFERROR(INDEX(الادخالات!$G:$G,SMALL(IF(الادخالات!$A:$A&gt;=$B$1,IF(الادخالات!$A:$A&lt;=$B$2,IF(الادخالات!$C:$C=$C$3,ROW(D$5:D$1932)-ROW(D$5)+1))),ROWS($B$6:E39))),"")</f>
        <v/>
      </c>
      <c r="F39" s="2" t="str">
        <f t="array" ref="F39">IFERROR(INDEX(الادخالات!$H:$H,SMALL(IF(الادخالات!$A:$A&gt;=$B$1,IF(الادخالات!$A:$A&lt;=$B$2,IF(الادخالات!$C:$C=$C$3,ROW(E$5:E$1932)-ROW(E$5)+1))),ROWS($B$6:F39))),"")</f>
        <v/>
      </c>
      <c r="G39" s="2" t="str">
        <f t="array" ref="G39">IFERROR(INDEX(الادخالات!$I:$I,SMALL(IF(الادخالات!$A:$A&gt;=$B$1,IF(الادخالات!$A:$A&lt;=$B$2,IF(الادخالات!$C:$C=$C$3,ROW(F$5:F$1932)-ROW(F$5)+1))),ROWS($B$6:G39))),"")</f>
        <v/>
      </c>
    </row>
    <row r="40" spans="2:7" ht="15.75" thickBot="1" x14ac:dyDescent="0.3">
      <c r="B40" s="3" t="str">
        <f t="array" ref="B40">IFERROR(INDEX(الادخالات!$K:$K,SMALL(IF(الادخالات!$A:$A&gt;=$B$1,IF(الادخالات!$A:$A&lt;=$B$2,IF(الادخالات!$C:$C=$C$3,ROW(A$5:A$1932)-ROW(A$5)+1))),ROWS($B$6:B40))),"")</f>
        <v/>
      </c>
      <c r="C40" s="2" t="str">
        <f t="array" ref="C40">IFERROR(INDEX(الادخالات!$E:$E,SMALL(IF(الادخالات!$A:$A&gt;=$B$1,IF(الادخالات!$A:$A&lt;=$B$2,IF(الادخالات!$C:$C=$C$3,ROW(B$5:B$1932)-ROW(B$5)+1))),ROWS($B$6:C40))),"")</f>
        <v/>
      </c>
      <c r="D40" s="2" t="str">
        <f t="array" ref="D40">IFERROR(INDEX(الادخالات!$F:$F,SMALL(IF(الادخالات!$A:$A&gt;=$B$1,IF(الادخالات!$A:$A&lt;=$B$2,IF(الادخالات!$C:$C=$C$3,ROW(C$5:C$1932)-ROW(C$5)+1))),ROWS($B$6:D40))),"")</f>
        <v/>
      </c>
      <c r="E40" s="2" t="str">
        <f t="array" ref="E40">IFERROR(INDEX(الادخالات!$G:$G,SMALL(IF(الادخالات!$A:$A&gt;=$B$1,IF(الادخالات!$A:$A&lt;=$B$2,IF(الادخالات!$C:$C=$C$3,ROW(D$5:D$1932)-ROW(D$5)+1))),ROWS($B$6:E40))),"")</f>
        <v/>
      </c>
      <c r="F40" s="2" t="str">
        <f t="array" ref="F40">IFERROR(INDEX(الادخالات!$H:$H,SMALL(IF(الادخالات!$A:$A&gt;=$B$1,IF(الادخالات!$A:$A&lt;=$B$2,IF(الادخالات!$C:$C=$C$3,ROW(E$5:E$1932)-ROW(E$5)+1))),ROWS($B$6:F40))),"")</f>
        <v/>
      </c>
      <c r="G40" s="2" t="str">
        <f t="array" ref="G40">IFERROR(INDEX(الادخالات!$I:$I,SMALL(IF(الادخالات!$A:$A&gt;=$B$1,IF(الادخالات!$A:$A&lt;=$B$2,IF(الادخالات!$C:$C=$C$3,ROW(F$5:F$1932)-ROW(F$5)+1))),ROWS($B$6:G40))),"")</f>
        <v/>
      </c>
    </row>
    <row r="41" spans="2:7" ht="15.75" thickBot="1" x14ac:dyDescent="0.3">
      <c r="B41" s="3" t="str">
        <f t="array" ref="B41">IFERROR(INDEX(الادخالات!$K:$K,SMALL(IF(الادخالات!$A:$A&gt;=$B$1,IF(الادخالات!$A:$A&lt;=$B$2,IF(الادخالات!$C:$C=$C$3,ROW(A$5:A$1932)-ROW(A$5)+1))),ROWS($B$6:B41))),"")</f>
        <v/>
      </c>
      <c r="C41" s="2" t="str">
        <f t="array" ref="C41">IFERROR(INDEX(الادخالات!$E:$E,SMALL(IF(الادخالات!$A:$A&gt;=$B$1,IF(الادخالات!$A:$A&lt;=$B$2,IF(الادخالات!$C:$C=$C$3,ROW(B$5:B$1932)-ROW(B$5)+1))),ROWS($B$6:C41))),"")</f>
        <v/>
      </c>
      <c r="D41" s="2" t="str">
        <f t="array" ref="D41">IFERROR(INDEX(الادخالات!$F:$F,SMALL(IF(الادخالات!$A:$A&gt;=$B$1,IF(الادخالات!$A:$A&lt;=$B$2,IF(الادخالات!$C:$C=$C$3,ROW(C$5:C$1932)-ROW(C$5)+1))),ROWS($B$6:D41))),"")</f>
        <v/>
      </c>
      <c r="E41" s="2" t="str">
        <f t="array" ref="E41">IFERROR(INDEX(الادخالات!$G:$G,SMALL(IF(الادخالات!$A:$A&gt;=$B$1,IF(الادخالات!$A:$A&lt;=$B$2,IF(الادخالات!$C:$C=$C$3,ROW(D$5:D$1932)-ROW(D$5)+1))),ROWS($B$6:E41))),"")</f>
        <v/>
      </c>
      <c r="F41" s="2" t="str">
        <f t="array" ref="F41">IFERROR(INDEX(الادخالات!$H:$H,SMALL(IF(الادخالات!$A:$A&gt;=$B$1,IF(الادخالات!$A:$A&lt;=$B$2,IF(الادخالات!$C:$C=$C$3,ROW(E$5:E$1932)-ROW(E$5)+1))),ROWS($B$6:F41))),"")</f>
        <v/>
      </c>
      <c r="G41" s="2" t="str">
        <f t="array" ref="G41">IFERROR(INDEX(الادخالات!$I:$I,SMALL(IF(الادخالات!$A:$A&gt;=$B$1,IF(الادخالات!$A:$A&lt;=$B$2,IF(الادخالات!$C:$C=$C$3,ROW(F$5:F$1932)-ROW(F$5)+1))),ROWS($B$6:G41))),"")</f>
        <v/>
      </c>
    </row>
    <row r="42" spans="2:7" ht="15.75" thickBot="1" x14ac:dyDescent="0.3">
      <c r="B42" s="3" t="str">
        <f t="array" ref="B42">IFERROR(INDEX(الادخالات!$K:$K,SMALL(IF(الادخالات!$A:$A&gt;=$B$1,IF(الادخالات!$A:$A&lt;=$B$2,IF(الادخالات!$C:$C=$C$3,ROW(A$5:A$1932)-ROW(A$5)+1))),ROWS($B$6:B42))),"")</f>
        <v/>
      </c>
      <c r="C42" s="2" t="str">
        <f t="array" ref="C42">IFERROR(INDEX(الادخالات!$E:$E,SMALL(IF(الادخالات!$A:$A&gt;=$B$1,IF(الادخالات!$A:$A&lt;=$B$2,IF(الادخالات!$C:$C=$C$3,ROW(B$5:B$1932)-ROW(B$5)+1))),ROWS($B$6:C42))),"")</f>
        <v/>
      </c>
      <c r="D42" s="2" t="str">
        <f t="array" ref="D42">IFERROR(INDEX(الادخالات!$F:$F,SMALL(IF(الادخالات!$A:$A&gt;=$B$1,IF(الادخالات!$A:$A&lt;=$B$2,IF(الادخالات!$C:$C=$C$3,ROW(C$5:C$1932)-ROW(C$5)+1))),ROWS($B$6:D42))),"")</f>
        <v/>
      </c>
      <c r="E42" s="2" t="str">
        <f t="array" ref="E42">IFERROR(INDEX(الادخالات!$G:$G,SMALL(IF(الادخالات!$A:$A&gt;=$B$1,IF(الادخالات!$A:$A&lt;=$B$2,IF(الادخالات!$C:$C=$C$3,ROW(D$5:D$1932)-ROW(D$5)+1))),ROWS($B$6:E42))),"")</f>
        <v/>
      </c>
      <c r="F42" s="2" t="str">
        <f t="array" ref="F42">IFERROR(INDEX(الادخالات!$H:$H,SMALL(IF(الادخالات!$A:$A&gt;=$B$1,IF(الادخالات!$A:$A&lt;=$B$2,IF(الادخالات!$C:$C=$C$3,ROW(E$5:E$1932)-ROW(E$5)+1))),ROWS($B$6:F42))),"")</f>
        <v/>
      </c>
      <c r="G42" s="2" t="str">
        <f t="array" ref="G42">IFERROR(INDEX(الادخالات!$I:$I,SMALL(IF(الادخالات!$A:$A&gt;=$B$1,IF(الادخالات!$A:$A&lt;=$B$2,IF(الادخالات!$C:$C=$C$3,ROW(F$5:F$1932)-ROW(F$5)+1))),ROWS($B$6:G42))),"")</f>
        <v/>
      </c>
    </row>
    <row r="43" spans="2:7" ht="15.75" thickBot="1" x14ac:dyDescent="0.3">
      <c r="B43" s="3" t="str">
        <f t="array" ref="B43">IFERROR(INDEX(الادخالات!$K:$K,SMALL(IF(الادخالات!$A:$A&gt;=$B$1,IF(الادخالات!$A:$A&lt;=$B$2,IF(الادخالات!$C:$C=$C$3,ROW(A$5:A$1932)-ROW(A$5)+1))),ROWS($B$6:B43))),"")</f>
        <v/>
      </c>
      <c r="C43" s="2" t="str">
        <f t="array" ref="C43">IFERROR(INDEX(الادخالات!$E:$E,SMALL(IF(الادخالات!$A:$A&gt;=$B$1,IF(الادخالات!$A:$A&lt;=$B$2,IF(الادخالات!$C:$C=$C$3,ROW(B$5:B$1932)-ROW(B$5)+1))),ROWS($B$6:C43))),"")</f>
        <v/>
      </c>
      <c r="D43" s="2" t="str">
        <f t="array" ref="D43">IFERROR(INDEX(الادخالات!$F:$F,SMALL(IF(الادخالات!$A:$A&gt;=$B$1,IF(الادخالات!$A:$A&lt;=$B$2,IF(الادخالات!$C:$C=$C$3,ROW(C$5:C$1932)-ROW(C$5)+1))),ROWS($B$6:D43))),"")</f>
        <v/>
      </c>
      <c r="E43" s="2" t="str">
        <f t="array" ref="E43">IFERROR(INDEX(الادخالات!$G:$G,SMALL(IF(الادخالات!$A:$A&gt;=$B$1,IF(الادخالات!$A:$A&lt;=$B$2,IF(الادخالات!$C:$C=$C$3,ROW(D$5:D$1932)-ROW(D$5)+1))),ROWS($B$6:E43))),"")</f>
        <v/>
      </c>
      <c r="F43" s="2" t="str">
        <f t="array" ref="F43">IFERROR(INDEX(الادخالات!$H:$H,SMALL(IF(الادخالات!$A:$A&gt;=$B$1,IF(الادخالات!$A:$A&lt;=$B$2,IF(الادخالات!$C:$C=$C$3,ROW(E$5:E$1932)-ROW(E$5)+1))),ROWS($B$6:F43))),"")</f>
        <v/>
      </c>
      <c r="G43" s="2" t="str">
        <f t="array" ref="G43">IFERROR(INDEX(الادخالات!$I:$I,SMALL(IF(الادخالات!$A:$A&gt;=$B$1,IF(الادخالات!$A:$A&lt;=$B$2,IF(الادخالات!$C:$C=$C$3,ROW(F$5:F$1932)-ROW(F$5)+1))),ROWS($B$6:G43))),"")</f>
        <v/>
      </c>
    </row>
    <row r="44" spans="2:7" ht="15.75" thickBot="1" x14ac:dyDescent="0.3">
      <c r="B44" s="3" t="str">
        <f t="array" ref="B44">IFERROR(INDEX(الادخالات!$K:$K,SMALL(IF(الادخالات!$A:$A&gt;=$B$1,IF(الادخالات!$A:$A&lt;=$B$2,IF(الادخالات!$C:$C=$C$3,ROW(A$5:A$1932)-ROW(A$5)+1))),ROWS($B$6:B44))),"")</f>
        <v/>
      </c>
      <c r="C44" s="2" t="str">
        <f t="array" ref="C44">IFERROR(INDEX(الادخالات!$E:$E,SMALL(IF(الادخالات!$A:$A&gt;=$B$1,IF(الادخالات!$A:$A&lt;=$B$2,IF(الادخالات!$C:$C=$C$3,ROW(B$5:B$1932)-ROW(B$5)+1))),ROWS($B$6:C44))),"")</f>
        <v/>
      </c>
      <c r="D44" s="2" t="str">
        <f t="array" ref="D44">IFERROR(INDEX(الادخالات!$F:$F,SMALL(IF(الادخالات!$A:$A&gt;=$B$1,IF(الادخالات!$A:$A&lt;=$B$2,IF(الادخالات!$C:$C=$C$3,ROW(C$5:C$1932)-ROW(C$5)+1))),ROWS($B$6:D44))),"")</f>
        <v/>
      </c>
      <c r="E44" s="2" t="str">
        <f t="array" ref="E44">IFERROR(INDEX(الادخالات!$G:$G,SMALL(IF(الادخالات!$A:$A&gt;=$B$1,IF(الادخالات!$A:$A&lt;=$B$2,IF(الادخالات!$C:$C=$C$3,ROW(D$5:D$1932)-ROW(D$5)+1))),ROWS($B$6:E44))),"")</f>
        <v/>
      </c>
      <c r="F44" s="2" t="str">
        <f t="array" ref="F44">IFERROR(INDEX(الادخالات!$H:$H,SMALL(IF(الادخالات!$A:$A&gt;=$B$1,IF(الادخالات!$A:$A&lt;=$B$2,IF(الادخالات!$C:$C=$C$3,ROW(E$5:E$1932)-ROW(E$5)+1))),ROWS($B$6:F44))),"")</f>
        <v/>
      </c>
      <c r="G44" s="2" t="str">
        <f t="array" ref="G44">IFERROR(INDEX(الادخالات!$I:$I,SMALL(IF(الادخالات!$A:$A&gt;=$B$1,IF(الادخالات!$A:$A&lt;=$B$2,IF(الادخالات!$C:$C=$C$3,ROW(F$5:F$1932)-ROW(F$5)+1))),ROWS($B$6:G44))),"")</f>
        <v/>
      </c>
    </row>
    <row r="45" spans="2:7" ht="15.75" thickBot="1" x14ac:dyDescent="0.3">
      <c r="B45" s="14" t="s">
        <v>8</v>
      </c>
      <c r="C45" s="15">
        <f>SUM(C6:C44)</f>
        <v>5</v>
      </c>
      <c r="D45" s="15">
        <f>SUM(D6:D44)</f>
        <v>390</v>
      </c>
      <c r="E45" s="15">
        <f>SUM(E6:E44)</f>
        <v>410</v>
      </c>
      <c r="F45" s="15">
        <f>SUM(F6:F44)</f>
        <v>0</v>
      </c>
      <c r="G45" s="15">
        <f>SUM(G6:G44)</f>
        <v>410</v>
      </c>
    </row>
  </sheetData>
  <autoFilter ref="A5:G45"/>
  <printOptions horizontalCentered="1" verticalCentered="1"/>
  <pageMargins left="0.11811023622047245" right="0" top="0.74803149606299213" bottom="0.74803149606299213" header="0.31496062992125984" footer="0.31496062992125984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list!$A$4:$A$109</xm:f>
          </x14:formula1>
          <xm:sqref>C3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list</vt:lpstr>
      <vt:lpstr>الادخالات</vt:lpstr>
      <vt:lpstr>كشف حساب اجمالى</vt:lpstr>
      <vt:lpstr>كشف حساب</vt:lpstr>
      <vt:lpstr>list!Print_Area</vt:lpstr>
      <vt:lpstr>'كشف حساب'!Print_Area</vt:lpstr>
      <vt:lpstr>'كشف حساب اجمالى'!Print_Area</vt:lpstr>
      <vt:lpstr>list!Print_Titles</vt:lpstr>
      <vt:lpstr>'كشف حساب'!Print_Titles</vt:lpstr>
      <vt:lpstr>'كشف حساب اجمالى'!Print_Titles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 Selim</dc:creator>
  <cp:lastModifiedBy>Ali Mohamed</cp:lastModifiedBy>
  <cp:lastPrinted>2018-11-08T09:23:42Z</cp:lastPrinted>
  <dcterms:created xsi:type="dcterms:W3CDTF">2018-10-07T05:37:45Z</dcterms:created>
  <dcterms:modified xsi:type="dcterms:W3CDTF">2020-01-25T14:26:16Z</dcterms:modified>
</cp:coreProperties>
</file>