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4990" windowHeight="4860"/>
  </bookViews>
  <sheets>
    <sheet name="ورقة1" sheetId="1" r:id="rId1"/>
    <sheet name="ورقة2" sheetId="2" r:id="rId2"/>
    <sheet name="ورقة3" sheetId="3" r:id="rId3"/>
  </sheets>
  <calcPr calcId="162913" iterate="1"/>
</workbook>
</file>

<file path=xl/calcChain.xml><?xml version="1.0" encoding="utf-8"?>
<calcChain xmlns="http://schemas.openxmlformats.org/spreadsheetml/2006/main">
  <c r="K4" i="1" l="1"/>
  <c r="F3" i="1" l="1"/>
  <c r="F4" i="1"/>
  <c r="F5" i="1"/>
  <c r="F6" i="1"/>
  <c r="F7" i="1"/>
  <c r="F8" i="1"/>
  <c r="I8" i="1" s="1"/>
  <c r="F9" i="1"/>
  <c r="H9" i="1" s="1"/>
  <c r="F10" i="1"/>
  <c r="I10" i="1" s="1"/>
  <c r="F11" i="1"/>
  <c r="F12" i="1"/>
  <c r="H12" i="1" s="1"/>
  <c r="F13" i="1"/>
  <c r="I13" i="1" s="1"/>
  <c r="F14" i="1"/>
  <c r="I14" i="1" s="1"/>
  <c r="F15" i="1"/>
  <c r="F16" i="1"/>
  <c r="I16" i="1" s="1"/>
  <c r="F2" i="1"/>
  <c r="H3" i="1"/>
  <c r="I3" i="1"/>
  <c r="I4" i="1"/>
  <c r="I5" i="1"/>
  <c r="I6" i="1"/>
  <c r="I9" i="1"/>
  <c r="I11" i="1"/>
  <c r="I12" i="1"/>
  <c r="I15" i="1"/>
  <c r="H4" i="1"/>
  <c r="H5" i="1"/>
  <c r="H7" i="1"/>
  <c r="H8" i="1"/>
  <c r="H10" i="1"/>
  <c r="H11" i="1"/>
  <c r="H13" i="1"/>
  <c r="H14" i="1"/>
  <c r="H15" i="1"/>
  <c r="H16" i="1"/>
  <c r="I2" i="1"/>
  <c r="H2" i="1"/>
  <c r="I7" i="1" l="1"/>
  <c r="L2" i="1" s="1"/>
  <c r="H6" i="1"/>
  <c r="K2" i="1" s="1"/>
</calcChain>
</file>

<file path=xl/sharedStrings.xml><?xml version="1.0" encoding="utf-8"?>
<sst xmlns="http://schemas.openxmlformats.org/spreadsheetml/2006/main" count="44" uniqueCount="28">
  <si>
    <t xml:space="preserve">الاسم </t>
  </si>
  <si>
    <t xml:space="preserve">المرتب الشامل </t>
  </si>
  <si>
    <t xml:space="preserve">المكمل </t>
  </si>
  <si>
    <t xml:space="preserve">الوظيفي </t>
  </si>
  <si>
    <t>العلاوة</t>
  </si>
  <si>
    <t xml:space="preserve">جملة الاستحقاق </t>
  </si>
  <si>
    <t xml:space="preserve">الحاله </t>
  </si>
  <si>
    <t>ATM</t>
  </si>
  <si>
    <t xml:space="preserve">محول بنك </t>
  </si>
  <si>
    <t>بنك</t>
  </si>
  <si>
    <t>Name1</t>
  </si>
  <si>
    <t>Name2</t>
  </si>
  <si>
    <t>Name3</t>
  </si>
  <si>
    <t>Name4</t>
  </si>
  <si>
    <t>Name5</t>
  </si>
  <si>
    <t>Name6</t>
  </si>
  <si>
    <t>Name7</t>
  </si>
  <si>
    <t>Name8</t>
  </si>
  <si>
    <t>Name9</t>
  </si>
  <si>
    <t>Name10</t>
  </si>
  <si>
    <t>Name11</t>
  </si>
  <si>
    <t>Name12</t>
  </si>
  <si>
    <t>Name13</t>
  </si>
  <si>
    <t>Name14</t>
  </si>
  <si>
    <t>Name15</t>
  </si>
  <si>
    <t>Sum_ ATM</t>
  </si>
  <si>
    <t xml:space="preserve">Sum _Bank </t>
  </si>
  <si>
    <t>Sum_All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</si>
</sst>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 indent="1"/>
    </xf>
    <xf numFmtId="0" fontId="0" fillId="0" borderId="1" xfId="0" applyBorder="1" applyAlignment="1">
      <alignment horizontal="right" indent="1"/>
    </xf>
    <xf numFmtId="0" fontId="0" fillId="0" borderId="1" xfId="0" applyBorder="1" applyAlignment="1">
      <alignment horizontal="left" indent="1"/>
    </xf>
    <xf numFmtId="0" fontId="3" fillId="3" borderId="1" xfId="0" applyFont="1" applyFill="1" applyBorder="1"/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291353</xdr:colOff>
      <xdr:row>5</xdr:row>
      <xdr:rowOff>179294</xdr:rowOff>
    </xdr:from>
    <xdr:to>
      <xdr:col>14</xdr:col>
      <xdr:colOff>321235</xdr:colOff>
      <xdr:row>10</xdr:row>
      <xdr:rowOff>89647</xdr:rowOff>
    </xdr:to>
    <xdr:sp macro="" textlink="">
      <xdr:nvSpPr>
        <xdr:cNvPr id="2" name="TextBox 1"/>
        <xdr:cNvSpPr txBox="1"/>
      </xdr:nvSpPr>
      <xdr:spPr>
        <a:xfrm>
          <a:off x="10027748176" y="1292412"/>
          <a:ext cx="2906059" cy="844176"/>
        </a:xfrm>
        <a:prstGeom prst="rect">
          <a:avLst/>
        </a:prstGeom>
        <a:solidFill>
          <a:schemeClr val="accent3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600" b="1">
              <a:solidFill>
                <a:srgbClr val="FF0000"/>
              </a:solidFill>
            </a:rPr>
            <a:t>لا تحصل عل المجموع الا اذا كانت الاربع خلايا  </a:t>
          </a:r>
          <a:r>
            <a:rPr lang="en-US" sz="1600" b="1">
              <a:solidFill>
                <a:srgbClr val="FF0000"/>
              </a:solidFill>
            </a:rPr>
            <a:t>B,C,D,E</a:t>
          </a:r>
          <a:r>
            <a:rPr lang="ar-LB" sz="1600" b="1">
              <a:solidFill>
                <a:srgbClr val="FF0000"/>
              </a:solidFill>
            </a:rPr>
            <a:t>     غير فارغة و تحتوي ارقاماً فقط</a:t>
          </a:r>
          <a:endParaRPr lang="en-US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687294</xdr:colOff>
      <xdr:row>3</xdr:row>
      <xdr:rowOff>89647</xdr:rowOff>
    </xdr:from>
    <xdr:to>
      <xdr:col>9</xdr:col>
      <xdr:colOff>201706</xdr:colOff>
      <xdr:row>6</xdr:row>
      <xdr:rowOff>141942</xdr:rowOff>
    </xdr:to>
    <xdr:cxnSp macro="">
      <xdr:nvCxnSpPr>
        <xdr:cNvPr id="4" name="Straight Arrow Connector 3"/>
        <xdr:cNvCxnSpPr/>
      </xdr:nvCxnSpPr>
      <xdr:spPr>
        <a:xfrm flipV="1">
          <a:off x="10030743882" y="829235"/>
          <a:ext cx="2487706" cy="612589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rightToLeft="1" tabSelected="1" topLeftCell="B2" zoomScale="85" zoomScaleNormal="85" workbookViewId="0">
      <selection activeCell="L13" sqref="L13"/>
    </sheetView>
  </sheetViews>
  <sheetFormatPr defaultRowHeight="14.5"/>
  <cols>
    <col min="1" max="1" width="18.453125" customWidth="1"/>
    <col min="2" max="2" width="13" customWidth="1"/>
    <col min="3" max="3" width="11.1796875" customWidth="1"/>
    <col min="4" max="4" width="11.26953125" customWidth="1"/>
    <col min="5" max="5" width="11.453125" customWidth="1"/>
    <col min="6" max="6" width="12" customWidth="1"/>
    <col min="7" max="7" width="9.7265625" customWidth="1"/>
    <col min="8" max="8" width="10.1796875" customWidth="1"/>
    <col min="9" max="9" width="10.7265625" customWidth="1"/>
    <col min="10" max="10" width="5.81640625" customWidth="1"/>
    <col min="11" max="11" width="17.1796875" customWidth="1"/>
    <col min="12" max="12" width="15.26953125" customWidth="1"/>
    <col min="13" max="13" width="4.6328125" hidden="1" customWidth="1"/>
  </cols>
  <sheetData>
    <row r="1" spans="1:13" ht="29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K1" s="7" t="s">
        <v>25</v>
      </c>
      <c r="L1" s="7" t="s">
        <v>26</v>
      </c>
      <c r="M1" t="s">
        <v>9</v>
      </c>
    </row>
    <row r="2" spans="1:13" ht="21">
      <c r="A2" s="6" t="s">
        <v>10</v>
      </c>
      <c r="B2" s="1">
        <v>2055</v>
      </c>
      <c r="C2" s="1">
        <v>302</v>
      </c>
      <c r="D2" s="1">
        <v>452</v>
      </c>
      <c r="E2" s="1">
        <v>55</v>
      </c>
      <c r="F2" s="5">
        <f>CHOOSE((COUNT(B2:E2)=4)+1,"",SUM(B2:E2))</f>
        <v>2864</v>
      </c>
      <c r="G2" s="4" t="s">
        <v>9</v>
      </c>
      <c r="H2" s="5" t="str">
        <f>CHOOSE((G2="ATM")+1,"",F2)</f>
        <v/>
      </c>
      <c r="I2" s="5">
        <f>CHOOSE((G2="ATM")+1,F2,"")</f>
        <v>2864</v>
      </c>
      <c r="K2" s="8">
        <f>SUM(H2:H100)</f>
        <v>13078</v>
      </c>
      <c r="L2" s="8">
        <f>SUM(I2:I100)</f>
        <v>20074</v>
      </c>
      <c r="M2" t="s">
        <v>7</v>
      </c>
    </row>
    <row r="3" spans="1:13">
      <c r="A3" s="6" t="s">
        <v>11</v>
      </c>
      <c r="B3" s="1">
        <v>1406</v>
      </c>
      <c r="C3" s="1">
        <v>158</v>
      </c>
      <c r="D3" s="1">
        <v>373</v>
      </c>
      <c r="E3" s="1">
        <v>58</v>
      </c>
      <c r="F3" s="5">
        <f t="shared" ref="F3:F16" si="0">CHOOSE((COUNT(B3:E3)=4)+1,"",SUM(B3:E3))</f>
        <v>1995</v>
      </c>
      <c r="G3" s="4" t="s">
        <v>7</v>
      </c>
      <c r="H3" s="5">
        <f t="shared" ref="H3:H16" si="1">CHOOSE((G3="ATM")+1,"",F3)</f>
        <v>1995</v>
      </c>
      <c r="I3" s="5" t="str">
        <f t="shared" ref="I3:I16" si="2">CHOOSE((G3="ATM")+1,F3,"")</f>
        <v/>
      </c>
    </row>
    <row r="4" spans="1:13" ht="18" customHeight="1">
      <c r="A4" s="6" t="s">
        <v>12</v>
      </c>
      <c r="B4" s="1">
        <v>1818</v>
      </c>
      <c r="C4" s="1">
        <v>241</v>
      </c>
      <c r="D4" s="1">
        <v>434</v>
      </c>
      <c r="E4" s="1">
        <v>51</v>
      </c>
      <c r="F4" s="5">
        <f t="shared" si="0"/>
        <v>2544</v>
      </c>
      <c r="G4" s="4" t="s">
        <v>9</v>
      </c>
      <c r="H4" s="5" t="str">
        <f t="shared" si="1"/>
        <v/>
      </c>
      <c r="I4" s="5">
        <f t="shared" si="2"/>
        <v>2544</v>
      </c>
      <c r="K4" s="8">
        <f>SUM(K2:L2)</f>
        <v>33152</v>
      </c>
      <c r="L4" s="7" t="s">
        <v>27</v>
      </c>
    </row>
    <row r="5" spans="1:13">
      <c r="A5" s="6" t="s">
        <v>13</v>
      </c>
      <c r="B5" s="1">
        <v>1471</v>
      </c>
      <c r="C5" s="1">
        <v>245</v>
      </c>
      <c r="D5" s="1">
        <v>201</v>
      </c>
      <c r="E5" s="1">
        <v>51</v>
      </c>
      <c r="F5" s="5">
        <f t="shared" si="0"/>
        <v>1968</v>
      </c>
      <c r="G5" s="4" t="s">
        <v>7</v>
      </c>
      <c r="H5" s="5">
        <f t="shared" si="1"/>
        <v>1968</v>
      </c>
      <c r="I5" s="5" t="str">
        <f t="shared" si="2"/>
        <v/>
      </c>
    </row>
    <row r="6" spans="1:13">
      <c r="A6" s="6" t="s">
        <v>14</v>
      </c>
      <c r="B6" s="1">
        <v>1550</v>
      </c>
      <c r="C6" s="1">
        <v>333</v>
      </c>
      <c r="D6" s="1">
        <v>235</v>
      </c>
      <c r="E6" s="1">
        <v>97</v>
      </c>
      <c r="F6" s="5">
        <f t="shared" si="0"/>
        <v>2215</v>
      </c>
      <c r="G6" s="4" t="s">
        <v>7</v>
      </c>
      <c r="H6" s="5">
        <f t="shared" si="1"/>
        <v>2215</v>
      </c>
      <c r="I6" s="5" t="str">
        <f t="shared" si="2"/>
        <v/>
      </c>
    </row>
    <row r="7" spans="1:13">
      <c r="A7" s="6" t="s">
        <v>15</v>
      </c>
      <c r="B7" s="1">
        <v>1217</v>
      </c>
      <c r="C7" s="1">
        <v>437</v>
      </c>
      <c r="D7" s="1">
        <v>488</v>
      </c>
      <c r="E7" s="1">
        <v>65</v>
      </c>
      <c r="F7" s="5">
        <f t="shared" si="0"/>
        <v>2207</v>
      </c>
      <c r="G7" s="4" t="s">
        <v>9</v>
      </c>
      <c r="H7" s="5" t="str">
        <f t="shared" si="1"/>
        <v/>
      </c>
      <c r="I7" s="5">
        <f t="shared" si="2"/>
        <v>2207</v>
      </c>
    </row>
    <row r="8" spans="1:13">
      <c r="A8" s="6" t="s">
        <v>16</v>
      </c>
      <c r="B8" s="1">
        <v>1115</v>
      </c>
      <c r="C8" s="1">
        <v>165</v>
      </c>
      <c r="D8" s="1">
        <v>448</v>
      </c>
      <c r="E8" s="1">
        <v>99</v>
      </c>
      <c r="F8" s="5">
        <f t="shared" si="0"/>
        <v>1827</v>
      </c>
      <c r="G8" s="4" t="s">
        <v>9</v>
      </c>
      <c r="H8" s="5" t="str">
        <f t="shared" si="1"/>
        <v/>
      </c>
      <c r="I8" s="5">
        <f t="shared" si="2"/>
        <v>1827</v>
      </c>
    </row>
    <row r="9" spans="1:13">
      <c r="A9" s="6" t="s">
        <v>17</v>
      </c>
      <c r="B9" s="1">
        <v>1990</v>
      </c>
      <c r="C9" s="1">
        <v>282</v>
      </c>
      <c r="D9" s="1">
        <v>218</v>
      </c>
      <c r="E9" s="1">
        <v>51</v>
      </c>
      <c r="F9" s="5">
        <f t="shared" si="0"/>
        <v>2541</v>
      </c>
      <c r="G9" s="4" t="s">
        <v>7</v>
      </c>
      <c r="H9" s="5">
        <f t="shared" si="1"/>
        <v>2541</v>
      </c>
      <c r="I9" s="5" t="str">
        <f t="shared" si="2"/>
        <v/>
      </c>
    </row>
    <row r="10" spans="1:13">
      <c r="A10" s="6" t="s">
        <v>18</v>
      </c>
      <c r="B10" s="1">
        <v>1476</v>
      </c>
      <c r="C10" s="1">
        <v>111</v>
      </c>
      <c r="D10" s="1">
        <v>293</v>
      </c>
      <c r="E10" s="1">
        <v>58</v>
      </c>
      <c r="F10" s="5">
        <f t="shared" si="0"/>
        <v>1938</v>
      </c>
      <c r="G10" s="4" t="s">
        <v>9</v>
      </c>
      <c r="H10" s="5" t="str">
        <f t="shared" si="1"/>
        <v/>
      </c>
      <c r="I10" s="5">
        <f t="shared" si="2"/>
        <v>1938</v>
      </c>
    </row>
    <row r="11" spans="1:13">
      <c r="A11" s="6" t="s">
        <v>19</v>
      </c>
      <c r="B11" s="1">
        <v>1959</v>
      </c>
      <c r="C11" s="1">
        <v>154</v>
      </c>
      <c r="D11" s="1">
        <v>384</v>
      </c>
      <c r="E11" s="1">
        <v>84</v>
      </c>
      <c r="F11" s="5">
        <f t="shared" si="0"/>
        <v>2581</v>
      </c>
      <c r="G11" s="4" t="s">
        <v>9</v>
      </c>
      <c r="H11" s="5" t="str">
        <f t="shared" si="1"/>
        <v/>
      </c>
      <c r="I11" s="5">
        <f t="shared" si="2"/>
        <v>2581</v>
      </c>
    </row>
    <row r="12" spans="1:13">
      <c r="A12" s="6" t="s">
        <v>20</v>
      </c>
      <c r="B12" s="1">
        <v>1398</v>
      </c>
      <c r="C12" s="1">
        <v>386</v>
      </c>
      <c r="D12" s="1">
        <v>335</v>
      </c>
      <c r="E12" s="1">
        <v>76</v>
      </c>
      <c r="F12" s="5">
        <f t="shared" si="0"/>
        <v>2195</v>
      </c>
      <c r="G12" s="4" t="s">
        <v>7</v>
      </c>
      <c r="H12" s="5">
        <f t="shared" si="1"/>
        <v>2195</v>
      </c>
      <c r="I12" s="5" t="str">
        <f t="shared" si="2"/>
        <v/>
      </c>
    </row>
    <row r="13" spans="1:13">
      <c r="A13" s="6" t="s">
        <v>21</v>
      </c>
      <c r="B13" s="1">
        <v>1225</v>
      </c>
      <c r="C13" s="1">
        <v>128</v>
      </c>
      <c r="D13" s="1">
        <v>375</v>
      </c>
      <c r="E13" s="1">
        <v>70</v>
      </c>
      <c r="F13" s="5">
        <f t="shared" si="0"/>
        <v>1798</v>
      </c>
      <c r="G13" s="4" t="s">
        <v>9</v>
      </c>
      <c r="H13" s="5" t="str">
        <f t="shared" si="1"/>
        <v/>
      </c>
      <c r="I13" s="5">
        <f t="shared" si="2"/>
        <v>1798</v>
      </c>
    </row>
    <row r="14" spans="1:13">
      <c r="A14" s="6" t="s">
        <v>22</v>
      </c>
      <c r="B14" s="1">
        <v>1632</v>
      </c>
      <c r="C14" s="1">
        <v>117</v>
      </c>
      <c r="D14" s="1">
        <v>207</v>
      </c>
      <c r="E14" s="1">
        <v>83</v>
      </c>
      <c r="F14" s="5">
        <f t="shared" si="0"/>
        <v>2039</v>
      </c>
      <c r="G14" s="4" t="s">
        <v>9</v>
      </c>
      <c r="H14" s="5" t="str">
        <f t="shared" si="1"/>
        <v/>
      </c>
      <c r="I14" s="5">
        <f t="shared" si="2"/>
        <v>2039</v>
      </c>
    </row>
    <row r="15" spans="1:13">
      <c r="A15" s="6" t="s">
        <v>23</v>
      </c>
      <c r="B15" s="1">
        <v>1235</v>
      </c>
      <c r="C15" s="1">
        <v>406</v>
      </c>
      <c r="D15" s="1">
        <v>448</v>
      </c>
      <c r="E15" s="1">
        <v>75</v>
      </c>
      <c r="F15" s="5">
        <f t="shared" si="0"/>
        <v>2164</v>
      </c>
      <c r="G15" s="4" t="s">
        <v>7</v>
      </c>
      <c r="H15" s="5">
        <f t="shared" si="1"/>
        <v>2164</v>
      </c>
      <c r="I15" s="5" t="str">
        <f t="shared" si="2"/>
        <v/>
      </c>
    </row>
    <row r="16" spans="1:13">
      <c r="A16" s="6" t="s">
        <v>24</v>
      </c>
      <c r="B16" s="1">
        <v>1791</v>
      </c>
      <c r="C16" s="1">
        <v>105</v>
      </c>
      <c r="D16" s="1">
        <v>283</v>
      </c>
      <c r="E16" s="1">
        <v>97</v>
      </c>
      <c r="F16" s="5">
        <f t="shared" si="0"/>
        <v>2276</v>
      </c>
      <c r="G16" s="4" t="s">
        <v>9</v>
      </c>
      <c r="H16" s="5" t="str">
        <f t="shared" si="1"/>
        <v/>
      </c>
      <c r="I16" s="5">
        <f t="shared" si="2"/>
        <v>2276</v>
      </c>
    </row>
  </sheetData>
  <dataValidations count="2">
    <dataValidation type="list" allowBlank="1" showInputMessage="1" showErrorMessage="1" sqref="G2:G16">
      <formula1>$M$1:$M$3</formula1>
    </dataValidation>
    <dataValidation type="custom" allowBlank="1" showInputMessage="1" showErrorMessage="1" sqref="H2:I16 F2:F16">
      <formula1>CHAR(156)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صبري فهمي</dc:creator>
  <cp:lastModifiedBy>Salim _Mali</cp:lastModifiedBy>
  <dcterms:created xsi:type="dcterms:W3CDTF">2020-01-30T03:18:11Z</dcterms:created>
  <dcterms:modified xsi:type="dcterms:W3CDTF">2020-01-30T04:26:45Z</dcterms:modified>
</cp:coreProperties>
</file>